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B07F2A4A-6A35-491C-A6BC-278C4D12BAFF}" xr6:coauthVersionLast="46" xr6:coauthVersionMax="46" xr10:uidLastSave="{00000000-0000-0000-0000-000000000000}"/>
  <bookViews>
    <workbookView xWindow="840" yWindow="-108" windowWidth="22308" windowHeight="13176" firstSheet="5" activeTab="8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Store Data Analysis" sheetId="13" r:id="rId4"/>
    <sheet name="Expenditure Pivot table" sheetId="3" r:id="rId5"/>
    <sheet name="Cost Pareto" sheetId="5" r:id="rId6"/>
    <sheet name="Frequency vs Total Cost" sheetId="7" r:id="rId7"/>
    <sheet name="Expenditure Frequency" sheetId="8" r:id="rId8"/>
    <sheet name="most ordered product" sheetId="12" r:id="rId9"/>
  </sheets>
  <definedNames>
    <definedName name="_xlnm._FilterDatabase" localSheetId="2" hidden="1">'Expenditure Data Preprocessing'!$A$1:$I$548</definedName>
    <definedName name="_xlnm._FilterDatabase" localSheetId="7" hidden="1">'Expenditure Frequency'!$B$1:$E$403</definedName>
    <definedName name="_xlnm._FilterDatabase" localSheetId="1" hidden="1">'Expenditure raw (2018-2021)'!$A$1:$U$3450</definedName>
    <definedName name="_xlnm._FilterDatabase" localSheetId="6" hidden="1">'Frequency vs Total Cost'!$B$1:$F$402</definedName>
    <definedName name="_xlchart.v1.0" hidden="1">'Expenditure Pivot table'!$Q$4:$R$126</definedName>
    <definedName name="_xlchart.v1.1" hidden="1">'Expenditure Pivot table'!$S$3</definedName>
    <definedName name="_xlchart.v1.10" hidden="1">'Cost Pareto'!$C$1</definedName>
    <definedName name="_xlchart.v1.11" hidden="1">'Cost Pareto'!$C$2:$C$401</definedName>
    <definedName name="_xlchart.v1.2" hidden="1">'Expenditure Pivot table'!$S$4:$S$126</definedName>
    <definedName name="_xlchart.v1.3" hidden="1">'Expenditure Pivot table'!$G$4:$H$121</definedName>
    <definedName name="_xlchart.v1.4" hidden="1">'Expenditure Pivot table'!$I$3</definedName>
    <definedName name="_xlchart.v1.5" hidden="1">'Expenditure Pivot table'!$I$4:$I$121</definedName>
    <definedName name="_xlchart.v1.6" hidden="1">'Expenditure Pivot table'!$L$4:$M$127</definedName>
    <definedName name="_xlchart.v1.7" hidden="1">'Expenditure Pivot table'!$N$3</definedName>
    <definedName name="_xlchart.v1.8" hidden="1">'Expenditure Pivot table'!$N$4:$N$127</definedName>
    <definedName name="_xlchart.v1.9" hidden="1">'Cost Pareto'!$A$2:$B$401</definedName>
  </definedNames>
  <calcPr calcId="181029"/>
  <pivotCaches>
    <pivotCache cacheId="23" r:id="rId10"/>
    <pivotCache cacheId="24" r:id="rId11"/>
    <pivotCache cacheId="22" r:id="rId12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2" i="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347" i="2"/>
  <c r="G347" i="2"/>
  <c r="G548" i="2" l="1"/>
  <c r="G546" i="2"/>
  <c r="G547" i="2"/>
  <c r="G540" i="2"/>
  <c r="G541" i="2"/>
  <c r="G534" i="2"/>
  <c r="G535" i="2"/>
  <c r="G536" i="2"/>
  <c r="G537" i="2"/>
  <c r="G538" i="2"/>
  <c r="G539" i="2"/>
  <c r="G542" i="2"/>
  <c r="G543" i="2"/>
  <c r="G532" i="2"/>
  <c r="G524" i="2"/>
  <c r="G525" i="2"/>
  <c r="G526" i="2"/>
  <c r="G527" i="2"/>
  <c r="G529" i="2"/>
  <c r="G530" i="2"/>
  <c r="G513" i="2"/>
  <c r="G514" i="2"/>
  <c r="G515" i="2"/>
  <c r="G531" i="2"/>
  <c r="G528" i="2"/>
  <c r="G545" i="2"/>
  <c r="G522" i="2"/>
  <c r="G523" i="2"/>
  <c r="G516" i="2"/>
  <c r="G519" i="2"/>
  <c r="G544" i="2"/>
  <c r="G520" i="2"/>
  <c r="G521" i="2"/>
  <c r="G533" i="2"/>
  <c r="G518" i="2"/>
  <c r="G504" i="2"/>
  <c r="G505" i="2"/>
  <c r="G507" i="2"/>
  <c r="G508" i="2"/>
  <c r="G509" i="2"/>
  <c r="G510" i="2"/>
  <c r="G511" i="2"/>
  <c r="G512" i="2"/>
  <c r="G506" i="2"/>
  <c r="G498" i="2"/>
  <c r="G503" i="2"/>
  <c r="G454" i="2"/>
  <c r="G455" i="2"/>
  <c r="G500" i="2"/>
  <c r="G501" i="2"/>
  <c r="G502" i="2"/>
  <c r="G497" i="2"/>
  <c r="G496" i="2"/>
  <c r="G499" i="2"/>
  <c r="G495" i="2"/>
  <c r="G487" i="2"/>
  <c r="G494" i="2"/>
  <c r="G491" i="2"/>
  <c r="G490" i="2"/>
  <c r="G488" i="2"/>
  <c r="G492" i="2"/>
  <c r="G493" i="2"/>
  <c r="G485" i="2"/>
  <c r="G486" i="2"/>
  <c r="G489" i="2"/>
  <c r="G469" i="2"/>
  <c r="G470" i="2"/>
  <c r="G471" i="2"/>
  <c r="G472" i="2"/>
  <c r="G473" i="2"/>
  <c r="G474" i="2"/>
  <c r="G475" i="2"/>
  <c r="G476" i="2"/>
  <c r="G477" i="2"/>
  <c r="G478" i="2"/>
  <c r="G482" i="2"/>
  <c r="G483" i="2"/>
  <c r="G464" i="2"/>
  <c r="G465" i="2"/>
  <c r="G466" i="2"/>
  <c r="G467" i="2"/>
  <c r="G479" i="2"/>
  <c r="G484" i="2"/>
  <c r="G460" i="2"/>
  <c r="G461" i="2"/>
  <c r="G462" i="2"/>
  <c r="G463" i="2"/>
  <c r="G456" i="2"/>
  <c r="G457" i="2"/>
  <c r="G459" i="2"/>
  <c r="G468" i="2"/>
  <c r="G480" i="2"/>
  <c r="G481" i="2"/>
  <c r="G448" i="2"/>
  <c r="G438" i="2"/>
  <c r="G453" i="2"/>
  <c r="G458" i="2"/>
  <c r="G452" i="2"/>
  <c r="G451" i="2"/>
  <c r="G449" i="2"/>
  <c r="G450" i="2"/>
  <c r="G444" i="2"/>
  <c r="G445" i="2"/>
  <c r="G446" i="2"/>
  <c r="G447" i="2"/>
  <c r="G443" i="2"/>
  <c r="G439" i="2"/>
  <c r="G442" i="2"/>
  <c r="G441" i="2"/>
  <c r="G440" i="2"/>
  <c r="G436" i="2"/>
  <c r="G437" i="2"/>
  <c r="G433" i="2"/>
  <c r="G434" i="2"/>
  <c r="G435" i="2"/>
  <c r="G431" i="2"/>
  <c r="G430" i="2"/>
  <c r="G432" i="2"/>
  <c r="G428" i="2"/>
  <c r="G429" i="2"/>
  <c r="G419" i="2"/>
  <c r="G420" i="2"/>
  <c r="G421" i="2"/>
  <c r="G422" i="2"/>
  <c r="G424" i="2"/>
  <c r="G425" i="2"/>
  <c r="G423" i="2"/>
  <c r="G414" i="2"/>
  <c r="G426" i="2"/>
  <c r="G427" i="2"/>
  <c r="G415" i="2"/>
  <c r="G416" i="2"/>
  <c r="G417" i="2"/>
  <c r="G418" i="2"/>
  <c r="G413" i="2"/>
  <c r="G411" i="2"/>
  <c r="G412" i="2"/>
  <c r="G399" i="2"/>
  <c r="G409" i="2"/>
  <c r="G410" i="2"/>
  <c r="G398" i="2"/>
  <c r="G400" i="2"/>
  <c r="G405" i="2"/>
  <c r="G406" i="2"/>
  <c r="G397" i="2"/>
  <c r="G407" i="2"/>
  <c r="G408" i="2"/>
  <c r="G390" i="2"/>
  <c r="G396" i="2"/>
  <c r="G391" i="2"/>
  <c r="G392" i="2"/>
  <c r="G388" i="2"/>
  <c r="G389" i="2"/>
  <c r="G393" i="2"/>
  <c r="G385" i="2"/>
  <c r="G386" i="2"/>
  <c r="G387" i="2"/>
  <c r="G401" i="2"/>
  <c r="G402" i="2"/>
  <c r="G403" i="2"/>
  <c r="G404" i="2"/>
  <c r="G383" i="2"/>
  <c r="G384" i="2"/>
  <c r="G394" i="2"/>
  <c r="G381" i="2"/>
  <c r="G395" i="2"/>
  <c r="G382" i="2"/>
  <c r="G380" i="2"/>
  <c r="G378" i="2"/>
  <c r="G379" i="2"/>
  <c r="G361" i="2"/>
  <c r="G368" i="2"/>
  <c r="G369" i="2"/>
  <c r="G370" i="2"/>
  <c r="G371" i="2"/>
  <c r="G372" i="2"/>
  <c r="G373" i="2"/>
  <c r="G374" i="2"/>
  <c r="G375" i="2"/>
  <c r="G376" i="2"/>
  <c r="G377" i="2"/>
  <c r="G362" i="2"/>
  <c r="G363" i="2"/>
  <c r="G364" i="2"/>
  <c r="G353" i="2"/>
  <c r="G339" i="2"/>
  <c r="G354" i="2"/>
  <c r="G367" i="2"/>
  <c r="G351" i="2"/>
  <c r="G365" i="2"/>
  <c r="G366" i="2"/>
  <c r="G355" i="2"/>
  <c r="G356" i="2"/>
  <c r="G357" i="2"/>
  <c r="G358" i="2"/>
  <c r="G352" i="2"/>
  <c r="G359" i="2"/>
  <c r="G360" i="2"/>
  <c r="G349" i="2"/>
  <c r="G350" i="2"/>
  <c r="G344" i="2"/>
  <c r="G345" i="2"/>
  <c r="G346" i="2"/>
  <c r="G340" i="2"/>
  <c r="G341" i="2"/>
  <c r="G342" i="2"/>
  <c r="G343" i="2"/>
  <c r="G348" i="2"/>
  <c r="G336" i="2"/>
  <c r="G334" i="2"/>
  <c r="G335" i="2"/>
  <c r="G337" i="2"/>
  <c r="G338" i="2"/>
  <c r="G333" i="2"/>
  <c r="G328" i="2"/>
  <c r="G326" i="2"/>
  <c r="G332" i="2"/>
  <c r="G327" i="2"/>
  <c r="G329" i="2"/>
  <c r="G330" i="2"/>
  <c r="G331" i="2"/>
  <c r="G323" i="2"/>
  <c r="G325" i="2"/>
  <c r="G324" i="2"/>
  <c r="G316" i="2"/>
  <c r="G321" i="2"/>
  <c r="G319" i="2"/>
  <c r="G320" i="2"/>
  <c r="G317" i="2"/>
  <c r="G318" i="2"/>
  <c r="G322" i="2"/>
  <c r="G308" i="2"/>
  <c r="G306" i="2"/>
  <c r="G307" i="2"/>
  <c r="G305" i="2"/>
  <c r="G298" i="2"/>
  <c r="G299" i="2"/>
  <c r="G300" i="2"/>
  <c r="G301" i="2"/>
  <c r="G302" i="2"/>
  <c r="G303" i="2"/>
  <c r="G294" i="2"/>
  <c r="G292" i="2"/>
  <c r="G293" i="2"/>
  <c r="G309" i="2"/>
  <c r="G310" i="2"/>
  <c r="G311" i="2"/>
  <c r="G312" i="2"/>
  <c r="G313" i="2"/>
  <c r="G314" i="2"/>
  <c r="G315" i="2"/>
  <c r="G304" i="2"/>
  <c r="G296" i="2"/>
  <c r="G297" i="2"/>
  <c r="G291" i="2"/>
  <c r="G130" i="2"/>
  <c r="G295" i="2"/>
  <c r="G288" i="2"/>
  <c r="G289" i="2"/>
  <c r="G284" i="2"/>
  <c r="G290" i="2"/>
  <c r="G286" i="2"/>
  <c r="G275" i="2"/>
  <c r="G287" i="2"/>
  <c r="G273" i="2"/>
  <c r="G285" i="2"/>
  <c r="G276" i="2"/>
  <c r="G274" i="2"/>
  <c r="G271" i="2"/>
  <c r="G282" i="2"/>
  <c r="G283" i="2"/>
  <c r="G278" i="2"/>
  <c r="G279" i="2"/>
  <c r="G280" i="2"/>
  <c r="G281" i="2"/>
  <c r="G272" i="2"/>
  <c r="G277" i="2"/>
  <c r="G268" i="2"/>
  <c r="G270" i="2"/>
  <c r="G259" i="2"/>
  <c r="G260" i="2"/>
  <c r="G261" i="2"/>
  <c r="G262" i="2"/>
  <c r="G263" i="2"/>
  <c r="G251" i="2"/>
  <c r="G249" i="2"/>
  <c r="G250" i="2"/>
  <c r="G248" i="2"/>
  <c r="G244" i="2"/>
  <c r="G245" i="2"/>
  <c r="G246" i="2"/>
  <c r="G247" i="2"/>
  <c r="G252" i="2"/>
  <c r="G253" i="2"/>
  <c r="G254" i="2"/>
  <c r="G255" i="2"/>
  <c r="G269" i="2"/>
  <c r="G267" i="2"/>
  <c r="G264" i="2"/>
  <c r="G265" i="2"/>
  <c r="G266" i="2"/>
  <c r="G256" i="2"/>
  <c r="G257" i="2"/>
  <c r="G258" i="2"/>
  <c r="G241" i="2"/>
  <c r="G242" i="2"/>
  <c r="G243" i="2"/>
  <c r="G239" i="2"/>
  <c r="G240" i="2"/>
  <c r="G237" i="2"/>
  <c r="G238" i="2"/>
  <c r="G236" i="2"/>
  <c r="G235" i="2"/>
  <c r="G230" i="2"/>
  <c r="G231" i="2"/>
  <c r="G232" i="2"/>
  <c r="G233" i="2"/>
  <c r="G234" i="2"/>
  <c r="G229" i="2"/>
  <c r="G228" i="2"/>
  <c r="G225" i="2"/>
  <c r="G208" i="2"/>
  <c r="G224" i="2"/>
  <c r="G219" i="2"/>
  <c r="G220" i="2"/>
  <c r="G227" i="2"/>
  <c r="G223" i="2"/>
  <c r="G222" i="2"/>
  <c r="G212" i="2"/>
  <c r="G226" i="2"/>
  <c r="G214" i="2"/>
  <c r="G215" i="2"/>
  <c r="G216" i="2"/>
  <c r="G217" i="2"/>
  <c r="G218" i="2"/>
  <c r="G187" i="2"/>
  <c r="G188" i="2"/>
  <c r="G189" i="2"/>
  <c r="G190" i="2"/>
  <c r="G191" i="2"/>
  <c r="G192" i="2"/>
  <c r="G193" i="2"/>
  <c r="G207" i="2"/>
  <c r="G206" i="2"/>
  <c r="G185" i="2"/>
  <c r="G186" i="2"/>
  <c r="G174" i="2"/>
  <c r="G209" i="2"/>
  <c r="G204" i="2"/>
  <c r="G205" i="2"/>
  <c r="G201" i="2"/>
  <c r="G202" i="2"/>
  <c r="G180" i="2"/>
  <c r="G203" i="2"/>
  <c r="G194" i="2"/>
  <c r="G213" i="2"/>
  <c r="G210" i="2"/>
  <c r="G211" i="2"/>
  <c r="G179" i="2"/>
  <c r="G199" i="2"/>
  <c r="G178" i="2"/>
  <c r="G200" i="2"/>
  <c r="G198" i="2"/>
  <c r="G221" i="2"/>
  <c r="G196" i="2"/>
  <c r="G197" i="2"/>
  <c r="G195" i="2"/>
  <c r="G175" i="2"/>
  <c r="G176" i="2"/>
  <c r="G184" i="2"/>
  <c r="G177" i="2"/>
  <c r="G181" i="2"/>
  <c r="G182" i="2"/>
  <c r="G183" i="2"/>
  <c r="G171" i="2"/>
  <c r="G173" i="2"/>
  <c r="G172" i="2"/>
  <c r="G153" i="2"/>
  <c r="G154" i="2"/>
  <c r="G155" i="2"/>
  <c r="G168" i="2"/>
  <c r="G150" i="2"/>
  <c r="G151" i="2"/>
  <c r="G147" i="2"/>
  <c r="G148" i="2"/>
  <c r="G167" i="2"/>
  <c r="G162" i="2"/>
  <c r="G163" i="2"/>
  <c r="G164" i="2"/>
  <c r="G169" i="2"/>
  <c r="G170" i="2"/>
  <c r="G165" i="2"/>
  <c r="G166" i="2"/>
  <c r="G158" i="2"/>
  <c r="G159" i="2"/>
  <c r="G161" i="2"/>
  <c r="G160" i="2"/>
  <c r="G157" i="2"/>
  <c r="G156" i="2"/>
  <c r="G152" i="2"/>
  <c r="G149" i="2"/>
  <c r="G136" i="2"/>
  <c r="G137" i="2"/>
  <c r="G144" i="2"/>
  <c r="G145" i="2"/>
  <c r="G143" i="2"/>
  <c r="G141" i="2"/>
  <c r="G133" i="2"/>
  <c r="G142" i="2"/>
  <c r="G140" i="2"/>
  <c r="G123" i="2"/>
  <c r="G124" i="2"/>
  <c r="G139" i="2"/>
  <c r="G101" i="2"/>
  <c r="G102" i="2"/>
  <c r="G146" i="2"/>
  <c r="G138" i="2"/>
  <c r="G119" i="2"/>
  <c r="G134" i="2"/>
  <c r="G135" i="2"/>
  <c r="G113" i="2"/>
  <c r="G131" i="2"/>
  <c r="G132" i="2"/>
  <c r="G112" i="2"/>
  <c r="G125" i="2"/>
  <c r="G129" i="2"/>
  <c r="G128" i="2"/>
  <c r="G97" i="2"/>
  <c r="G98" i="2"/>
  <c r="G126" i="2"/>
  <c r="G127" i="2"/>
  <c r="G122" i="2"/>
  <c r="G103" i="2"/>
  <c r="G104" i="2"/>
  <c r="G105" i="2"/>
  <c r="G106" i="2"/>
  <c r="G107" i="2"/>
  <c r="G120" i="2"/>
  <c r="G114" i="2"/>
  <c r="G115" i="2"/>
  <c r="G116" i="2"/>
  <c r="G117" i="2"/>
  <c r="G118" i="2"/>
  <c r="G99" i="2"/>
  <c r="G100" i="2"/>
  <c r="G110" i="2"/>
  <c r="G111" i="2"/>
  <c r="G108" i="2"/>
  <c r="G121" i="2"/>
  <c r="G96" i="2"/>
  <c r="G88" i="2"/>
  <c r="G89" i="2"/>
  <c r="G90" i="2"/>
  <c r="G91" i="2"/>
  <c r="G92" i="2"/>
  <c r="G93" i="2"/>
  <c r="G109" i="2"/>
  <c r="G94" i="2"/>
  <c r="G87" i="2"/>
  <c r="G95" i="2"/>
  <c r="G85" i="2"/>
  <c r="G86" i="2"/>
  <c r="G80" i="2"/>
  <c r="G79" i="2"/>
  <c r="G81" i="2"/>
  <c r="G82" i="2"/>
  <c r="G83" i="2"/>
  <c r="G84" i="2"/>
  <c r="G78" i="2"/>
  <c r="G71" i="2"/>
  <c r="G72" i="2"/>
  <c r="G73" i="2"/>
  <c r="G66" i="2"/>
  <c r="G75" i="2"/>
  <c r="G76" i="2"/>
  <c r="G77" i="2"/>
  <c r="G65" i="2"/>
  <c r="G63" i="2"/>
  <c r="G74" i="2"/>
  <c r="G59" i="2"/>
  <c r="G67" i="2"/>
  <c r="G68" i="2"/>
  <c r="G69" i="2"/>
  <c r="G70" i="2"/>
  <c r="G57" i="2"/>
  <c r="G64" i="2"/>
  <c r="G62" i="2"/>
  <c r="G60" i="2"/>
  <c r="G61" i="2"/>
  <c r="G58" i="2"/>
  <c r="G52" i="2"/>
  <c r="G53" i="2"/>
  <c r="G54" i="2"/>
  <c r="G55" i="2"/>
  <c r="G56" i="2"/>
  <c r="G48" i="2"/>
  <c r="G49" i="2"/>
  <c r="G50" i="2"/>
  <c r="G51" i="2"/>
  <c r="G45" i="2"/>
  <c r="G46" i="2"/>
  <c r="G47" i="2"/>
  <c r="G39" i="2"/>
  <c r="G40" i="2"/>
  <c r="G41" i="2"/>
  <c r="G42" i="2"/>
  <c r="G43" i="2"/>
  <c r="G44" i="2"/>
  <c r="G38" i="2"/>
  <c r="G15" i="2"/>
  <c r="G7" i="2"/>
  <c r="G36" i="2"/>
  <c r="G33" i="2"/>
  <c r="G34" i="2"/>
  <c r="G35" i="2"/>
  <c r="G5" i="2"/>
  <c r="G37" i="2"/>
  <c r="G14" i="2"/>
  <c r="G29" i="2"/>
  <c r="G30" i="2"/>
  <c r="G31" i="2"/>
  <c r="G32" i="2"/>
  <c r="G26" i="2"/>
  <c r="G27" i="2"/>
  <c r="G4" i="2"/>
  <c r="G28" i="2"/>
  <c r="G25" i="2"/>
  <c r="G16" i="2"/>
  <c r="G17" i="2"/>
  <c r="G18" i="2"/>
  <c r="G19" i="2"/>
  <c r="G20" i="2"/>
  <c r="G21" i="2"/>
  <c r="G22" i="2"/>
  <c r="G23" i="2"/>
  <c r="G3" i="2"/>
  <c r="G24" i="2"/>
  <c r="G2" i="2"/>
  <c r="G13" i="2"/>
  <c r="G12" i="2"/>
  <c r="G8" i="2"/>
  <c r="G9" i="2"/>
  <c r="G10" i="2"/>
  <c r="G11" i="2"/>
  <c r="G6" i="2"/>
  <c r="G517" i="2"/>
  <c r="H548" i="2"/>
  <c r="H546" i="2"/>
  <c r="H547" i="2"/>
  <c r="H540" i="2"/>
  <c r="H541" i="2"/>
  <c r="H534" i="2"/>
  <c r="H535" i="2"/>
  <c r="H536" i="2"/>
  <c r="H537" i="2"/>
  <c r="H538" i="2"/>
  <c r="H539" i="2"/>
  <c r="H542" i="2"/>
  <c r="H543" i="2"/>
  <c r="H532" i="2"/>
  <c r="H524" i="2"/>
  <c r="H525" i="2"/>
  <c r="H526" i="2"/>
  <c r="H527" i="2"/>
  <c r="H529" i="2"/>
  <c r="H530" i="2"/>
  <c r="H513" i="2"/>
  <c r="H514" i="2"/>
  <c r="H515" i="2"/>
  <c r="H531" i="2"/>
  <c r="H528" i="2"/>
  <c r="H545" i="2"/>
  <c r="H522" i="2"/>
  <c r="H523" i="2"/>
  <c r="H516" i="2"/>
  <c r="H519" i="2"/>
  <c r="H544" i="2"/>
  <c r="H520" i="2"/>
  <c r="H521" i="2"/>
  <c r="H533" i="2"/>
  <c r="H518" i="2"/>
  <c r="H504" i="2"/>
  <c r="H505" i="2"/>
  <c r="H507" i="2"/>
  <c r="H508" i="2"/>
  <c r="H509" i="2"/>
  <c r="H510" i="2"/>
  <c r="H511" i="2"/>
  <c r="H512" i="2"/>
  <c r="H506" i="2"/>
  <c r="H498" i="2"/>
  <c r="H503" i="2"/>
  <c r="H454" i="2"/>
  <c r="H455" i="2"/>
  <c r="H500" i="2"/>
  <c r="H501" i="2"/>
  <c r="H502" i="2"/>
  <c r="H497" i="2"/>
  <c r="H496" i="2"/>
  <c r="H499" i="2"/>
  <c r="H495" i="2"/>
  <c r="H487" i="2"/>
  <c r="H494" i="2"/>
  <c r="H491" i="2"/>
  <c r="H490" i="2"/>
  <c r="H488" i="2"/>
  <c r="H492" i="2"/>
  <c r="H493" i="2"/>
  <c r="H485" i="2"/>
  <c r="H486" i="2"/>
  <c r="H489" i="2"/>
  <c r="H469" i="2"/>
  <c r="H470" i="2"/>
  <c r="H471" i="2"/>
  <c r="H472" i="2"/>
  <c r="H473" i="2"/>
  <c r="H474" i="2"/>
  <c r="H475" i="2"/>
  <c r="H476" i="2"/>
  <c r="H477" i="2"/>
  <c r="H478" i="2"/>
  <c r="H482" i="2"/>
  <c r="H483" i="2"/>
  <c r="H464" i="2"/>
  <c r="H465" i="2"/>
  <c r="H466" i="2"/>
  <c r="H467" i="2"/>
  <c r="H479" i="2"/>
  <c r="H484" i="2"/>
  <c r="H460" i="2"/>
  <c r="H461" i="2"/>
  <c r="H462" i="2"/>
  <c r="H463" i="2"/>
  <c r="H456" i="2"/>
  <c r="H457" i="2"/>
  <c r="H459" i="2"/>
  <c r="H468" i="2"/>
  <c r="H480" i="2"/>
  <c r="H481" i="2"/>
  <c r="H448" i="2"/>
  <c r="H438" i="2"/>
  <c r="H453" i="2"/>
  <c r="H458" i="2"/>
  <c r="H452" i="2"/>
  <c r="H451" i="2"/>
  <c r="H449" i="2"/>
  <c r="H450" i="2"/>
  <c r="H444" i="2"/>
  <c r="H445" i="2"/>
  <c r="H446" i="2"/>
  <c r="H447" i="2"/>
  <c r="H443" i="2"/>
  <c r="H439" i="2"/>
  <c r="H442" i="2"/>
  <c r="H441" i="2"/>
  <c r="H440" i="2"/>
  <c r="H436" i="2"/>
  <c r="H437" i="2"/>
  <c r="H433" i="2"/>
  <c r="H434" i="2"/>
  <c r="H435" i="2"/>
  <c r="H431" i="2"/>
  <c r="H430" i="2"/>
  <c r="H432" i="2"/>
  <c r="H428" i="2"/>
  <c r="H429" i="2"/>
  <c r="H419" i="2"/>
  <c r="H420" i="2"/>
  <c r="H421" i="2"/>
  <c r="H422" i="2"/>
  <c r="H424" i="2"/>
  <c r="H425" i="2"/>
  <c r="H423" i="2"/>
  <c r="H414" i="2"/>
  <c r="H426" i="2"/>
  <c r="H427" i="2"/>
  <c r="H415" i="2"/>
  <c r="H416" i="2"/>
  <c r="H417" i="2"/>
  <c r="H418" i="2"/>
  <c r="H413" i="2"/>
  <c r="H411" i="2"/>
  <c r="H412" i="2"/>
  <c r="H399" i="2"/>
  <c r="H409" i="2"/>
  <c r="H410" i="2"/>
  <c r="H398" i="2"/>
  <c r="H400" i="2"/>
  <c r="H405" i="2"/>
  <c r="H406" i="2"/>
  <c r="H397" i="2"/>
  <c r="H407" i="2"/>
  <c r="H408" i="2"/>
  <c r="H390" i="2"/>
  <c r="H396" i="2"/>
  <c r="H391" i="2"/>
  <c r="H392" i="2"/>
  <c r="H388" i="2"/>
  <c r="H389" i="2"/>
  <c r="H393" i="2"/>
  <c r="H385" i="2"/>
  <c r="H386" i="2"/>
  <c r="H387" i="2"/>
  <c r="H401" i="2"/>
  <c r="H402" i="2"/>
  <c r="H403" i="2"/>
  <c r="H404" i="2"/>
  <c r="H383" i="2"/>
  <c r="H384" i="2"/>
  <c r="H394" i="2"/>
  <c r="H381" i="2"/>
  <c r="H395" i="2"/>
  <c r="H382" i="2"/>
  <c r="H380" i="2"/>
  <c r="H378" i="2"/>
  <c r="H379" i="2"/>
  <c r="H361" i="2"/>
  <c r="H368" i="2"/>
  <c r="H369" i="2"/>
  <c r="H370" i="2"/>
  <c r="H371" i="2"/>
  <c r="H372" i="2"/>
  <c r="H373" i="2"/>
  <c r="H374" i="2"/>
  <c r="H375" i="2"/>
  <c r="H376" i="2"/>
  <c r="H377" i="2"/>
  <c r="H362" i="2"/>
  <c r="H363" i="2"/>
  <c r="H364" i="2"/>
  <c r="H353" i="2"/>
  <c r="H339" i="2"/>
  <c r="H354" i="2"/>
  <c r="H367" i="2"/>
  <c r="H351" i="2"/>
  <c r="H365" i="2"/>
  <c r="H366" i="2"/>
  <c r="H355" i="2"/>
  <c r="H356" i="2"/>
  <c r="H357" i="2"/>
  <c r="H358" i="2"/>
  <c r="H352" i="2"/>
  <c r="H359" i="2"/>
  <c r="H360" i="2"/>
  <c r="H349" i="2"/>
  <c r="H350" i="2"/>
  <c r="H344" i="2"/>
  <c r="H345" i="2"/>
  <c r="H346" i="2"/>
  <c r="H340" i="2"/>
  <c r="H341" i="2"/>
  <c r="H342" i="2"/>
  <c r="H343" i="2"/>
  <c r="H348" i="2"/>
  <c r="H336" i="2"/>
  <c r="H334" i="2"/>
  <c r="H335" i="2"/>
  <c r="H337" i="2"/>
  <c r="H338" i="2"/>
  <c r="H333" i="2"/>
  <c r="H328" i="2"/>
  <c r="H326" i="2"/>
  <c r="H332" i="2"/>
  <c r="H327" i="2"/>
  <c r="H329" i="2"/>
  <c r="H330" i="2"/>
  <c r="H331" i="2"/>
  <c r="H323" i="2"/>
  <c r="H325" i="2"/>
  <c r="H324" i="2"/>
  <c r="H316" i="2"/>
  <c r="H321" i="2"/>
  <c r="H319" i="2"/>
  <c r="H320" i="2"/>
  <c r="H317" i="2"/>
  <c r="H318" i="2"/>
  <c r="H322" i="2"/>
  <c r="H308" i="2"/>
  <c r="H306" i="2"/>
  <c r="H307" i="2"/>
  <c r="H305" i="2"/>
  <c r="H298" i="2"/>
  <c r="H299" i="2"/>
  <c r="H300" i="2"/>
  <c r="H301" i="2"/>
  <c r="H302" i="2"/>
  <c r="H303" i="2"/>
  <c r="H294" i="2"/>
  <c r="H292" i="2"/>
  <c r="H293" i="2"/>
  <c r="H309" i="2"/>
  <c r="H310" i="2"/>
  <c r="H311" i="2"/>
  <c r="H312" i="2"/>
  <c r="H313" i="2"/>
  <c r="H314" i="2"/>
  <c r="H315" i="2"/>
  <c r="H304" i="2"/>
  <c r="H296" i="2"/>
  <c r="H297" i="2"/>
  <c r="H291" i="2"/>
  <c r="H130" i="2"/>
  <c r="H295" i="2"/>
  <c r="H288" i="2"/>
  <c r="H289" i="2"/>
  <c r="H284" i="2"/>
  <c r="H290" i="2"/>
  <c r="H286" i="2"/>
  <c r="H275" i="2"/>
  <c r="H287" i="2"/>
  <c r="H273" i="2"/>
  <c r="H285" i="2"/>
  <c r="H276" i="2"/>
  <c r="H274" i="2"/>
  <c r="H271" i="2"/>
  <c r="H282" i="2"/>
  <c r="H283" i="2"/>
  <c r="H278" i="2"/>
  <c r="H279" i="2"/>
  <c r="H280" i="2"/>
  <c r="H281" i="2"/>
  <c r="H272" i="2"/>
  <c r="H277" i="2"/>
  <c r="H268" i="2"/>
  <c r="H270" i="2"/>
  <c r="H259" i="2"/>
  <c r="H260" i="2"/>
  <c r="H261" i="2"/>
  <c r="H262" i="2"/>
  <c r="H263" i="2"/>
  <c r="H251" i="2"/>
  <c r="H249" i="2"/>
  <c r="H250" i="2"/>
  <c r="H248" i="2"/>
  <c r="H244" i="2"/>
  <c r="H245" i="2"/>
  <c r="H246" i="2"/>
  <c r="H247" i="2"/>
  <c r="H252" i="2"/>
  <c r="H253" i="2"/>
  <c r="H254" i="2"/>
  <c r="H255" i="2"/>
  <c r="H269" i="2"/>
  <c r="H267" i="2"/>
  <c r="H264" i="2"/>
  <c r="H265" i="2"/>
  <c r="H266" i="2"/>
  <c r="H256" i="2"/>
  <c r="H257" i="2"/>
  <c r="H258" i="2"/>
  <c r="H241" i="2"/>
  <c r="H242" i="2"/>
  <c r="H243" i="2"/>
  <c r="H239" i="2"/>
  <c r="H240" i="2"/>
  <c r="H237" i="2"/>
  <c r="H238" i="2"/>
  <c r="H236" i="2"/>
  <c r="H235" i="2"/>
  <c r="H230" i="2"/>
  <c r="H231" i="2"/>
  <c r="H232" i="2"/>
  <c r="H233" i="2"/>
  <c r="H234" i="2"/>
  <c r="H229" i="2"/>
  <c r="H228" i="2"/>
  <c r="H225" i="2"/>
  <c r="H208" i="2"/>
  <c r="H224" i="2"/>
  <c r="H219" i="2"/>
  <c r="H220" i="2"/>
  <c r="H227" i="2"/>
  <c r="H223" i="2"/>
  <c r="H222" i="2"/>
  <c r="H212" i="2"/>
  <c r="H226" i="2"/>
  <c r="H214" i="2"/>
  <c r="H215" i="2"/>
  <c r="H216" i="2"/>
  <c r="H217" i="2"/>
  <c r="H218" i="2"/>
  <c r="H187" i="2"/>
  <c r="H188" i="2"/>
  <c r="H189" i="2"/>
  <c r="H190" i="2"/>
  <c r="H191" i="2"/>
  <c r="H192" i="2"/>
  <c r="H193" i="2"/>
  <c r="H207" i="2"/>
  <c r="H206" i="2"/>
  <c r="H185" i="2"/>
  <c r="H186" i="2"/>
  <c r="H174" i="2"/>
  <c r="H209" i="2"/>
  <c r="H204" i="2"/>
  <c r="H205" i="2"/>
  <c r="H201" i="2"/>
  <c r="H202" i="2"/>
  <c r="H180" i="2"/>
  <c r="H203" i="2"/>
  <c r="H194" i="2"/>
  <c r="H213" i="2"/>
  <c r="H210" i="2"/>
  <c r="H211" i="2"/>
  <c r="H179" i="2"/>
  <c r="H199" i="2"/>
  <c r="H178" i="2"/>
  <c r="H200" i="2"/>
  <c r="H198" i="2"/>
  <c r="H221" i="2"/>
  <c r="H196" i="2"/>
  <c r="H197" i="2"/>
  <c r="H195" i="2"/>
  <c r="H175" i="2"/>
  <c r="H176" i="2"/>
  <c r="H184" i="2"/>
  <c r="H177" i="2"/>
  <c r="H181" i="2"/>
  <c r="H182" i="2"/>
  <c r="H183" i="2"/>
  <c r="H171" i="2"/>
  <c r="H173" i="2"/>
  <c r="H172" i="2"/>
  <c r="H153" i="2"/>
  <c r="H154" i="2"/>
  <c r="H155" i="2"/>
  <c r="H168" i="2"/>
  <c r="H150" i="2"/>
  <c r="H151" i="2"/>
  <c r="H147" i="2"/>
  <c r="H148" i="2"/>
  <c r="H167" i="2"/>
  <c r="H162" i="2"/>
  <c r="H163" i="2"/>
  <c r="H164" i="2"/>
  <c r="H169" i="2"/>
  <c r="H170" i="2"/>
  <c r="H165" i="2"/>
  <c r="H166" i="2"/>
  <c r="H158" i="2"/>
  <c r="H159" i="2"/>
  <c r="H161" i="2"/>
  <c r="H160" i="2"/>
  <c r="H157" i="2"/>
  <c r="H156" i="2"/>
  <c r="H152" i="2"/>
  <c r="H149" i="2"/>
  <c r="H136" i="2"/>
  <c r="H137" i="2"/>
  <c r="H144" i="2"/>
  <c r="H145" i="2"/>
  <c r="H143" i="2"/>
  <c r="H141" i="2"/>
  <c r="H133" i="2"/>
  <c r="H142" i="2"/>
  <c r="H140" i="2"/>
  <c r="H123" i="2"/>
  <c r="H124" i="2"/>
  <c r="H139" i="2"/>
  <c r="H101" i="2"/>
  <c r="H102" i="2"/>
  <c r="H146" i="2"/>
  <c r="H138" i="2"/>
  <c r="H119" i="2"/>
  <c r="H134" i="2"/>
  <c r="H135" i="2"/>
  <c r="H113" i="2"/>
  <c r="H131" i="2"/>
  <c r="H132" i="2"/>
  <c r="H112" i="2"/>
  <c r="H125" i="2"/>
  <c r="H129" i="2"/>
  <c r="H128" i="2"/>
  <c r="H97" i="2"/>
  <c r="H98" i="2"/>
  <c r="H126" i="2"/>
  <c r="H127" i="2"/>
  <c r="H122" i="2"/>
  <c r="H103" i="2"/>
  <c r="H104" i="2"/>
  <c r="H105" i="2"/>
  <c r="H106" i="2"/>
  <c r="H107" i="2"/>
  <c r="H120" i="2"/>
  <c r="H114" i="2"/>
  <c r="H115" i="2"/>
  <c r="H116" i="2"/>
  <c r="H117" i="2"/>
  <c r="H118" i="2"/>
  <c r="H99" i="2"/>
  <c r="H100" i="2"/>
  <c r="H110" i="2"/>
  <c r="H111" i="2"/>
  <c r="H108" i="2"/>
  <c r="H121" i="2"/>
  <c r="H96" i="2"/>
  <c r="H88" i="2"/>
  <c r="H89" i="2"/>
  <c r="H90" i="2"/>
  <c r="H91" i="2"/>
  <c r="H92" i="2"/>
  <c r="H93" i="2"/>
  <c r="H109" i="2"/>
  <c r="H94" i="2"/>
  <c r="H87" i="2"/>
  <c r="H95" i="2"/>
  <c r="H85" i="2"/>
  <c r="H86" i="2"/>
  <c r="H80" i="2"/>
  <c r="H79" i="2"/>
  <c r="H81" i="2"/>
  <c r="H82" i="2"/>
  <c r="H83" i="2"/>
  <c r="H84" i="2"/>
  <c r="H78" i="2"/>
  <c r="H71" i="2"/>
  <c r="H72" i="2"/>
  <c r="H73" i="2"/>
  <c r="H66" i="2"/>
  <c r="H75" i="2"/>
  <c r="H76" i="2"/>
  <c r="H77" i="2"/>
  <c r="H65" i="2"/>
  <c r="H63" i="2"/>
  <c r="H74" i="2"/>
  <c r="H59" i="2"/>
  <c r="H67" i="2"/>
  <c r="H68" i="2"/>
  <c r="H69" i="2"/>
  <c r="H70" i="2"/>
  <c r="H57" i="2"/>
  <c r="H64" i="2"/>
  <c r="H62" i="2"/>
  <c r="H60" i="2"/>
  <c r="H61" i="2"/>
  <c r="H58" i="2"/>
  <c r="H52" i="2"/>
  <c r="H53" i="2"/>
  <c r="H54" i="2"/>
  <c r="H55" i="2"/>
  <c r="H56" i="2"/>
  <c r="H48" i="2"/>
  <c r="H49" i="2"/>
  <c r="H50" i="2"/>
  <c r="H51" i="2"/>
  <c r="H45" i="2"/>
  <c r="H46" i="2"/>
  <c r="H47" i="2"/>
  <c r="H39" i="2"/>
  <c r="H40" i="2"/>
  <c r="H41" i="2"/>
  <c r="H42" i="2"/>
  <c r="H43" i="2"/>
  <c r="H44" i="2"/>
  <c r="H38" i="2"/>
  <c r="H15" i="2"/>
  <c r="H7" i="2"/>
  <c r="H36" i="2"/>
  <c r="H33" i="2"/>
  <c r="H34" i="2"/>
  <c r="H35" i="2"/>
  <c r="H5" i="2"/>
  <c r="H37" i="2"/>
  <c r="H14" i="2"/>
  <c r="H29" i="2"/>
  <c r="H30" i="2"/>
  <c r="H31" i="2"/>
  <c r="H32" i="2"/>
  <c r="H26" i="2"/>
  <c r="H27" i="2"/>
  <c r="H4" i="2"/>
  <c r="H28" i="2"/>
  <c r="H25" i="2"/>
  <c r="H16" i="2"/>
  <c r="H17" i="2"/>
  <c r="H18" i="2"/>
  <c r="H19" i="2"/>
  <c r="H20" i="2"/>
  <c r="H21" i="2"/>
  <c r="H22" i="2"/>
  <c r="H23" i="2"/>
  <c r="H3" i="2"/>
  <c r="H24" i="2"/>
  <c r="H2" i="2"/>
  <c r="H13" i="2"/>
  <c r="H12" i="2"/>
  <c r="H8" i="2"/>
  <c r="H9" i="2"/>
  <c r="H10" i="2"/>
  <c r="H11" i="2"/>
  <c r="H6" i="2"/>
  <c r="H517" i="2"/>
</calcChain>
</file>

<file path=xl/sharedStrings.xml><?xml version="1.0" encoding="utf-8"?>
<sst xmlns="http://schemas.openxmlformats.org/spreadsheetml/2006/main" count="36236" uniqueCount="5347">
  <si>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</si>
  <si>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</si>
  <si>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</si>
  <si>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</si>
  <si>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</si>
  <si>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</si>
  <si>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</si>
  <si>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</si>
  <si>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</si>
  <si>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</si>
  <si>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</si>
  <si>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</si>
  <si>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</si>
  <si>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</si>
  <si>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</si>
  <si>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</si>
  <si>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</si>
  <si>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</si>
  <si>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</si>
  <si>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</si>
  <si>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</si>
  <si>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</si>
  <si>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</si>
  <si>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</si>
  <si>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</si>
  <si>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</si>
  <si>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</si>
  <si>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</si>
  <si>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</si>
  <si>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</si>
  <si>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</si>
  <si>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</si>
  <si>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</si>
  <si>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</si>
  <si>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</si>
  <si>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</si>
  <si>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</si>
  <si>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</si>
  <si>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</si>
  <si>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</si>
  <si>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</si>
  <si>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</si>
  <si>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</si>
  <si>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</si>
  <si>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</si>
  <si>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</si>
  <si>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</si>
  <si>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</si>
  <si>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</si>
  <si>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</si>
  <si>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</si>
  <si>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</si>
  <si>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</si>
  <si>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</si>
  <si>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</si>
  <si>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</si>
  <si>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</si>
  <si>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</si>
  <si>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</si>
  <si>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</si>
  <si>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</si>
  <si>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</si>
  <si>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</si>
  <si>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</si>
  <si>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</si>
  <si>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</si>
  <si>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</si>
  <si>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</si>
  <si>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</si>
  <si>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</si>
  <si>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</si>
  <si>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</si>
  <si>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</si>
  <si>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</si>
  <si>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</si>
  <si>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</si>
  <si>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</si>
  <si>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</si>
  <si>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</si>
  <si>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</si>
  <si>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</si>
  <si>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</si>
  <si>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</si>
  <si>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</si>
  <si>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</si>
  <si>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</si>
  <si>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</si>
  <si>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</si>
  <si>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</si>
  <si>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</si>
  <si>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</si>
  <si>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</si>
  <si>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</si>
  <si>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</si>
  <si>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</si>
  <si>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</si>
  <si>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</si>
  <si>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</si>
  <si>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</si>
  <si>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</si>
  <si>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</si>
  <si>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</si>
  <si>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</si>
  <si>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</si>
  <si>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</si>
  <si>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</si>
  <si>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</si>
  <si>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</si>
  <si>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</si>
  <si>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</si>
  <si>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</si>
  <si>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</si>
  <si>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</si>
  <si>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</si>
  <si>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</si>
  <si>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</si>
  <si>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</si>
  <si>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</si>
  <si>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</si>
  <si>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</si>
  <si>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</si>
  <si>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</si>
  <si>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</si>
  <si>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</si>
  <si>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</si>
  <si>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</si>
  <si>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</si>
  <si>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</si>
  <si>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</si>
  <si>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</si>
  <si>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</si>
  <si>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</si>
  <si>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</si>
  <si>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</si>
  <si>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</si>
  <si>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</si>
  <si>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</si>
  <si>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</si>
  <si>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</si>
  <si>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</si>
  <si>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</si>
  <si>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</si>
  <si>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</si>
  <si>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</si>
  <si>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</si>
  <si>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</si>
  <si>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</si>
  <si>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</si>
  <si>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</si>
  <si>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</si>
  <si>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</si>
  <si>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</si>
  <si>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</si>
  <si>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</si>
  <si>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</si>
  <si>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</si>
  <si>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</si>
  <si>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</si>
  <si>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</si>
  <si>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</si>
  <si>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</si>
  <si>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</si>
  <si>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</si>
  <si>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</si>
  <si>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</si>
  <si>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</si>
  <si>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</si>
  <si>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</si>
  <si>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</si>
  <si>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</si>
  <si>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</si>
  <si>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</si>
  <si>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</si>
  <si>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</si>
  <si>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</si>
  <si>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</si>
  <si>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</si>
  <si>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</si>
  <si>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</si>
  <si>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</si>
  <si>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</si>
  <si>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</si>
  <si>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</si>
  <si>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</si>
  <si>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</si>
  <si>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</si>
  <si>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</si>
  <si>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</si>
  <si>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</si>
  <si>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</si>
  <si>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</si>
  <si>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</si>
  <si>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</si>
  <si>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</si>
  <si>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</si>
  <si>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</si>
  <si>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</si>
  <si>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</si>
  <si>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</si>
  <si>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</si>
  <si>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</si>
  <si>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</si>
  <si>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</si>
  <si>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</si>
  <si>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</si>
  <si>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</si>
  <si>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</si>
  <si>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</si>
  <si>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</si>
  <si>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</si>
  <si>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</si>
  <si>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</si>
  <si>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</si>
  <si>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</si>
  <si>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</si>
  <si>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</si>
  <si>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</si>
  <si>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</si>
  <si>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</si>
  <si>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</si>
  <si>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</si>
  <si>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</si>
  <si>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</si>
  <si>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</si>
  <si>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</si>
  <si>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</si>
  <si>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</si>
  <si>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</si>
  <si>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</si>
  <si>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</si>
  <si>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</si>
  <si>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</si>
  <si>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</si>
  <si>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</si>
  <si>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</si>
  <si>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</si>
  <si>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</si>
  <si>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</si>
  <si>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</si>
  <si>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</si>
  <si>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</si>
  <si>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</si>
  <si>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</si>
  <si>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</si>
  <si>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</si>
  <si>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</si>
  <si>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</si>
  <si>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</si>
  <si>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</si>
  <si>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</si>
  <si>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</si>
  <si>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</si>
  <si>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</si>
  <si>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</si>
  <si>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</si>
  <si>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</si>
  <si>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</si>
  <si>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</si>
  <si>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</si>
  <si>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</si>
  <si>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</si>
  <si>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</si>
  <si>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</si>
  <si>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</si>
  <si>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</si>
  <si>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</si>
  <si>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</si>
  <si>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</si>
  <si>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</si>
  <si>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</si>
  <si>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</si>
  <si>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</si>
  <si>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</si>
  <si>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</si>
  <si>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</si>
  <si>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</si>
  <si>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</si>
  <si>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</si>
  <si>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</si>
  <si>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</si>
  <si>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</si>
  <si>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</si>
  <si>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</si>
  <si>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</si>
  <si>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</si>
  <si>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</si>
  <si>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</si>
  <si>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</si>
  <si>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</si>
  <si>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</si>
  <si>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</si>
  <si>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</si>
  <si>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</si>
  <si>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</si>
  <si>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</si>
  <si>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</si>
  <si>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</si>
  <si>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</si>
  <si>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</si>
  <si>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</si>
  <si>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</si>
  <si>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</si>
  <si>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</si>
  <si>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</si>
  <si>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</si>
  <si>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</si>
  <si>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</si>
  <si>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</si>
  <si>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</si>
  <si>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</si>
  <si>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</si>
  <si>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</si>
  <si>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</si>
  <si>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</si>
  <si>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</si>
  <si>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</si>
  <si>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</si>
  <si>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</si>
  <si>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</si>
  <si>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</si>
  <si>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</si>
  <si>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</si>
  <si>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</si>
  <si>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</si>
  <si>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</si>
  <si>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</si>
  <si>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</si>
  <si>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</si>
  <si>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</si>
  <si>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</si>
  <si>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</si>
  <si>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</si>
  <si>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</si>
  <si>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</si>
  <si>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</si>
  <si>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</si>
  <si>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</si>
  <si>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</si>
  <si>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</si>
  <si>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</si>
  <si>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</si>
  <si>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</si>
  <si>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</si>
  <si>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</si>
  <si>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</si>
  <si>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</si>
  <si>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</si>
  <si>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</si>
  <si>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</si>
  <si>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</si>
  <si>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</si>
  <si>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</si>
  <si>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</si>
  <si>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</si>
  <si>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</si>
  <si>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</si>
  <si>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</si>
  <si>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</si>
  <si>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</si>
  <si>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</si>
  <si>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</si>
  <si>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</si>
  <si>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</si>
  <si>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</si>
  <si>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</si>
  <si>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</si>
  <si>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</si>
  <si>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</si>
  <si>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</si>
  <si>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</si>
  <si>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</si>
  <si>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</si>
  <si>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</si>
  <si>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</si>
  <si>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</si>
  <si>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</si>
  <si>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</si>
  <si>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</si>
  <si>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</si>
  <si>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</si>
  <si>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</si>
  <si>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</si>
  <si>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</si>
  <si>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</si>
  <si>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</si>
  <si>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</si>
  <si>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</si>
  <si>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</si>
  <si>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</si>
  <si>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</si>
  <si>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</si>
  <si>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</si>
  <si>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</si>
  <si>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</si>
  <si>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</si>
  <si>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</si>
  <si>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</si>
  <si>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</si>
  <si>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</si>
  <si>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</si>
  <si>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</si>
  <si>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</si>
  <si>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</si>
  <si>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</si>
  <si>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</si>
  <si>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</si>
  <si>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</si>
  <si>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</si>
  <si>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</si>
  <si>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</si>
  <si>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</si>
  <si>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</si>
  <si>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</si>
  <si>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</si>
  <si>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</si>
  <si>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</si>
  <si>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</si>
  <si>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</si>
  <si>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</si>
  <si>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</si>
  <si>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</si>
  <si>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</si>
  <si>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</si>
  <si>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</si>
  <si>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</si>
  <si>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</si>
  <si>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</si>
  <si>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</si>
  <si>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</si>
  <si>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</si>
  <si>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</si>
  <si>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</si>
  <si>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</si>
  <si>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</si>
  <si>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</si>
  <si>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</si>
  <si>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</si>
  <si>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</si>
  <si>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</si>
  <si>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</si>
  <si>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</si>
  <si>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</si>
  <si>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</si>
  <si>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</si>
  <si>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</si>
  <si>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</si>
  <si>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</si>
  <si>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</si>
  <si>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</si>
  <si>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</si>
  <si>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</si>
  <si>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</si>
  <si>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</si>
  <si>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</si>
  <si>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</si>
  <si>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</si>
  <si>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</si>
  <si>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</si>
  <si>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</si>
  <si>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</si>
  <si>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</si>
  <si>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</si>
  <si>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</si>
  <si>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</si>
  <si>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</si>
  <si>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</si>
  <si>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</si>
  <si>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</si>
  <si>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</si>
  <si>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</si>
  <si>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</si>
  <si>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</si>
  <si>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</si>
  <si>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</si>
  <si>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</si>
  <si>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</si>
  <si>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</si>
  <si>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</si>
  <si>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</si>
  <si>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</si>
  <si>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</si>
  <si>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</si>
  <si>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</si>
  <si>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</si>
  <si>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</si>
  <si>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</si>
  <si>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</si>
  <si>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</si>
  <si>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</si>
  <si>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</si>
  <si>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</si>
  <si>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</si>
  <si>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</si>
  <si>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</si>
  <si>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</si>
  <si>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</si>
  <si>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</si>
  <si>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</si>
  <si>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</si>
  <si>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</si>
  <si>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</si>
  <si>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</si>
  <si>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</si>
  <si>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</si>
  <si>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</si>
  <si>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</si>
  <si>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</si>
  <si>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</si>
  <si>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</si>
  <si>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</si>
  <si>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</si>
  <si>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</si>
  <si>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</si>
  <si>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</si>
  <si>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</si>
  <si>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</si>
  <si>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</si>
  <si>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</si>
  <si>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</si>
  <si>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</si>
  <si>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</si>
  <si>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</si>
  <si>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</si>
  <si>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</si>
  <si>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</si>
  <si>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</si>
  <si>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</si>
  <si>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</si>
  <si>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</si>
  <si>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</si>
  <si>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</si>
  <si>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</si>
  <si>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</si>
  <si>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</si>
  <si>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</si>
  <si>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</si>
  <si>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</si>
  <si>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</si>
  <si>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</si>
  <si>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</si>
  <si>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</si>
  <si>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</si>
  <si>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</si>
  <si>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</si>
  <si>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</si>
  <si>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</si>
  <si>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</si>
  <si>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</si>
  <si>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</si>
  <si>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</si>
  <si>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</si>
  <si>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</si>
  <si>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</si>
  <si>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</si>
  <si>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</si>
  <si>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</si>
  <si>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</si>
  <si>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</si>
  <si>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</si>
  <si>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</si>
  <si>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</si>
  <si>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</si>
  <si>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</si>
  <si>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</si>
  <si>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</si>
  <si>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</si>
  <si>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</si>
  <si>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</si>
  <si>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</si>
  <si>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</si>
  <si>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</si>
  <si>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</si>
  <si>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</si>
  <si>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</si>
  <si>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</si>
  <si>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</si>
  <si>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</si>
  <si>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</si>
  <si>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</si>
  <si>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</si>
  <si>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</si>
  <si>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</si>
  <si>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</si>
  <si>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</si>
  <si>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</si>
  <si>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</si>
  <si>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</si>
  <si>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</si>
  <si>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</si>
  <si>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</si>
  <si>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</si>
  <si>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</si>
  <si>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</si>
  <si>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</si>
  <si>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</si>
  <si>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</si>
  <si>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</si>
  <si>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</si>
  <si>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</si>
  <si>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</si>
  <si>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</si>
  <si>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</si>
  <si>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</si>
  <si>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</si>
  <si>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</si>
  <si>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</si>
  <si>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</si>
  <si>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</si>
  <si>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</si>
  <si>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</si>
  <si>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</si>
  <si>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</si>
  <si>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</si>
  <si>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</si>
  <si>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</si>
  <si>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</si>
  <si>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</si>
  <si>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</si>
  <si>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</si>
  <si>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</si>
  <si>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</si>
  <si>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</si>
  <si>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</si>
  <si>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</si>
  <si>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</si>
  <si>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</si>
  <si>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</si>
  <si>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</si>
  <si>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</si>
  <si>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</si>
  <si>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</si>
  <si>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</si>
  <si>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</si>
  <si>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</si>
  <si>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</si>
  <si>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</si>
  <si>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</si>
  <si>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</si>
  <si>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</si>
  <si>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</si>
  <si>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</si>
  <si>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</si>
  <si>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</si>
  <si>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</si>
  <si>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</si>
  <si>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</si>
  <si>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</si>
  <si>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</si>
  <si>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</si>
  <si>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</si>
  <si>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</si>
  <si>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</si>
  <si>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</si>
  <si>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</si>
  <si>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</si>
  <si>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</si>
  <si>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</si>
  <si>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</si>
  <si>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</si>
  <si>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</si>
  <si>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</si>
  <si>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</si>
  <si>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</si>
  <si>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</si>
  <si>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</si>
  <si>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</si>
  <si>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</si>
  <si>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</si>
  <si>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</si>
  <si>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</si>
  <si>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</si>
  <si>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</si>
  <si>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</si>
  <si>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</si>
  <si>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</si>
  <si>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</si>
  <si>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</si>
  <si>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</si>
  <si>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</si>
  <si>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</si>
  <si>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</si>
  <si>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</si>
  <si>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</si>
  <si>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</si>
  <si>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</si>
  <si>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</si>
  <si>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</si>
  <si>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</si>
  <si>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</si>
  <si>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</si>
  <si>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</si>
  <si>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</si>
  <si>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</si>
  <si>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</si>
  <si>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</si>
  <si>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</si>
  <si>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</si>
  <si>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</si>
  <si>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</si>
  <si>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</si>
  <si>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</si>
  <si>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</si>
  <si>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</si>
  <si>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</si>
  <si>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</si>
  <si>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</si>
  <si>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</si>
  <si>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</si>
  <si>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</si>
  <si>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</si>
  <si>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</si>
  <si>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</si>
  <si>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</si>
  <si>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</si>
  <si>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</si>
  <si>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</si>
  <si>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</si>
  <si>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</si>
  <si>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</si>
  <si>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</si>
  <si>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</si>
  <si>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</si>
  <si>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</si>
  <si>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</si>
  <si>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</si>
  <si>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</si>
  <si>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</si>
  <si>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</si>
  <si>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</si>
  <si>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</si>
  <si>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</si>
  <si>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</si>
  <si>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</si>
  <si>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</si>
  <si>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</si>
  <si>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</si>
  <si>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</si>
  <si>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</si>
  <si>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</si>
  <si>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</si>
  <si>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</si>
  <si>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</si>
  <si>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</si>
  <si>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</si>
  <si>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</si>
  <si>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</si>
  <si>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</si>
  <si>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</si>
  <si>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</si>
  <si>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</si>
  <si>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</si>
  <si>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</si>
  <si>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</si>
  <si>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</si>
  <si>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</si>
  <si>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</si>
  <si>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</si>
  <si>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</si>
  <si>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</si>
  <si>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</si>
  <si>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</si>
  <si>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</si>
  <si>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</si>
  <si>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</si>
  <si>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</si>
  <si>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</si>
  <si>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</si>
  <si>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</si>
  <si>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</si>
  <si>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</si>
  <si>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</si>
  <si>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</si>
  <si>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</si>
  <si>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</si>
  <si>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</si>
  <si>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</si>
  <si>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</si>
  <si>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</si>
  <si>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</si>
  <si>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</si>
  <si>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</si>
  <si>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</si>
  <si>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</si>
  <si>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</si>
  <si>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</si>
  <si>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</si>
  <si>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</si>
  <si>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</si>
  <si>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</si>
  <si>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</si>
  <si>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</si>
  <si>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</si>
  <si>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</si>
  <si>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</si>
  <si>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</si>
  <si>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</si>
  <si>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</si>
  <si>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</si>
  <si>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</si>
  <si>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</si>
  <si>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</si>
  <si>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</si>
  <si>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</si>
  <si>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</si>
  <si>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</si>
  <si>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</si>
  <si>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</si>
  <si>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</si>
  <si>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</si>
  <si>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</si>
  <si>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</si>
  <si>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</si>
  <si>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</si>
  <si>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</si>
  <si>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</si>
  <si>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</si>
  <si>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</si>
  <si>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</si>
  <si>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</si>
  <si>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</si>
  <si>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</si>
  <si>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</si>
  <si>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</si>
  <si>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</si>
  <si>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</si>
  <si>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</si>
  <si>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</si>
  <si>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</si>
  <si>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</si>
  <si>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</si>
  <si>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</si>
  <si>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</si>
  <si>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</si>
  <si>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</si>
  <si>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</si>
  <si>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</si>
  <si>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</si>
  <si>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</si>
  <si>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</si>
  <si>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</si>
  <si>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</si>
  <si>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</si>
  <si>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</si>
  <si>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</si>
  <si>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</si>
  <si>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</si>
  <si>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</si>
  <si>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</si>
  <si>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</si>
  <si>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</si>
  <si>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</si>
  <si>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</si>
  <si>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</si>
  <si>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</si>
  <si>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</si>
  <si>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</si>
  <si>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</si>
  <si>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</si>
  <si>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</si>
  <si>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</si>
  <si>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</si>
  <si>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</si>
  <si>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</si>
  <si>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</si>
  <si>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</si>
  <si>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</si>
  <si>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</si>
  <si>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</si>
  <si>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</si>
  <si>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</si>
  <si>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</si>
  <si>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</si>
  <si>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</si>
  <si>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</si>
  <si>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</si>
  <si>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</si>
  <si>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</si>
  <si>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</si>
  <si>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</si>
  <si>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</si>
  <si>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</si>
  <si>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</si>
  <si>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</si>
  <si>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</si>
  <si>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</si>
  <si>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</si>
  <si>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</si>
  <si>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</si>
  <si>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</si>
  <si>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</si>
  <si>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</si>
  <si>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</si>
  <si>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</si>
  <si>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</si>
  <si>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</si>
  <si>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</si>
  <si>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</si>
  <si>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</si>
  <si>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</si>
  <si>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</si>
  <si>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</si>
  <si>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</si>
  <si>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</si>
  <si>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</si>
  <si>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</si>
  <si>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</si>
  <si>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</si>
  <si>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</si>
  <si>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</si>
  <si>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</si>
  <si>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</si>
  <si>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</si>
  <si>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</si>
  <si>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</si>
  <si>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</si>
  <si>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</si>
  <si>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</si>
  <si>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</si>
  <si>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</si>
  <si>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</si>
  <si>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</si>
  <si>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</si>
  <si>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</si>
  <si>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</si>
  <si>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</si>
  <si>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</si>
  <si>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</si>
  <si>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</si>
  <si>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</si>
  <si>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</si>
  <si>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</si>
  <si>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</si>
  <si>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</si>
  <si>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</si>
  <si>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</si>
  <si>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</si>
  <si>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</si>
  <si>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</si>
  <si>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</si>
  <si>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</si>
  <si>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</si>
  <si>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</si>
  <si>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</si>
  <si>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</si>
  <si>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</si>
  <si>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</si>
  <si>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</si>
  <si>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</si>
  <si>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</si>
  <si>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</si>
  <si>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</si>
  <si>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</si>
  <si>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</si>
  <si>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</si>
  <si>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</si>
  <si>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</si>
  <si>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</si>
  <si>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</si>
  <si>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</si>
  <si>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</si>
  <si>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</si>
  <si>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</si>
  <si>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</si>
  <si>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</si>
  <si>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</si>
  <si>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</si>
  <si>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</si>
  <si>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</si>
  <si>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</si>
  <si>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</si>
  <si>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</si>
  <si>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</si>
  <si>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</si>
  <si>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</si>
  <si>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</si>
  <si>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</si>
  <si>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</si>
  <si>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</si>
  <si>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</si>
  <si>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</si>
  <si>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</si>
  <si>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</si>
  <si>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</si>
  <si>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</si>
  <si>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</si>
  <si>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</si>
  <si>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</si>
  <si>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</si>
  <si>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</si>
  <si>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</si>
  <si>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</si>
  <si>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</si>
  <si>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</si>
  <si>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</si>
  <si>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</si>
  <si>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</si>
  <si>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</si>
  <si>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</si>
  <si>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</si>
  <si>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</si>
  <si>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</si>
  <si>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</si>
  <si>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</si>
  <si>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</si>
  <si>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</si>
  <si>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</si>
  <si>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</si>
  <si>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</si>
  <si>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</si>
  <si>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</si>
  <si>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</si>
  <si>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</si>
  <si>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</si>
  <si>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</si>
  <si>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</si>
  <si>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</si>
  <si>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</si>
  <si>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</si>
  <si>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</si>
  <si>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</si>
  <si>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</si>
  <si>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</si>
  <si>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</si>
  <si>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</si>
  <si>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</si>
  <si>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</si>
  <si>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</si>
  <si>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</si>
  <si>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</si>
  <si>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</si>
  <si>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</si>
  <si>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</si>
  <si>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</si>
  <si>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</si>
  <si>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</si>
  <si>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</si>
  <si>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</si>
  <si>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</si>
  <si>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</si>
  <si>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</si>
  <si>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</si>
  <si>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</si>
  <si>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</si>
  <si>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</si>
  <si>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</si>
  <si>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</si>
  <si>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</si>
  <si>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</si>
  <si>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</si>
  <si>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</si>
  <si>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</si>
  <si>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</si>
  <si>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</si>
  <si>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</si>
  <si>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</si>
  <si>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</si>
  <si>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</si>
  <si>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</si>
  <si>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</si>
  <si>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</si>
  <si>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</si>
  <si>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</si>
  <si>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</si>
  <si>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</si>
  <si>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</si>
  <si>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</si>
  <si>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</si>
  <si>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</si>
  <si>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</si>
  <si>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</si>
  <si>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</si>
  <si>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</si>
  <si>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</si>
  <si>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</si>
  <si>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</si>
  <si>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</si>
  <si>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</si>
  <si>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</si>
  <si>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</si>
  <si>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</si>
  <si>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</si>
  <si>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</si>
  <si>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</si>
  <si>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</si>
  <si>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</si>
  <si>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</si>
  <si>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</si>
  <si>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</si>
  <si>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</si>
  <si>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</si>
  <si>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</si>
  <si>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</si>
  <si>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</si>
  <si>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</si>
  <si>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</si>
  <si>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</si>
  <si>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</si>
  <si>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</si>
  <si>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</si>
  <si>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</si>
  <si>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</si>
  <si>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</si>
  <si>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</si>
  <si>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</si>
  <si>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</si>
  <si>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</si>
  <si>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</si>
  <si>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</si>
  <si>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</si>
  <si>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</si>
  <si>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</si>
  <si>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</si>
  <si>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</si>
  <si>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</si>
  <si>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</si>
  <si>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</si>
  <si>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</si>
  <si>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</si>
  <si>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</si>
  <si>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</si>
  <si>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</si>
  <si>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</si>
  <si>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</si>
  <si>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</si>
  <si>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</si>
  <si>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</si>
  <si>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</si>
  <si>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</si>
  <si>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</si>
  <si>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</si>
  <si>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</si>
  <si>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</si>
  <si>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</si>
  <si>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</si>
  <si>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</si>
  <si>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</si>
  <si>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</si>
  <si>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</si>
  <si>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</si>
  <si>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</si>
  <si>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</si>
  <si>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</si>
  <si>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</si>
  <si>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</si>
  <si>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</si>
  <si>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</si>
  <si>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</si>
  <si>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</si>
  <si>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</si>
  <si>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</si>
  <si>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</si>
  <si>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</si>
  <si>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</si>
  <si>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</si>
  <si>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</si>
  <si>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</si>
  <si>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</si>
  <si>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</si>
  <si>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</si>
  <si>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</si>
  <si>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</si>
  <si>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</si>
  <si>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</si>
  <si>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</si>
  <si>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</si>
  <si>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</si>
  <si>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</si>
  <si>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</si>
  <si>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</si>
  <si>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</si>
  <si>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</si>
  <si>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</si>
  <si>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</si>
  <si>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</si>
  <si>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</si>
  <si>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</si>
  <si>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</si>
  <si>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</si>
  <si>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</si>
  <si>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</si>
  <si>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</si>
  <si>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</si>
  <si>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</si>
  <si>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</si>
  <si>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</si>
  <si>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</si>
  <si>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</si>
  <si>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</si>
  <si>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</si>
  <si>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</si>
  <si>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</si>
  <si>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</si>
  <si>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</si>
  <si>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</si>
  <si>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</si>
  <si>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</si>
  <si>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</si>
  <si>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</si>
  <si>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</si>
  <si>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</si>
  <si>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</si>
  <si>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</si>
  <si>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</si>
  <si>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</si>
  <si>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</si>
  <si>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</si>
  <si>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</si>
  <si>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</si>
  <si>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</si>
  <si>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</si>
  <si>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</si>
  <si>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</si>
  <si>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</si>
  <si>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</si>
  <si>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</si>
  <si>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</si>
  <si>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</si>
  <si>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</si>
  <si>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</si>
  <si>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</si>
  <si>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</si>
  <si>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</si>
  <si>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</si>
  <si>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</si>
  <si>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</si>
  <si>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</si>
  <si>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</si>
  <si>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</si>
  <si>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</si>
  <si>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</si>
  <si>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</si>
  <si>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</si>
  <si>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</si>
  <si>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</si>
  <si>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</si>
  <si>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</si>
  <si>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</si>
  <si>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</si>
  <si>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</si>
  <si>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</si>
  <si>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</si>
  <si>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</si>
  <si>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</si>
  <si>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</si>
  <si>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</si>
  <si>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</si>
  <si>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</si>
  <si>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</si>
  <si>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</si>
  <si>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</si>
  <si>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</si>
  <si>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</si>
  <si>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</si>
  <si>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</si>
  <si>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</si>
  <si>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</si>
  <si>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</si>
  <si>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</si>
  <si>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</si>
  <si>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</si>
  <si>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</si>
  <si>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</si>
  <si>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</si>
  <si>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</si>
  <si>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</si>
  <si>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</si>
  <si>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</si>
  <si>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</si>
  <si>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</si>
  <si>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</si>
  <si>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</si>
  <si>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</si>
  <si>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</si>
  <si>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</si>
  <si>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</si>
  <si>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</si>
  <si>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</si>
  <si>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</si>
  <si>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</si>
  <si>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</si>
  <si>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</si>
  <si>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</si>
  <si>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</si>
  <si>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</si>
  <si>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</si>
  <si>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</si>
  <si>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</si>
  <si>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</si>
  <si>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</si>
  <si>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</si>
  <si>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</si>
  <si>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</si>
  <si>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</si>
  <si>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</si>
  <si>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</si>
  <si>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</si>
  <si>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</si>
  <si>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</si>
  <si>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</si>
  <si>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</si>
  <si>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</si>
  <si>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</si>
  <si>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</si>
  <si>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</si>
  <si>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</si>
  <si>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</si>
  <si>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</si>
  <si>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</si>
  <si>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</si>
  <si>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</si>
  <si>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</si>
  <si>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</si>
  <si>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</si>
  <si>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</si>
  <si>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</si>
  <si>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</si>
  <si>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</si>
  <si>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</si>
  <si>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</si>
  <si>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</si>
  <si>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</si>
  <si>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</si>
  <si>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</si>
  <si>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</si>
  <si>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</si>
  <si>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</si>
  <si>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</si>
  <si>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</si>
  <si>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</si>
  <si>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</si>
  <si>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</si>
  <si>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</si>
  <si>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</si>
  <si>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</si>
  <si>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</si>
  <si>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</si>
  <si>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</si>
  <si>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</si>
  <si>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</si>
  <si>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</si>
  <si>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</si>
  <si>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</si>
  <si>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</si>
  <si>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</si>
  <si>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</si>
  <si>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</si>
  <si>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</si>
  <si>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</si>
  <si>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</si>
  <si>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</si>
  <si>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</si>
  <si>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</si>
  <si>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</si>
  <si>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</si>
  <si>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</si>
  <si>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</si>
  <si>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</si>
  <si>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</si>
  <si>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</si>
  <si>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</si>
  <si>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</si>
  <si>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</si>
  <si>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</si>
  <si>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</si>
  <si>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</si>
  <si>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</si>
  <si>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</si>
  <si>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</si>
  <si>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</si>
  <si>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</si>
  <si>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</si>
  <si>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</si>
  <si>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</si>
  <si>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</si>
  <si>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</si>
  <si>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</si>
  <si>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</si>
  <si>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</si>
  <si>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</si>
  <si>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</si>
  <si>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</si>
  <si>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</si>
  <si>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</si>
  <si>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</si>
  <si>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</si>
  <si>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</si>
  <si>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</si>
  <si>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</si>
  <si>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</si>
  <si>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</si>
  <si>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</si>
  <si>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</si>
  <si>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</si>
  <si>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</si>
  <si>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</si>
  <si>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</si>
  <si>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</si>
  <si>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</si>
  <si>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</si>
  <si>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</si>
  <si>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</si>
  <si>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</si>
  <si>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</si>
  <si>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</si>
  <si>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</si>
  <si>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</si>
  <si>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</si>
  <si>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</si>
  <si>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</si>
  <si>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</si>
  <si>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</si>
  <si>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</si>
  <si>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</si>
  <si>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</si>
  <si>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</si>
  <si>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</si>
  <si>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</si>
  <si>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</si>
  <si>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</si>
  <si>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</si>
  <si>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</si>
  <si>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</si>
  <si>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</si>
  <si>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</si>
  <si>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</si>
  <si>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</si>
  <si>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</si>
  <si>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</si>
  <si>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</si>
  <si>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</si>
  <si>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</si>
  <si>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</si>
  <si>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</si>
  <si>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</si>
  <si>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</si>
  <si>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</si>
  <si>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</si>
  <si>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</si>
  <si>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</si>
  <si>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</si>
  <si>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</si>
  <si>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</si>
  <si>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</si>
  <si>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</si>
  <si>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</si>
  <si>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</si>
  <si>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</si>
  <si>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</si>
  <si>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</si>
  <si>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</si>
  <si>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</si>
  <si>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</si>
  <si>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</si>
  <si>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</si>
  <si>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</si>
  <si>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</si>
  <si>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</si>
  <si>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</si>
  <si>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</si>
  <si>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</si>
  <si>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</si>
  <si>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</si>
  <si>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</si>
  <si>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</si>
  <si>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</si>
  <si>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</si>
  <si>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</si>
  <si>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</si>
  <si>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</si>
  <si>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</si>
  <si>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</si>
  <si>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</si>
  <si>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</si>
  <si>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</si>
  <si>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</si>
  <si>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</si>
  <si>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</si>
  <si>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</si>
  <si>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</si>
  <si>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</si>
  <si>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</si>
  <si>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</si>
  <si>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</si>
  <si>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</si>
  <si>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</si>
  <si>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</si>
  <si>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</si>
  <si>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</si>
  <si>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</si>
  <si>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</si>
  <si>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</si>
  <si>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</si>
  <si>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</si>
  <si>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</si>
  <si>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</si>
  <si>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</si>
  <si>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</si>
  <si>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</si>
  <si>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</si>
  <si>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</si>
  <si>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</si>
  <si>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</si>
  <si>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</si>
  <si>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</si>
  <si>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</si>
  <si>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</si>
  <si>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</si>
  <si>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</si>
  <si>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</si>
  <si>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</si>
  <si>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</si>
  <si>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</si>
  <si>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</si>
  <si>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</si>
  <si>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</si>
  <si>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</si>
  <si>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</si>
  <si>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</si>
  <si>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</si>
  <si>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</si>
  <si>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</si>
  <si>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</si>
  <si>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</si>
  <si>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</si>
  <si>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</si>
  <si>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</si>
  <si>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</si>
  <si>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</si>
  <si>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</si>
  <si>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</si>
  <si>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</si>
  <si>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</si>
  <si>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</si>
  <si>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</si>
  <si>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</si>
  <si>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</si>
  <si>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</si>
  <si>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</si>
  <si>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</si>
  <si>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</si>
  <si>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</si>
  <si>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</si>
  <si>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</si>
  <si>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</si>
  <si>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</si>
  <si>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</si>
  <si>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</si>
  <si>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</si>
  <si>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</si>
  <si>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</si>
  <si>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</si>
  <si>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</si>
  <si>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</si>
  <si>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</si>
  <si>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</si>
  <si>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</si>
  <si>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</si>
  <si>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</si>
  <si>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</si>
  <si>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</si>
  <si>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</si>
  <si>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</si>
  <si>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</si>
  <si>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</si>
  <si>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</si>
  <si>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</si>
  <si>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</si>
  <si>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</si>
  <si>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</si>
  <si>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</si>
  <si>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</si>
  <si>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</si>
  <si>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</si>
  <si>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</si>
  <si>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</si>
  <si>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</si>
  <si>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</si>
  <si>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</si>
  <si>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</si>
  <si>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</si>
  <si>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</si>
  <si>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</si>
  <si>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</si>
  <si>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</si>
  <si>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</si>
  <si>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</si>
  <si>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</si>
  <si>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</si>
  <si>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</si>
  <si>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</si>
  <si>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</si>
  <si>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</si>
  <si>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</si>
  <si>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</si>
  <si>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</si>
  <si>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</si>
  <si>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</si>
  <si>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</si>
  <si>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</si>
  <si>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</si>
  <si>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</si>
  <si>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</si>
  <si>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</si>
  <si>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</si>
  <si>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</si>
  <si>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</si>
  <si>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</si>
  <si>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</si>
  <si>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</si>
  <si>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</si>
  <si>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</si>
  <si>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</si>
  <si>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</si>
  <si>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</si>
  <si>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</si>
  <si>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</si>
  <si>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</si>
  <si>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</si>
  <si>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</si>
  <si>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</si>
  <si>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</si>
  <si>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</si>
  <si>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</si>
  <si>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</si>
  <si>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</si>
  <si>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</si>
  <si>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</si>
  <si>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</si>
  <si>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</si>
  <si>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</si>
  <si>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</si>
  <si>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</si>
  <si>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</si>
  <si>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</si>
  <si>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</si>
  <si>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</si>
  <si>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</si>
  <si>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</si>
  <si>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</si>
  <si>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</si>
  <si>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</si>
  <si>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</si>
  <si>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</si>
  <si>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</si>
  <si>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</si>
  <si>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</si>
  <si>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</si>
  <si>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</si>
  <si>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</si>
  <si>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</si>
  <si>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</si>
  <si>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</si>
  <si>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</si>
  <si>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</si>
  <si>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</si>
  <si>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</si>
  <si>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</si>
  <si>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</si>
  <si>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</si>
  <si>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</si>
  <si>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</si>
  <si>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</si>
  <si>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</si>
  <si>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</si>
  <si>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</si>
  <si>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</si>
  <si>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</si>
  <si>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</si>
  <si>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</si>
  <si>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</si>
  <si>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</si>
  <si>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</si>
  <si>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</si>
  <si>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</si>
  <si>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</si>
  <si>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</si>
  <si>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</si>
  <si>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</si>
  <si>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</si>
  <si>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</si>
  <si>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</si>
  <si>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</si>
  <si>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</si>
  <si>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</si>
  <si>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</si>
  <si>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</si>
  <si>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</si>
  <si>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</si>
  <si>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</si>
  <si>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</si>
  <si>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</si>
  <si>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</si>
  <si>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</si>
  <si>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</si>
  <si>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</si>
  <si>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</si>
  <si>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</si>
  <si>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</si>
  <si>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</si>
  <si>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</si>
  <si>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</si>
  <si>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</si>
  <si>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</si>
  <si>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</si>
  <si>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</si>
  <si>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</si>
  <si>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</si>
  <si>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</si>
  <si>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</si>
  <si>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</si>
  <si>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</si>
  <si>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</si>
  <si>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</si>
  <si>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</si>
  <si>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</si>
  <si>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</si>
  <si>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</si>
  <si>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</si>
  <si>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</si>
  <si>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</si>
  <si>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</si>
  <si>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</si>
  <si>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</si>
  <si>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</si>
  <si>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</si>
  <si>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</si>
  <si>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</si>
  <si>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</si>
  <si>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</si>
  <si>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</si>
  <si>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</si>
  <si>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</si>
  <si>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</si>
  <si>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</si>
  <si>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</si>
  <si>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</si>
  <si>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</si>
  <si>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</si>
  <si>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</si>
  <si>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</si>
  <si>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</si>
  <si>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</si>
  <si>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</si>
  <si>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</si>
  <si>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</si>
  <si>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</si>
  <si>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</si>
  <si>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</si>
  <si>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</si>
  <si>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</si>
  <si>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</si>
  <si>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</si>
  <si>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</si>
  <si>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</si>
  <si>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</si>
  <si>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</si>
  <si>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</si>
  <si>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</si>
  <si>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</si>
  <si>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</si>
  <si>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</si>
  <si>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</si>
  <si>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</si>
  <si>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</si>
  <si>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</si>
  <si>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</si>
  <si>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</si>
  <si>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</si>
  <si>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</si>
  <si>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</si>
  <si>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</si>
  <si>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</si>
  <si>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</si>
  <si>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</si>
  <si>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</si>
  <si>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</si>
  <si>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</si>
  <si>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</si>
  <si>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</si>
  <si>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</si>
  <si>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</si>
  <si>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</si>
  <si>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</si>
  <si>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</si>
  <si>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</si>
  <si>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</si>
  <si>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</si>
  <si>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</si>
  <si>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</si>
  <si>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</si>
  <si>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</si>
  <si>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</si>
  <si>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</si>
  <si>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</si>
  <si>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</si>
  <si>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</si>
  <si>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</si>
  <si>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</si>
  <si>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</si>
  <si>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</si>
  <si>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</si>
  <si>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</si>
  <si>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</si>
  <si>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</si>
  <si>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</si>
  <si>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</si>
  <si>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</si>
  <si>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</si>
  <si>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</si>
  <si>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</si>
  <si>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</si>
  <si>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</si>
  <si>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</si>
  <si>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</si>
  <si>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</si>
  <si>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</si>
  <si>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</si>
  <si>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</si>
  <si>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</si>
  <si>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</si>
  <si>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</si>
  <si>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</si>
  <si>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</si>
  <si>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</si>
  <si>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</si>
  <si>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</si>
  <si>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</si>
  <si>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</si>
  <si>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</si>
  <si>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</si>
  <si>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</si>
  <si>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</si>
  <si>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</si>
  <si>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</si>
  <si>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</si>
  <si>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</si>
  <si>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</si>
  <si>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</si>
  <si>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</si>
  <si>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</si>
  <si>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</si>
  <si>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</si>
  <si>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</si>
  <si>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</si>
  <si>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</si>
  <si>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</si>
  <si>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</si>
  <si>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</si>
  <si>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</si>
  <si>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</si>
  <si>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</si>
  <si>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</si>
  <si>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</si>
  <si>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</si>
  <si>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</si>
  <si>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</si>
  <si>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</si>
  <si>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</si>
  <si>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</si>
  <si>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</si>
  <si>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</si>
  <si>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</si>
  <si>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</si>
  <si>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</si>
  <si>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</si>
  <si>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</si>
  <si>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</si>
  <si>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</si>
  <si>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</si>
  <si>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</si>
  <si>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</si>
  <si>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</si>
  <si>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</si>
  <si>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</si>
  <si>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</si>
  <si>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</si>
  <si>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</si>
  <si>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</si>
  <si>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</si>
  <si>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</si>
  <si>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</si>
  <si>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</si>
  <si>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</si>
  <si>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</si>
  <si>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</si>
  <si>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</si>
  <si>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</si>
  <si>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</si>
  <si>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</si>
  <si>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</si>
  <si>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</si>
  <si>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</si>
  <si>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</si>
  <si>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</si>
  <si>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</si>
  <si>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</si>
  <si>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</si>
  <si>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</si>
  <si>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</si>
  <si>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</si>
  <si>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</si>
  <si>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</si>
  <si>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</si>
  <si>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</si>
  <si>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</si>
  <si>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</si>
  <si>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</si>
  <si>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</si>
  <si>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</si>
  <si>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</si>
  <si>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</si>
  <si>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</si>
  <si>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</si>
  <si>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</si>
  <si>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</si>
  <si>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</si>
  <si>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</si>
  <si>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</si>
  <si>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</si>
  <si>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</si>
  <si>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</si>
  <si>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</si>
  <si>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</si>
  <si>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</si>
  <si>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</si>
  <si>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</si>
  <si>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</si>
  <si>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</si>
  <si>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</si>
  <si>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</si>
  <si>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</si>
  <si>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</si>
  <si>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</si>
  <si>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</si>
  <si>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</si>
  <si>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</si>
  <si>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</si>
  <si>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</si>
  <si>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</si>
  <si>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</si>
  <si>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</si>
  <si>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</si>
  <si>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</si>
  <si>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</si>
  <si>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</si>
  <si>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</si>
  <si>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</si>
  <si>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</si>
  <si>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</si>
  <si>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</si>
  <si>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</si>
  <si>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</si>
  <si>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</si>
  <si>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</si>
  <si>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</si>
  <si>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</si>
  <si>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</si>
  <si>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</si>
  <si>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</si>
  <si>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</si>
  <si>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</si>
  <si>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</si>
  <si>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</si>
  <si>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</si>
  <si>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</si>
  <si>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</si>
  <si>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</si>
  <si>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</si>
  <si>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</si>
  <si>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</si>
  <si>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</si>
  <si>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</si>
  <si>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</si>
  <si>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</si>
  <si>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</si>
  <si>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</si>
  <si>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</si>
  <si>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</si>
  <si>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</si>
  <si>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</si>
  <si>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</si>
  <si>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</si>
  <si>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</si>
  <si>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</si>
  <si>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</si>
  <si>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</si>
  <si>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</si>
  <si>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</si>
  <si>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</si>
  <si>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</si>
  <si>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</si>
  <si>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</si>
  <si>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</si>
  <si>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</si>
  <si>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</si>
  <si>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</si>
  <si>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</si>
  <si>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</si>
  <si>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</si>
  <si>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</si>
  <si>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</si>
  <si>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</si>
  <si>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</si>
  <si>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</si>
  <si>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</si>
  <si>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</si>
  <si>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</si>
  <si>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</si>
  <si>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</si>
  <si>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</si>
  <si>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</si>
  <si>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</si>
  <si>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</si>
  <si>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</si>
  <si>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</si>
  <si>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</si>
  <si>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</si>
  <si>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</si>
  <si>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</si>
  <si>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</si>
  <si>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</si>
  <si>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</si>
  <si>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</si>
  <si>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</si>
  <si>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</si>
  <si>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</si>
  <si>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</si>
  <si>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</si>
  <si>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</si>
  <si>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</si>
  <si>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</si>
  <si>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</si>
  <si>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</si>
  <si>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</si>
  <si>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</si>
  <si>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</si>
  <si>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</si>
  <si>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</si>
  <si>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</si>
  <si>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</si>
  <si>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</si>
  <si>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</si>
  <si>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</si>
  <si>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</si>
  <si>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</si>
  <si>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</si>
  <si>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</si>
  <si>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</si>
  <si>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</si>
  <si>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</si>
  <si>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</si>
  <si>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</si>
  <si>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</si>
  <si>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</si>
  <si>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</si>
  <si>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</si>
  <si>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</si>
  <si>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</si>
  <si>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</si>
  <si>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</si>
  <si>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</si>
  <si>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</si>
  <si>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</si>
  <si>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</si>
  <si>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</si>
  <si>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</si>
  <si>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</si>
  <si>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</si>
  <si>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</si>
  <si>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</si>
  <si>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</si>
  <si>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</si>
  <si>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</si>
  <si>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</si>
  <si>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</si>
  <si>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</si>
  <si>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</si>
  <si>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</si>
  <si>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</si>
  <si>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</si>
  <si>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</si>
  <si>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</si>
  <si>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</si>
  <si>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</si>
  <si>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</si>
  <si>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</si>
  <si>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</si>
  <si>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</si>
  <si>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</si>
  <si>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</si>
  <si>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</si>
  <si>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</si>
  <si>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</si>
  <si>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</si>
  <si>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</si>
  <si>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</si>
  <si>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</si>
  <si>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</si>
  <si>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</si>
  <si>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</si>
  <si>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</si>
  <si>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</si>
  <si>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</si>
  <si>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</si>
  <si>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</si>
  <si>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</si>
  <si>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</si>
  <si>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</si>
  <si>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</si>
  <si>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</si>
  <si>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</si>
  <si>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</si>
  <si>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</si>
  <si>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</si>
  <si>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</si>
  <si>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</si>
  <si>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</si>
  <si>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</si>
  <si>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</si>
  <si>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</si>
  <si>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</si>
  <si>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</si>
  <si>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</si>
  <si>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</si>
  <si>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</si>
  <si>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</si>
  <si>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</si>
  <si>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</si>
  <si>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</si>
  <si>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</si>
  <si>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</si>
  <si>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</si>
  <si>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</si>
  <si>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</si>
  <si>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</si>
  <si>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</si>
  <si>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</si>
  <si>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</si>
  <si>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</si>
  <si>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</si>
  <si>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</si>
  <si>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</si>
  <si>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</si>
  <si>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</si>
  <si>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</si>
  <si>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</si>
  <si>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</si>
  <si>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</si>
  <si>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</si>
  <si>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</si>
  <si>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</si>
  <si>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</si>
  <si>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</si>
  <si>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</si>
  <si>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</si>
  <si>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</si>
  <si>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</si>
  <si>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</si>
  <si>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</si>
  <si>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</si>
  <si>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</si>
  <si>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</si>
  <si>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</si>
  <si>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</si>
  <si>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</si>
  <si>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</si>
  <si>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</si>
  <si>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</si>
  <si>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</si>
  <si>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</si>
  <si>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</si>
  <si>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</si>
  <si>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</si>
  <si>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</si>
  <si>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</si>
  <si>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</si>
  <si>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</si>
  <si>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</si>
  <si>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</si>
  <si>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</si>
  <si>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</si>
  <si>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</si>
  <si>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</si>
  <si>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</si>
  <si>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</si>
  <si>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</si>
  <si>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</si>
  <si>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</si>
  <si>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</si>
  <si>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</si>
  <si>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</si>
  <si>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</si>
  <si>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</si>
  <si>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</si>
  <si>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</si>
  <si>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</si>
  <si>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</si>
  <si>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</si>
  <si>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</si>
  <si>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</si>
  <si>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</si>
  <si>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</si>
  <si>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</si>
  <si>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</si>
  <si>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</si>
  <si>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</si>
  <si>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</si>
  <si>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</si>
  <si>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</si>
  <si>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</si>
  <si>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</si>
  <si>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</si>
  <si>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</si>
  <si>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</si>
  <si>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</si>
  <si>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</si>
  <si>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</si>
  <si>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</si>
  <si>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</si>
  <si>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</si>
  <si>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</si>
  <si>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</si>
  <si>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</si>
  <si>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</si>
  <si>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</si>
  <si>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</si>
  <si>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</si>
  <si>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</si>
  <si>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</si>
  <si>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</si>
  <si>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</si>
  <si>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</si>
  <si>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</si>
  <si>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</si>
  <si>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</si>
  <si>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</si>
  <si>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</si>
  <si>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</si>
  <si>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</si>
  <si>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</si>
  <si>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</si>
  <si>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</si>
  <si>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</si>
  <si>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</si>
  <si>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</si>
  <si>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</si>
  <si>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</si>
  <si>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</si>
  <si>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</si>
  <si>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</si>
  <si>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</si>
  <si>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</si>
  <si>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</si>
  <si>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</si>
  <si>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</si>
  <si>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</si>
  <si>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</si>
  <si>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</si>
  <si>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</si>
  <si>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</si>
  <si>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</si>
  <si>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</si>
  <si>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</si>
  <si>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</si>
  <si>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</si>
  <si>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</si>
  <si>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</si>
  <si>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</si>
  <si>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</si>
  <si>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</si>
  <si>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</si>
  <si>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</si>
  <si>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</si>
  <si>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</si>
  <si>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</si>
  <si>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</si>
  <si>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</si>
  <si>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</si>
  <si>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</si>
  <si>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</si>
  <si>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</si>
  <si>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</si>
  <si>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</si>
  <si>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</si>
  <si>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</si>
  <si>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</si>
  <si>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</si>
  <si>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</si>
  <si>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</si>
  <si>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</si>
  <si>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</si>
  <si>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</si>
  <si>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</si>
  <si>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</si>
  <si>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</si>
  <si>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</si>
  <si>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</si>
  <si>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</si>
  <si>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</si>
  <si>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</si>
  <si>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</si>
  <si>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</si>
  <si>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</si>
  <si>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</si>
  <si>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</si>
  <si>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</si>
  <si>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</si>
  <si>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</si>
  <si>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</si>
  <si>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</si>
  <si>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</si>
  <si>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</si>
  <si>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</si>
  <si>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</si>
  <si>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</si>
  <si>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</si>
  <si>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</si>
  <si>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</si>
  <si>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</si>
  <si>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</si>
  <si>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</si>
  <si>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</si>
  <si>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</si>
  <si>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</si>
  <si>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</si>
  <si>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</si>
  <si>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</si>
  <si>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</si>
  <si>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</si>
  <si>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</si>
  <si>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</si>
  <si>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</si>
  <si>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</si>
  <si>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</si>
  <si>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</si>
  <si>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</si>
  <si>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</si>
  <si>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</si>
  <si>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</si>
  <si>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</si>
  <si>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</si>
  <si>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</si>
  <si>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</si>
  <si>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</si>
  <si>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</si>
  <si>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</si>
  <si>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</si>
  <si>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</si>
  <si>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</si>
  <si>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</si>
  <si>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</si>
  <si>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</si>
  <si>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</si>
  <si>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</si>
  <si>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</si>
  <si>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</si>
  <si>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</si>
  <si>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</si>
  <si>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</si>
  <si>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</si>
  <si>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</si>
  <si>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</si>
  <si>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</si>
  <si>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</si>
  <si>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</si>
  <si>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</si>
  <si>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</si>
  <si>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</si>
  <si>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</si>
  <si>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</si>
  <si>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</si>
  <si>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</si>
  <si>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</si>
  <si>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</si>
  <si>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</si>
  <si>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</si>
  <si>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</si>
  <si>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</si>
  <si>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</si>
  <si>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</si>
  <si>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</si>
  <si>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</si>
  <si>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</si>
  <si>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</si>
  <si>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</si>
  <si>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</si>
  <si>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</si>
  <si>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</si>
  <si>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</si>
  <si>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</si>
  <si>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</si>
  <si>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</si>
  <si>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</si>
  <si>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</si>
  <si>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</si>
  <si>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</si>
  <si>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</si>
  <si>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</si>
  <si>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</si>
  <si>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</si>
  <si>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</si>
  <si>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</si>
  <si>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</si>
  <si>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</si>
  <si>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</si>
  <si>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</si>
  <si>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</si>
  <si>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</si>
  <si>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</si>
  <si>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</si>
  <si>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</si>
  <si>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</si>
  <si>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</si>
  <si>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</si>
  <si>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</si>
  <si>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</si>
  <si>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</si>
  <si>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</si>
  <si>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</si>
  <si>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</si>
  <si>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</si>
  <si>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</si>
  <si>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</si>
  <si>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</si>
  <si>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</si>
  <si>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</si>
  <si>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</si>
  <si>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</si>
  <si>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</si>
  <si>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</si>
  <si>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</si>
  <si>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</si>
  <si>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</si>
  <si>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</si>
  <si>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</si>
  <si>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</si>
  <si>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</si>
  <si>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</si>
  <si>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</si>
  <si>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</si>
  <si>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</si>
  <si>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</si>
  <si>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</si>
  <si>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</si>
  <si>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</si>
  <si>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</si>
  <si>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</si>
  <si>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</si>
  <si>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</si>
  <si>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</si>
  <si>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</si>
  <si>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</si>
  <si>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</si>
  <si>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</si>
  <si>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</si>
  <si>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</si>
  <si>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</si>
  <si>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</si>
  <si>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</si>
  <si>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</si>
  <si>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</si>
  <si>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</si>
  <si>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</si>
  <si>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</si>
  <si>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</si>
  <si>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</si>
  <si>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</si>
  <si>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</si>
  <si>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</si>
  <si>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</si>
  <si>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</si>
  <si>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</si>
  <si>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</si>
  <si>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</si>
  <si>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</si>
  <si>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</si>
  <si>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</si>
  <si>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</si>
  <si>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</si>
  <si>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</si>
  <si>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</si>
  <si>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</si>
  <si>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</si>
  <si>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</si>
  <si>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</si>
  <si>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</si>
  <si>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</si>
  <si>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</si>
  <si>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</si>
  <si>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</si>
  <si>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</si>
  <si>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</si>
  <si>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</si>
  <si>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</si>
  <si>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</si>
  <si>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</si>
  <si>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</si>
  <si>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</si>
  <si>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</si>
  <si>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</si>
  <si>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</si>
  <si>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</si>
  <si>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</si>
  <si>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</si>
  <si>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</si>
  <si>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</si>
  <si>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</si>
  <si>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</si>
  <si>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</si>
  <si>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</si>
  <si>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</si>
  <si>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</si>
  <si>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</si>
  <si>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</si>
  <si>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</si>
  <si>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</si>
  <si>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</si>
  <si>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</si>
  <si>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</si>
  <si>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</si>
  <si>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</si>
  <si>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</si>
  <si>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</si>
  <si>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</si>
  <si>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</si>
  <si>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</si>
  <si>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</si>
  <si>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</si>
  <si>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</si>
  <si>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</si>
  <si>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</si>
  <si>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</si>
  <si>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</si>
  <si>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</si>
  <si>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</si>
  <si>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</si>
  <si>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</si>
  <si>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</si>
  <si>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</si>
  <si>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</si>
  <si>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</si>
  <si>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</si>
  <si>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</si>
  <si>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</si>
  <si>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</si>
  <si>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</si>
  <si>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</si>
  <si>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</si>
  <si>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</si>
  <si>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</si>
  <si>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</si>
  <si>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</si>
  <si>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</si>
  <si>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</si>
  <si>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</si>
  <si>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</si>
  <si>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</si>
  <si>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</si>
  <si>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</si>
  <si>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</si>
  <si>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</si>
  <si>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</si>
  <si>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</si>
  <si>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</si>
  <si>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</si>
  <si>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</si>
  <si>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</si>
  <si>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</si>
  <si>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</si>
  <si>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</si>
  <si>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</si>
  <si>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</si>
  <si>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</si>
  <si>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</si>
  <si>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</si>
  <si>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</si>
  <si>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</si>
  <si>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</si>
  <si>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</si>
  <si>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</si>
  <si>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</si>
  <si>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</si>
  <si>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</si>
  <si>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</si>
  <si>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</si>
  <si>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</si>
  <si>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</si>
  <si>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</si>
  <si>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</si>
  <si>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</si>
  <si>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</si>
  <si>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</si>
  <si>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</si>
  <si>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</si>
  <si>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</si>
  <si>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</si>
  <si>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</si>
  <si>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</si>
  <si>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</si>
  <si>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</si>
  <si>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</si>
  <si>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</si>
  <si>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</si>
  <si>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</si>
  <si>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</si>
  <si>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</si>
  <si>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</si>
  <si>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</si>
  <si>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</si>
  <si>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</si>
  <si>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</si>
  <si>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</si>
  <si>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</si>
  <si>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</si>
  <si>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</si>
  <si>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</si>
  <si>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</si>
  <si>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</si>
  <si>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</si>
  <si>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</si>
  <si>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</si>
  <si>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</si>
  <si>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</si>
  <si>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</si>
  <si>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</si>
  <si>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</si>
  <si>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</si>
  <si>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</si>
  <si>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</si>
  <si>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</si>
  <si>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</si>
  <si>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</si>
  <si>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</si>
  <si>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</si>
  <si>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</si>
  <si>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</si>
  <si>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</si>
  <si>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</si>
  <si>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</si>
  <si>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</si>
  <si>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</si>
  <si>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</si>
  <si>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</si>
  <si>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</si>
  <si>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</si>
  <si>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</si>
  <si>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</si>
  <si>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</si>
  <si>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</si>
  <si>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</si>
  <si>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</si>
  <si>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</si>
  <si>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</si>
  <si>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</si>
  <si>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</si>
  <si>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</si>
  <si>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</si>
  <si>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</si>
  <si>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</si>
  <si>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</si>
  <si>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</si>
  <si>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</si>
  <si>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</si>
  <si>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</si>
  <si>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</si>
  <si>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</si>
  <si>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</si>
  <si>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</si>
  <si>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</si>
  <si>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</si>
  <si>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</si>
  <si>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</si>
  <si>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</si>
  <si>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</si>
  <si>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</si>
  <si>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</si>
  <si>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</si>
  <si>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</si>
  <si>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</si>
  <si>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</si>
  <si>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</si>
  <si>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</si>
  <si>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</si>
  <si>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</si>
  <si>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</si>
  <si>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</si>
  <si>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</si>
  <si>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</si>
  <si>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</si>
  <si>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</si>
  <si>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</si>
  <si>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</si>
  <si>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</si>
  <si>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</si>
  <si>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</si>
  <si>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</si>
  <si>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</si>
  <si>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</si>
  <si>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</si>
  <si>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</si>
  <si>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</si>
  <si>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</si>
  <si>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</si>
  <si>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</si>
  <si>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</si>
  <si>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</si>
  <si>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</si>
  <si>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</si>
  <si>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</si>
  <si>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</si>
  <si>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</si>
  <si>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</si>
  <si>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</si>
  <si>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</si>
  <si>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</si>
  <si>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</si>
  <si>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</si>
  <si>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</si>
  <si>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</si>
  <si>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</si>
  <si>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</si>
  <si>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</si>
  <si>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</si>
  <si>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</si>
  <si>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</si>
  <si>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</si>
  <si>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</si>
  <si>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</si>
  <si>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</si>
  <si>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</si>
  <si>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</si>
  <si>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</si>
  <si>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</si>
  <si>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</si>
  <si>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</si>
  <si>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</si>
  <si>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</si>
  <si>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</si>
  <si>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</si>
  <si>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</si>
  <si>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</si>
  <si>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</si>
  <si>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</si>
  <si>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</si>
  <si>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</si>
  <si>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</si>
  <si>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</si>
  <si>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</si>
  <si>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</si>
  <si>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</si>
  <si>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</si>
  <si>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</si>
  <si>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</si>
  <si>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</si>
  <si>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</si>
  <si>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</si>
  <si>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</si>
  <si>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</si>
  <si>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</si>
  <si>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</si>
  <si>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</si>
  <si>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</si>
  <si>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</si>
  <si>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</si>
  <si>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</si>
  <si>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</si>
  <si>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</si>
  <si>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</si>
  <si>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</si>
  <si>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</si>
  <si>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</si>
  <si>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</si>
  <si>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</si>
  <si>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</si>
  <si>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</si>
  <si>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</si>
  <si>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</si>
  <si>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</si>
  <si>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</si>
  <si>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</si>
  <si>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</si>
  <si>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</si>
  <si>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</si>
  <si>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</si>
  <si>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</si>
  <si>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</si>
  <si>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</si>
  <si>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</si>
  <si>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</si>
  <si>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</si>
  <si>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</si>
  <si>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</si>
  <si>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</si>
  <si>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</si>
  <si>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</si>
  <si>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</si>
  <si>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</si>
  <si>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</si>
  <si>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</si>
  <si>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</si>
  <si>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</si>
  <si>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</si>
  <si>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</si>
  <si>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</si>
  <si>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</si>
  <si>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</si>
  <si>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</si>
  <si>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</si>
  <si>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</si>
  <si>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</si>
  <si>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</si>
  <si>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</si>
  <si>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</si>
  <si>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</si>
  <si>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</si>
  <si>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</si>
  <si>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</si>
  <si>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</si>
  <si>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</si>
  <si>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</si>
  <si>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</si>
  <si>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</si>
  <si>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</si>
  <si>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</si>
  <si>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</si>
  <si>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</si>
  <si>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</si>
  <si>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</si>
  <si>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</si>
  <si>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</si>
  <si>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</si>
  <si>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</si>
  <si>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</si>
  <si>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</si>
  <si>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</si>
  <si>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</si>
  <si>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</si>
  <si>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</si>
  <si>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</si>
  <si>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</si>
  <si>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</si>
  <si>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</si>
  <si>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</si>
  <si>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</si>
  <si>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</si>
  <si>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</si>
  <si>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</si>
  <si>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</si>
  <si>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</si>
  <si>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</si>
  <si>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</si>
  <si>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</si>
  <si>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</si>
  <si>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</si>
  <si>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</si>
  <si>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</si>
  <si>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</si>
  <si>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</si>
  <si>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</si>
  <si>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</si>
  <si>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</si>
  <si>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</si>
  <si>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</si>
  <si>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</si>
  <si>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</si>
  <si>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</si>
  <si>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</si>
  <si>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</si>
  <si>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</si>
  <si>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</si>
  <si>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</si>
  <si>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</si>
  <si>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</si>
  <si>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</si>
  <si>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</si>
  <si>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</si>
  <si>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</si>
  <si>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</si>
  <si>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</si>
  <si>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</si>
  <si>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</si>
  <si>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</si>
  <si>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</si>
  <si>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</si>
  <si>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</si>
  <si>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</si>
  <si>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</si>
  <si>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</si>
  <si>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</si>
  <si>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</si>
  <si>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</si>
  <si>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</si>
  <si>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</si>
  <si>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</si>
  <si>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</si>
  <si>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</si>
  <si>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</si>
  <si>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</si>
  <si>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</si>
  <si>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</si>
  <si>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</si>
  <si>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</si>
  <si>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</si>
  <si>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</si>
  <si>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</si>
  <si>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</si>
  <si>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</si>
  <si>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</si>
  <si>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</si>
  <si>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</si>
  <si>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</si>
  <si>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</si>
  <si>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</si>
  <si>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</si>
  <si>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</si>
  <si>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</si>
  <si>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</si>
  <si>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</si>
  <si>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</si>
  <si>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</si>
  <si>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</si>
  <si>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</si>
  <si>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</si>
  <si>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</si>
  <si>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</si>
  <si>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</si>
  <si>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</si>
  <si>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</si>
  <si>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</si>
  <si>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</si>
  <si>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</si>
  <si>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</si>
  <si>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</si>
  <si>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</si>
  <si>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</si>
  <si>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</si>
  <si>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</si>
  <si>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</si>
  <si>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</si>
  <si>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</si>
  <si>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</si>
  <si>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</si>
  <si>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</si>
  <si>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</si>
  <si>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</si>
  <si>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</si>
  <si>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</si>
  <si>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</si>
  <si>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</si>
  <si>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</si>
  <si>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</si>
  <si>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</si>
  <si>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</si>
  <si>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</si>
  <si>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</si>
  <si>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</si>
  <si>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</si>
  <si>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</si>
  <si>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</si>
  <si>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</si>
  <si>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</si>
  <si>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</si>
  <si>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</si>
  <si>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</si>
  <si>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</si>
  <si>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</si>
  <si>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</si>
  <si>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</si>
  <si>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</si>
  <si>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</si>
  <si>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</si>
  <si>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</si>
  <si>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</si>
  <si>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</si>
  <si>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</si>
  <si>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</si>
  <si>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</si>
  <si>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</si>
  <si>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</si>
  <si>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</si>
  <si>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</si>
  <si>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</si>
  <si>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</si>
  <si>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</si>
  <si>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</si>
  <si>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</si>
  <si>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</si>
  <si>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</si>
  <si>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</si>
  <si>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</si>
  <si>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</si>
  <si>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</si>
  <si>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</si>
  <si>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</si>
  <si>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</si>
  <si>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</si>
  <si>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</si>
  <si>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</si>
  <si>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</si>
  <si>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</si>
  <si>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</si>
  <si>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</si>
  <si>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</si>
  <si>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</si>
  <si>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</si>
  <si>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</si>
  <si>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</si>
  <si>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</si>
  <si>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</si>
  <si>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</si>
  <si>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</si>
  <si>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</si>
  <si>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</si>
  <si>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</si>
  <si>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</si>
  <si>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</si>
  <si>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</si>
  <si>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</si>
  <si>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</si>
  <si>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</si>
  <si>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</si>
  <si>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</si>
  <si>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</si>
  <si>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</si>
  <si>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</si>
  <si>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</si>
  <si>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</si>
  <si>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</si>
  <si>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</si>
  <si>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</si>
  <si>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</si>
  <si>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</si>
  <si>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</si>
  <si>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</si>
  <si>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</si>
  <si>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</si>
  <si>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</si>
  <si>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</si>
  <si>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</si>
  <si>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</si>
  <si>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</si>
  <si>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</si>
  <si>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</si>
  <si>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</si>
  <si>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</si>
  <si>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</si>
  <si>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</si>
  <si>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</si>
  <si>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</si>
  <si>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</si>
  <si>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</si>
  <si>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</si>
  <si>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</si>
  <si>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</si>
  <si>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</si>
  <si>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</si>
  <si>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</si>
  <si>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</si>
  <si>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</si>
  <si>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</si>
  <si>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</si>
  <si>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</si>
  <si>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</si>
  <si>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</si>
  <si>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</si>
  <si>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</si>
  <si>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</si>
  <si>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</si>
  <si>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</si>
  <si>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</si>
  <si>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</si>
  <si>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</si>
  <si>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</si>
  <si>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</si>
  <si>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</si>
  <si>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</si>
  <si>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</si>
  <si>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</si>
  <si>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</si>
  <si>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</si>
  <si>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</si>
  <si>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</si>
  <si>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</si>
  <si>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</si>
  <si>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</si>
  <si>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</si>
  <si>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</si>
  <si>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</si>
  <si>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</si>
  <si>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</si>
  <si>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</si>
  <si>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</si>
  <si>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</si>
  <si>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</si>
  <si>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</si>
  <si>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</si>
  <si>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</si>
  <si>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</si>
  <si>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</si>
  <si>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</si>
  <si>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</si>
  <si>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</si>
  <si>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</si>
  <si>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</si>
  <si>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</si>
  <si>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</si>
  <si>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</si>
  <si>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</si>
  <si>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</si>
  <si>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</si>
  <si>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</si>
  <si>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</si>
  <si>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</si>
  <si>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</si>
  <si>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</si>
  <si>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</si>
  <si>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</si>
  <si>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</si>
  <si>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</si>
  <si>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</si>
  <si>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</si>
  <si>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</si>
  <si>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</si>
  <si>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</si>
  <si>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</si>
  <si>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</si>
  <si>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</si>
  <si>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</si>
  <si>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</si>
  <si>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</si>
  <si>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</si>
  <si>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</si>
  <si>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</si>
  <si>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</si>
  <si>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</si>
  <si>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</si>
  <si>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</si>
  <si>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</si>
  <si>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</si>
  <si>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</si>
  <si>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</si>
  <si>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</si>
  <si>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</si>
  <si>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</si>
  <si>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</si>
  <si>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</si>
  <si>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</si>
  <si>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</si>
  <si>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</si>
  <si>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</si>
  <si>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</si>
  <si>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</si>
  <si>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</si>
  <si>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</si>
  <si>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</si>
  <si>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</si>
  <si>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</si>
  <si>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</si>
  <si>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</si>
  <si>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</si>
  <si>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</si>
  <si>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</si>
  <si>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</si>
  <si>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</si>
  <si>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</si>
  <si>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</si>
  <si>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</si>
  <si>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</si>
  <si>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</si>
  <si>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</si>
  <si>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</si>
  <si>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</si>
  <si>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</si>
  <si>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</si>
  <si>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</si>
  <si>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</si>
  <si>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</si>
  <si>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</si>
  <si>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</si>
  <si>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</si>
  <si>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</si>
  <si>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</si>
  <si>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</si>
  <si>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</si>
  <si>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</si>
  <si>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</si>
  <si>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</si>
  <si>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</si>
  <si>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</si>
  <si>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</si>
  <si>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</si>
  <si>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</si>
  <si>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</si>
  <si>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</si>
  <si>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</si>
  <si>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</si>
  <si>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</si>
  <si>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</si>
  <si>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</si>
  <si>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</si>
  <si>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</si>
  <si>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</si>
  <si>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</si>
  <si>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</si>
  <si>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</si>
  <si>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</si>
  <si>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</si>
  <si>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</si>
  <si>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</si>
  <si>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</si>
  <si>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</si>
  <si>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</si>
  <si>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</si>
  <si>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</si>
  <si>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</si>
  <si>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</si>
  <si>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</si>
  <si>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</si>
  <si>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</si>
  <si>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</si>
  <si>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</si>
  <si>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</si>
  <si>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</si>
  <si>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</si>
  <si>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</si>
  <si>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</si>
  <si>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</si>
  <si>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</si>
  <si>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</si>
  <si>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</si>
  <si>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</si>
  <si>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</si>
  <si>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</si>
  <si>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</si>
  <si>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</si>
  <si>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</si>
  <si>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</si>
  <si>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</si>
  <si>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</si>
  <si>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</si>
  <si>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</si>
  <si>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</si>
  <si>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</si>
  <si>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</si>
  <si>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</si>
  <si>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</si>
  <si>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</si>
  <si>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</si>
  <si>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</si>
  <si>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</si>
  <si>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</si>
  <si>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</si>
  <si>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</si>
  <si>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</si>
  <si>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</si>
  <si>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</si>
  <si>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</si>
  <si>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</si>
  <si>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</si>
  <si>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</si>
  <si>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</si>
  <si>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</si>
  <si>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</si>
  <si>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</si>
  <si>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</si>
  <si>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</si>
  <si>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</si>
  <si>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</si>
  <si>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</si>
  <si>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</si>
  <si>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</si>
  <si>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</si>
  <si>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</si>
  <si>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</si>
  <si>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</si>
  <si>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</si>
  <si>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</si>
  <si>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</si>
  <si>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</si>
  <si>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</si>
  <si>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</si>
  <si>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</si>
  <si>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</si>
  <si>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</si>
  <si>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</si>
  <si>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</si>
  <si>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</si>
  <si>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</si>
  <si>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</si>
  <si>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</si>
  <si>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</si>
  <si>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</si>
  <si>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</si>
  <si>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</si>
  <si>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</si>
  <si>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</si>
  <si>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</si>
  <si>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</si>
  <si>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</si>
  <si>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</si>
  <si>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</si>
  <si>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</si>
  <si>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</si>
  <si>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</si>
  <si>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</si>
  <si>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</si>
  <si>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</si>
  <si>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</si>
  <si>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</si>
  <si>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</si>
  <si>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</si>
  <si>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</si>
  <si>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</si>
  <si>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</si>
  <si>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</si>
  <si>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</si>
  <si>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</si>
  <si>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</si>
  <si>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</si>
  <si>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</si>
  <si>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</si>
  <si>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</si>
  <si>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</si>
  <si>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</si>
  <si>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</si>
  <si>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</si>
  <si>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</si>
  <si>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</si>
  <si>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</si>
  <si>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</si>
  <si>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</si>
  <si>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</si>
  <si>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</si>
  <si>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</si>
  <si>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</si>
  <si>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</si>
  <si>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</si>
  <si>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</si>
  <si>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</si>
  <si>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</si>
  <si>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</si>
  <si>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</si>
  <si>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</si>
  <si>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</si>
  <si>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</si>
  <si>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</si>
  <si>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</si>
  <si>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</si>
  <si>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</si>
  <si>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</si>
  <si>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</si>
  <si>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</si>
  <si>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</si>
  <si>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</si>
  <si>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</si>
  <si>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</si>
  <si>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</si>
  <si>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</si>
  <si>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</si>
  <si>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</si>
  <si>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</si>
  <si>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</si>
  <si>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</si>
  <si>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</si>
  <si>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</si>
  <si>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</si>
  <si>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</si>
  <si>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</si>
  <si>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</si>
  <si>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</si>
  <si>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</si>
  <si>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</si>
  <si>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</si>
  <si>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</si>
  <si>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</si>
  <si>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</si>
  <si>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</si>
  <si>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</si>
  <si>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</si>
  <si>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</si>
  <si>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</si>
  <si>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</si>
  <si>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</si>
  <si>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</si>
  <si>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</si>
  <si>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</si>
  <si>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</si>
  <si>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</si>
  <si>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</si>
  <si>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</si>
  <si>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</si>
  <si>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</si>
  <si>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</si>
  <si>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</si>
  <si>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</si>
  <si>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</si>
  <si>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</si>
  <si>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</si>
  <si>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</si>
  <si>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</si>
  <si>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</si>
  <si>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</si>
  <si>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</si>
  <si>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</si>
  <si>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</si>
  <si>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</si>
  <si>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</si>
  <si>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</si>
  <si>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</si>
  <si>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</si>
  <si>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</si>
  <si>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</si>
  <si>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</si>
  <si>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</si>
  <si>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</si>
  <si>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</si>
  <si>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</si>
  <si>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</si>
  <si>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</si>
  <si>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</si>
  <si>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</si>
  <si>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</si>
  <si>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</si>
  <si>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</si>
  <si>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</si>
  <si>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</si>
  <si>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</si>
  <si>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</si>
  <si>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</si>
  <si>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</si>
  <si>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</si>
  <si>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</si>
  <si>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</si>
  <si>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</si>
  <si>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</si>
  <si>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</si>
  <si>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</si>
  <si>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</si>
  <si>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</si>
  <si>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</si>
  <si>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</si>
  <si>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</si>
  <si>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</si>
  <si>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</si>
  <si>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</si>
  <si>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</si>
  <si>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</si>
  <si>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</si>
  <si>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</si>
  <si>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</si>
  <si>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</si>
  <si>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</si>
  <si>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</si>
  <si>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</si>
  <si>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</si>
  <si>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</si>
  <si>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</si>
  <si>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</si>
  <si>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</si>
  <si>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</si>
  <si>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</si>
  <si>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</si>
  <si>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</si>
  <si>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</si>
  <si>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</si>
  <si>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</si>
  <si>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</si>
  <si>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</si>
  <si>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</si>
  <si>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</si>
  <si>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</si>
  <si>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</si>
  <si>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</si>
  <si>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</si>
  <si>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</si>
  <si>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</si>
  <si>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</si>
  <si>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</si>
  <si>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</si>
  <si>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</si>
  <si>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</si>
  <si>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</si>
  <si>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</si>
  <si>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</si>
  <si>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</si>
  <si>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</si>
  <si>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</si>
  <si>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</si>
  <si>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</si>
  <si>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</si>
  <si>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</si>
  <si>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</si>
  <si>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</si>
  <si>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</si>
  <si>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</si>
  <si>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</si>
  <si>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</si>
  <si>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</si>
  <si>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</si>
  <si>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</si>
  <si>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</si>
  <si>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</si>
  <si>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</si>
  <si>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</si>
  <si>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</si>
  <si>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</si>
  <si>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</si>
  <si>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</si>
  <si>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</si>
  <si>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</si>
  <si>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</si>
  <si>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</si>
  <si>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</si>
  <si>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</si>
  <si>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</si>
  <si>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</si>
  <si>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</si>
  <si>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</si>
  <si>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</si>
  <si>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</si>
  <si>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</si>
  <si>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</si>
  <si>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</si>
  <si>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</si>
  <si>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</si>
  <si>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</si>
  <si>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</si>
  <si>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</si>
  <si>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</si>
  <si>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</si>
  <si>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</si>
  <si>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</si>
  <si>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</si>
  <si>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</si>
  <si>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</si>
  <si>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</si>
  <si>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</si>
  <si>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</si>
  <si>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</si>
  <si>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</si>
  <si>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</si>
  <si>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</si>
  <si>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</si>
  <si>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</si>
  <si>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</si>
  <si>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</si>
  <si>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</si>
  <si>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</si>
  <si>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</si>
  <si>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</si>
  <si>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</si>
  <si>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</si>
  <si>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</si>
  <si>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</si>
  <si>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</si>
  <si>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</si>
  <si>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</si>
  <si>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</si>
  <si>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</si>
  <si>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</si>
  <si>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</si>
  <si>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</si>
  <si>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</si>
  <si>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</si>
  <si>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</si>
  <si>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</si>
  <si>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</si>
  <si>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</si>
  <si>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</si>
  <si>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</si>
  <si>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</si>
  <si>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</si>
  <si>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</si>
  <si>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</si>
  <si>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</si>
  <si>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</si>
  <si>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</si>
  <si>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</si>
  <si>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</si>
  <si>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</si>
  <si>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</si>
  <si>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</si>
  <si>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</si>
  <si>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</si>
  <si>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</si>
  <si>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</si>
  <si>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</si>
  <si>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</si>
  <si>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</si>
  <si>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</si>
  <si>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</si>
  <si>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</si>
  <si>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</si>
  <si>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</si>
  <si>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</si>
  <si>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</si>
  <si>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</si>
  <si>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</si>
  <si>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</si>
  <si>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</si>
  <si>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</si>
  <si>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</si>
  <si>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</si>
  <si>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</si>
  <si>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</si>
  <si>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</si>
  <si>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</si>
  <si>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</si>
  <si>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</si>
  <si>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</si>
  <si>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</si>
  <si>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</si>
  <si>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</si>
  <si>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</si>
  <si>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</si>
  <si>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</si>
  <si>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</si>
  <si>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</si>
  <si>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</si>
  <si>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</si>
  <si>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</si>
  <si>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</si>
  <si>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</si>
  <si>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</si>
  <si>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</si>
  <si>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</si>
  <si>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</si>
  <si>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</si>
  <si>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</si>
  <si>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</si>
  <si>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</si>
  <si>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</si>
  <si>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</si>
  <si>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</si>
  <si>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</si>
  <si>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</si>
  <si>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</si>
  <si>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</si>
  <si>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</si>
  <si>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</si>
  <si>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</si>
  <si>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</si>
  <si>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</si>
  <si>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</si>
  <si>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</si>
  <si>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</si>
  <si>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</si>
  <si>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</si>
  <si>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</si>
  <si>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</si>
  <si>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</si>
  <si>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</si>
  <si>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</si>
  <si>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</si>
  <si>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</si>
  <si>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</si>
  <si>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</si>
  <si>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</si>
  <si>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</si>
  <si>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</si>
  <si>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</si>
  <si>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</si>
  <si>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</si>
  <si>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</si>
  <si>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</si>
  <si>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</si>
  <si>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</si>
  <si>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</si>
  <si>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</si>
  <si>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</si>
  <si>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</si>
  <si>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</si>
  <si>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</si>
  <si>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</si>
  <si>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</si>
  <si>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</si>
  <si>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</si>
  <si>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</si>
  <si>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</si>
  <si>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</si>
  <si>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</si>
  <si>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</si>
  <si>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</si>
  <si>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</si>
  <si>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</si>
  <si>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</si>
  <si>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</si>
  <si>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</si>
  <si>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</si>
  <si>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</si>
  <si>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</si>
  <si>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</si>
  <si>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</si>
  <si>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</si>
  <si>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</si>
  <si>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</si>
  <si>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</si>
  <si>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</si>
  <si>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</si>
  <si>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</si>
  <si>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</si>
  <si>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</si>
  <si>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</si>
  <si>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</si>
  <si>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</si>
  <si>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</si>
  <si>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</si>
  <si>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</si>
  <si>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</si>
  <si>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</si>
  <si>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</si>
  <si>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</si>
  <si>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</si>
  <si>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</si>
  <si>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</si>
  <si>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</si>
  <si>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</si>
  <si>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</si>
  <si>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</si>
  <si>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</si>
  <si>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</si>
  <si>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</si>
  <si>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</si>
  <si>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</si>
  <si>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</si>
  <si>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</si>
  <si>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</si>
  <si>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</si>
  <si>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</si>
  <si>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</si>
  <si>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</si>
  <si>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</si>
  <si>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</si>
  <si>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</si>
  <si>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</si>
  <si>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</si>
  <si>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</si>
  <si>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</si>
  <si>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</si>
  <si>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</si>
  <si>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</si>
  <si>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</si>
  <si>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</si>
  <si>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</si>
  <si>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</si>
  <si>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</si>
  <si>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</si>
  <si>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</si>
  <si>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</si>
  <si>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</si>
  <si>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</si>
  <si>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</si>
  <si>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</si>
  <si>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</si>
  <si>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</si>
  <si>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</si>
  <si>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</si>
  <si>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</si>
  <si>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</si>
  <si>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</si>
  <si>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</si>
  <si>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</si>
  <si>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</si>
  <si>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</si>
  <si>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</si>
  <si>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</si>
  <si>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</si>
  <si>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</si>
  <si>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</si>
  <si>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</si>
  <si>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</si>
  <si>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</si>
  <si>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</si>
  <si>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</si>
  <si>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</si>
  <si>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</si>
  <si>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</si>
  <si>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</si>
  <si>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</si>
  <si>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</si>
  <si>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</si>
  <si>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</si>
  <si>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</si>
  <si>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</si>
  <si>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</si>
  <si>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</si>
  <si>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</si>
  <si>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</si>
  <si>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</si>
  <si>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</si>
  <si>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</si>
  <si>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</si>
  <si>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</si>
  <si>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</si>
  <si>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</si>
  <si>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</si>
  <si>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</si>
  <si>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</si>
  <si>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</si>
  <si>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</si>
  <si>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</si>
  <si>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</si>
  <si>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</si>
  <si>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</si>
  <si>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</si>
  <si>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</si>
  <si>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</si>
  <si>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</si>
  <si>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</si>
  <si>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</si>
  <si>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</si>
  <si>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</si>
  <si>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</si>
  <si>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</si>
  <si>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</si>
  <si>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</si>
  <si>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</si>
  <si>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</si>
  <si>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</si>
  <si>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</si>
  <si>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</si>
  <si>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</si>
  <si>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</si>
  <si>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</si>
  <si>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</si>
  <si>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</si>
  <si>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</si>
  <si>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</si>
  <si>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</si>
  <si>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</si>
  <si>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</si>
  <si>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</si>
  <si>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</si>
  <si>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</si>
  <si>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</si>
  <si>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</si>
  <si>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</si>
  <si>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</si>
  <si>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</si>
  <si>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</si>
  <si>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</si>
  <si>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</si>
  <si>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</si>
  <si>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</si>
  <si>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</si>
  <si>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</si>
  <si>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</si>
  <si>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</si>
  <si>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</si>
  <si>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</si>
  <si>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</si>
  <si>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</si>
  <si>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</si>
  <si>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</si>
  <si>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</si>
  <si>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</si>
  <si>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</si>
  <si>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</si>
  <si>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</si>
  <si>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</si>
  <si>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</si>
  <si>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</si>
  <si>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</si>
  <si>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</si>
  <si>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</si>
  <si>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</si>
  <si>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</si>
  <si>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</si>
  <si>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</si>
  <si>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</si>
  <si>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</si>
  <si>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</si>
  <si>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</si>
  <si>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</si>
  <si>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</si>
  <si>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</si>
  <si>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</si>
  <si>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</si>
  <si>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</si>
  <si>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</si>
  <si>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</si>
  <si>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</si>
  <si>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</si>
  <si>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</si>
  <si>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</si>
  <si>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</si>
  <si>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</si>
  <si>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</si>
  <si>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</si>
  <si>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</si>
  <si>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</si>
  <si>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</si>
  <si>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</si>
  <si>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</si>
  <si>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</si>
  <si>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</si>
  <si>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</si>
  <si>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</si>
  <si>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</si>
  <si>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</si>
  <si>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</si>
  <si>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</si>
  <si>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</si>
  <si>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</si>
  <si>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</si>
  <si>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</si>
  <si>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</si>
  <si>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</si>
  <si>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</si>
  <si>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</si>
  <si>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</si>
  <si>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</si>
  <si>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</si>
  <si>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</si>
  <si>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</si>
  <si>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</si>
  <si>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</si>
  <si>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</si>
  <si>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</si>
  <si>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</si>
  <si>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</si>
  <si>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</si>
  <si>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</si>
  <si>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</si>
  <si>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</si>
  <si>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</si>
  <si>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</si>
  <si>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</si>
  <si>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</si>
  <si>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</si>
  <si>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</si>
  <si>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</si>
  <si>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</si>
  <si>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</si>
  <si>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</si>
  <si>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</si>
  <si>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</si>
  <si>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</si>
  <si>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</si>
  <si>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</si>
  <si>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</si>
  <si>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</si>
  <si>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</si>
  <si>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</si>
  <si>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</si>
  <si>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</si>
  <si>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</si>
  <si>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</si>
  <si>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</si>
  <si>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</si>
  <si>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</si>
  <si>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</si>
  <si>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</si>
  <si>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</si>
  <si>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</si>
  <si>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</si>
  <si>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</si>
  <si>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</si>
  <si>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</si>
  <si>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</si>
  <si>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</si>
  <si>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</si>
  <si>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</si>
  <si>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</si>
  <si>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</si>
  <si>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</si>
  <si>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</si>
  <si>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</si>
  <si>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</si>
  <si>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</si>
  <si>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</si>
  <si>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</si>
  <si>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</si>
  <si>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</si>
  <si>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</si>
  <si>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</si>
  <si>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</si>
  <si>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</si>
  <si>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</si>
  <si>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</si>
  <si>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</si>
  <si>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</si>
  <si>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</si>
  <si>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</si>
  <si>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</si>
  <si>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</si>
  <si>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</si>
  <si>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</si>
  <si>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</si>
  <si>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</si>
  <si>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</si>
  <si>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</si>
  <si>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</si>
  <si>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</si>
  <si>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</si>
  <si>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</si>
  <si>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</si>
  <si>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</si>
  <si>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</si>
  <si>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</si>
  <si>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</si>
  <si>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</si>
  <si>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</si>
  <si>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</si>
  <si>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</si>
  <si>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</si>
  <si>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</si>
  <si>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</si>
  <si>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</si>
  <si>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</si>
  <si>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</si>
  <si>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</si>
  <si>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</si>
  <si>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</si>
  <si>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</si>
  <si>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</si>
  <si>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</si>
  <si>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</si>
  <si>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</si>
  <si>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</si>
  <si>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</si>
  <si>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</si>
  <si>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</si>
  <si>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</si>
  <si>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</si>
  <si>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</si>
  <si>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</si>
  <si>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</si>
  <si>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</si>
  <si>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</si>
  <si>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</si>
  <si>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</si>
  <si>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</si>
  <si>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</si>
  <si>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</si>
  <si>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</si>
  <si>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</si>
  <si>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</si>
  <si>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</si>
  <si>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</si>
  <si>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</si>
  <si>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</si>
  <si>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</si>
  <si>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</si>
  <si>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</si>
  <si>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</si>
  <si>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</si>
  <si>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</si>
  <si>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</si>
  <si>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</si>
  <si>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</si>
  <si>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</si>
  <si>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</si>
  <si>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</si>
  <si>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</si>
  <si>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</si>
  <si>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</si>
  <si>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</si>
  <si>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</si>
  <si>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</si>
  <si>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</si>
  <si>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</si>
  <si>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</si>
  <si>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</si>
  <si>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</si>
  <si>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</si>
  <si>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</si>
  <si>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</si>
  <si>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</si>
  <si>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</si>
  <si>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</si>
  <si>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</si>
  <si>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</si>
  <si>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</si>
  <si>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</si>
  <si>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</si>
  <si>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</si>
  <si>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</si>
  <si>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</si>
  <si>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</si>
  <si>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</si>
  <si>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</si>
  <si>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</si>
  <si>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</si>
  <si>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</si>
  <si>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</si>
  <si>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</si>
  <si>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</si>
  <si>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</si>
  <si>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</si>
  <si>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</si>
  <si>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</si>
  <si>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</si>
  <si>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</si>
  <si>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</si>
  <si>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</si>
  <si>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</si>
  <si>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</si>
  <si>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</si>
  <si>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</si>
  <si>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</si>
  <si>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</si>
  <si>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</si>
  <si>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</si>
  <si>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</si>
  <si>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</si>
  <si>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</si>
  <si>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</si>
  <si>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</si>
  <si>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</si>
  <si>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</si>
  <si>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</si>
  <si>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</si>
  <si>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</si>
  <si>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</si>
  <si>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</si>
  <si>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</si>
  <si>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</si>
  <si>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</si>
  <si>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</si>
  <si>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</si>
  <si>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</si>
  <si>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</si>
  <si>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</si>
  <si>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</si>
  <si>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</si>
  <si>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</si>
  <si>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</si>
  <si>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</si>
  <si>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</si>
  <si>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</si>
  <si>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</si>
  <si>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</si>
  <si>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</si>
  <si>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</si>
  <si>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</si>
  <si>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</si>
  <si>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</si>
  <si>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</si>
  <si>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</si>
  <si>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</si>
  <si>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</si>
  <si>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</si>
  <si>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</si>
  <si>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</si>
  <si>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</si>
  <si>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</si>
  <si>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</si>
  <si>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</si>
  <si>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</si>
  <si>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</si>
  <si>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</si>
  <si>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</si>
  <si>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</si>
  <si>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</si>
  <si>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</si>
  <si>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</si>
  <si>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</si>
  <si>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</si>
  <si>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</si>
  <si>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</si>
  <si>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</si>
  <si>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</si>
  <si>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</si>
  <si>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</si>
  <si>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</si>
  <si>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</si>
  <si>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</si>
  <si>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</si>
  <si>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</si>
  <si>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</si>
  <si>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</si>
  <si>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</si>
  <si>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</si>
  <si>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</si>
  <si>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</si>
  <si>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</si>
  <si>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</si>
  <si>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</si>
  <si>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</si>
  <si>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</si>
  <si>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</si>
  <si>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</si>
  <si>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</si>
  <si>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</si>
  <si>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</si>
  <si>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</si>
  <si>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</si>
  <si>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</si>
  <si>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</si>
  <si>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</si>
  <si>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</si>
  <si>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</si>
  <si>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</si>
  <si>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</si>
  <si>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</si>
  <si>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</si>
  <si>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</si>
  <si>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</si>
  <si>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</si>
  <si>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</si>
  <si>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</si>
  <si>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</si>
  <si>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</si>
  <si>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</si>
  <si>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</si>
  <si>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</si>
  <si>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</si>
  <si>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</si>
  <si>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</si>
  <si>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</si>
  <si>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</si>
  <si>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</si>
  <si>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</si>
  <si>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</si>
  <si>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</si>
  <si>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</si>
  <si>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</si>
  <si>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</si>
  <si>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</si>
  <si>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</si>
  <si>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</si>
  <si>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</si>
  <si>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</si>
  <si>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</si>
  <si>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</si>
  <si>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</si>
  <si>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</si>
  <si>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</si>
  <si>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</si>
  <si>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</si>
  <si>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</si>
  <si>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</si>
  <si>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</si>
  <si>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</si>
  <si>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</si>
  <si>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</si>
  <si>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</si>
  <si>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</si>
  <si>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</si>
  <si>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</si>
  <si>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</si>
  <si>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</si>
  <si>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</si>
  <si>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</si>
  <si>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</si>
  <si>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</si>
  <si>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</si>
  <si>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</si>
  <si>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</si>
  <si>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</si>
  <si>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</si>
  <si>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</si>
  <si>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</si>
  <si>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</si>
  <si>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</si>
  <si>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</si>
  <si>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</si>
  <si>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</si>
  <si>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</si>
  <si>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</si>
  <si>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</si>
  <si>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</si>
  <si>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</si>
  <si>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</si>
  <si>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</si>
  <si>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</si>
  <si>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</si>
  <si>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</si>
  <si>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</si>
  <si>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</si>
  <si>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</si>
  <si>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</si>
  <si>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</si>
  <si>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</si>
  <si>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</si>
  <si>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</si>
  <si>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</si>
  <si>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</si>
  <si>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</si>
  <si>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</si>
  <si>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</si>
  <si>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</si>
  <si>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</si>
  <si>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</si>
  <si>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</si>
  <si>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</si>
  <si>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</si>
  <si>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</si>
  <si>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</si>
  <si>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</si>
  <si>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</si>
  <si>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</si>
  <si>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</si>
  <si>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</si>
  <si>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</si>
  <si>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</si>
  <si>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</si>
  <si>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</si>
  <si>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</si>
  <si>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</si>
  <si>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</si>
  <si>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</si>
  <si>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</si>
  <si>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</si>
  <si>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</si>
  <si>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</si>
  <si>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</si>
  <si>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</si>
  <si>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</si>
  <si>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</si>
  <si>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</si>
  <si>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</si>
  <si>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</si>
  <si>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</si>
  <si>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</si>
  <si>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</si>
  <si>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</si>
  <si>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</si>
  <si>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</si>
  <si>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</si>
  <si>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</si>
  <si>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</si>
  <si>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</si>
  <si>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</si>
  <si>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</si>
  <si>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</si>
  <si>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</si>
  <si>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</si>
  <si>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</si>
  <si>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</si>
  <si>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</si>
  <si>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</si>
  <si>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</si>
  <si>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</si>
  <si>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</si>
  <si>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</si>
  <si>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</si>
  <si>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</si>
  <si>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</si>
  <si>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</si>
  <si>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</si>
  <si>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</si>
  <si>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</si>
  <si>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</si>
  <si>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</si>
  <si>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</si>
  <si>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</si>
  <si>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</si>
  <si>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</si>
  <si>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</si>
  <si>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</si>
  <si>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</si>
  <si>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</si>
  <si>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</si>
  <si>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</si>
  <si>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</si>
  <si>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</si>
  <si>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</si>
  <si>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</si>
  <si>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</si>
  <si>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</si>
  <si>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</si>
  <si>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</si>
  <si>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</si>
  <si>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</si>
  <si>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</si>
  <si>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</si>
  <si>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</si>
  <si>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</si>
  <si>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</si>
  <si>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</si>
  <si>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</si>
  <si>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</si>
  <si>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</si>
  <si>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</si>
  <si>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</si>
  <si>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</si>
  <si>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</si>
  <si>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</si>
  <si>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</si>
  <si>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</si>
  <si>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</si>
  <si>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</si>
  <si>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</si>
  <si>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</si>
  <si>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</si>
  <si>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</si>
  <si>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</si>
  <si>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</si>
  <si>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</si>
  <si>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</si>
  <si>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</si>
  <si>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</si>
  <si>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</si>
  <si>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</si>
  <si>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PAK</t>
  </si>
  <si>
    <t>Average Days of order</t>
  </si>
  <si>
    <t>Count of orders</t>
  </si>
  <si>
    <t>DISCRIPTION</t>
  </si>
  <si>
    <t>Years</t>
  </si>
  <si>
    <t>Count of Qty</t>
  </si>
  <si>
    <t>SELELCTOR SW2</t>
  </si>
  <si>
    <t>JOY STICK- 4 WAY2</t>
  </si>
  <si>
    <t>SPIKE GUARD (ANCHORE)</t>
  </si>
  <si>
    <t>CABIN FAN-230V/AC</t>
  </si>
  <si>
    <t>HAND GLOVES (COTTON)</t>
  </si>
  <si>
    <t>PROGRAMEBLE HOOTER WITH FLASHER</t>
  </si>
  <si>
    <t>2 PIN METAL PLUGS-20A</t>
  </si>
  <si>
    <t>LED TUBE LIGHT-13W</t>
  </si>
  <si>
    <t>MCB DP-6A</t>
  </si>
  <si>
    <t>MOUTH PIECE FOR PA-SYSTEM</t>
  </si>
  <si>
    <t>HELOGEN LAMP FITTING-500W</t>
  </si>
  <si>
    <t>ELECTRONIC CLEANER</t>
  </si>
  <si>
    <t>HAND GLOVES</t>
  </si>
  <si>
    <t>ILPB-24V/DC (GREEN)</t>
  </si>
  <si>
    <t>RCBO-16A ; 30mA</t>
  </si>
  <si>
    <t>PROXIMITY SENSOR (IFM) ; IIT001</t>
  </si>
  <si>
    <t>LED LIGHT-150W (HAVELL'S)</t>
  </si>
  <si>
    <t>3COREX1.5SQMM LIGHTING CABLE</t>
  </si>
  <si>
    <t>SHEET SENSOR (IFM);IM5132</t>
  </si>
  <si>
    <t>THERMOPLASTIC MCB BOX (HENSEL)</t>
  </si>
  <si>
    <t>TONG LOAD LIMIT SWITCH</t>
  </si>
  <si>
    <t>HELOGEN LAMP-500W</t>
  </si>
  <si>
    <t>SPIKE GUARD (ANXHORE)</t>
  </si>
  <si>
    <t>POWER COLLECTOR SHEO FOR CRANE</t>
  </si>
  <si>
    <t>ELEMEX-2.5SQMM</t>
  </si>
  <si>
    <t>MCB DP-10A</t>
  </si>
  <si>
    <t>MCB BOX (HENSEL)</t>
  </si>
  <si>
    <t>CARBON BRUSH FOR CRD SLIPRING</t>
  </si>
  <si>
    <t>PVC TAPE</t>
  </si>
  <si>
    <t>PARTING LINE EPC ALTERN FLOURECENT LAMP - L30W/840</t>
  </si>
  <si>
    <t>HUMIDITY&amp; TEMP. CONTROLLER PANEL</t>
  </si>
  <si>
    <t>MCB DP-4A</t>
  </si>
  <si>
    <t>PEDESTAAL MANCOOLER-24''</t>
  </si>
  <si>
    <t>PVC GLAND M20</t>
  </si>
  <si>
    <t>PROXIMITY SENSOR (A-B)</t>
  </si>
  <si>
    <t>WALL MOUNTING HAND SET STATION ; LBD8921/02</t>
  </si>
  <si>
    <t>RCL#2 EPC ALTERN FLOURECENT LAMP, L36W/840</t>
  </si>
  <si>
    <t>MCB DISTRIBUTION BOARD (HAVELL'S)</t>
  </si>
  <si>
    <t>LED FLOOD LIGHT-150W</t>
  </si>
  <si>
    <t>DURO BOX</t>
  </si>
  <si>
    <t>2 PIN METAL CLAD PLUGS</t>
  </si>
  <si>
    <t>ANCHORE PLUGS-16A</t>
  </si>
  <si>
    <t>CAPACITOR FOR FAN-2.25MFD</t>
  </si>
  <si>
    <t>3 PIN PROXIMITY CONNECTING CABLE</t>
  </si>
  <si>
    <t>ABB CONTACTOR ; A40-30-10 ; 230V/AC</t>
  </si>
  <si>
    <t>ABB CONTACTOR ; A30-30-10</t>
  </si>
  <si>
    <t>PVC GLAND M25</t>
  </si>
  <si>
    <t>MH LAMP-150W</t>
  </si>
  <si>
    <t>N31E CONTACTOR RELAY; VOLT-230V/AC</t>
  </si>
  <si>
    <t>ILPB-24V/DC (RED)</t>
  </si>
  <si>
    <t>MCB DP-10A (GE)</t>
  </si>
  <si>
    <t>LED LAMP SUITABLE FOR 24V TO 240V AC/DC</t>
  </si>
  <si>
    <t>PAD LOCKING EMERGENCY SWITCH  TYPE-: XB4BS8445BA</t>
  </si>
  <si>
    <t>CARBON BRUSH FOR CRD SLIPRING (CONTROL)</t>
  </si>
  <si>
    <t>ABB CONTACTOR ; N31E ; 230V/AC</t>
  </si>
  <si>
    <t>A95-30-10 ABB CONTACTOR</t>
  </si>
  <si>
    <t>AUX. CONTACT BLOCK CA7-22E</t>
  </si>
  <si>
    <t>ABB CONTACTOR ; A26-30-10</t>
  </si>
  <si>
    <t>BALLUFF PHOTO ELECTRIC SENSOR</t>
  </si>
  <si>
    <t>CFL#36W (PHILIPS)</t>
  </si>
  <si>
    <t>TONG LODE LIMIT S/W</t>
  </si>
  <si>
    <t>POWER PACK (BBTT)</t>
  </si>
  <si>
    <t>TONG ROTARY LIMIT SWITCH</t>
  </si>
  <si>
    <t>SADDLE PROXIMITY SENSOR(A-B)</t>
  </si>
  <si>
    <t>SOLENIOD CONNECTOR-24V/DC</t>
  </si>
  <si>
    <t>THERMAL OVERLOAD RELAY (ABB)</t>
  </si>
  <si>
    <t>PVC GLAND, M20</t>
  </si>
  <si>
    <t>TONG OPEN/CLOSE - 1.1KW</t>
  </si>
  <si>
    <t>RCBO-32A</t>
  </si>
  <si>
    <t>TRANSFORMER PROTECTION RELAY ; TYPE-7570</t>
  </si>
  <si>
    <t>MICOM RELAY P211 ; 1.5A - 5A; MODEL:-C</t>
  </si>
  <si>
    <t>MCB DISTRIBUTION BOARD</t>
  </si>
  <si>
    <t>OVAL LED LAMP FOR TONG EYE</t>
  </si>
  <si>
    <t>MCB TP-32A (ABB)</t>
  </si>
  <si>
    <t>LED TUBE LIGHT FITTING</t>
  </si>
  <si>
    <t>LINE SIREN-230V/AC (TULLU)</t>
  </si>
  <si>
    <t>MCB DP-16A</t>
  </si>
  <si>
    <t>LED OVAL LAMP FOR TONG EYE</t>
  </si>
  <si>
    <t>LED TUBE LIGHT-20W</t>
  </si>
  <si>
    <t>DESK TOP UNIT;LBD-8904/01(PA SYSTEM)</t>
  </si>
  <si>
    <t>CLEANER</t>
  </si>
  <si>
    <t>CCTV VARIFOCAL LENS; SLA-550DV</t>
  </si>
  <si>
    <t>CCTV AC/DC ADOPTER-12V/DC ; 2A (ADVANTECH)</t>
  </si>
  <si>
    <t>CEILING FAN -230V/AC</t>
  </si>
  <si>
    <t>ANCHORE SOCKET-6A</t>
  </si>
  <si>
    <t>AUX. CONTACT BLOCK-NO; CATNO - CA5-10</t>
  </si>
  <si>
    <t>ANCHORE PLUGS-6A</t>
  </si>
  <si>
    <t>ANCHORE SOCKET-16A</t>
  </si>
  <si>
    <t>ANALOG TECHO GENERATOR WITH OVERSPEED S/W FOR CRANE MAIN HOIST</t>
  </si>
  <si>
    <t>TONG LIGHT (RED), VOLT-230V/AC</t>
  </si>
  <si>
    <t xml:space="preserve">SPARE BRAKE SHEO FOR LT/CT </t>
  </si>
  <si>
    <t>SITOP POWER SUPPLY-40A ; 415V/24V/DC</t>
  </si>
  <si>
    <t>RCBO 16A 30mA</t>
  </si>
  <si>
    <t>TABLET WINMATE M133 SERIES (VMU)</t>
  </si>
  <si>
    <t>RCBO-16A</t>
  </si>
  <si>
    <t>POWER SUPPLY-2A (PHOENIX)</t>
  </si>
  <si>
    <t>POWER SUPPLY-2A/24V/DC (PHOENIX)</t>
  </si>
  <si>
    <t>SOLENOIDE CONNECTOR -24V/DC</t>
  </si>
  <si>
    <t>RCBO-20 (HAVELL'S)</t>
  </si>
  <si>
    <t>PROGRAMEBLE HOOTER WITH FLASHER -230V/AC</t>
  </si>
  <si>
    <t>PUSH BUTTON-24V (GREEN)</t>
  </si>
  <si>
    <t>PUSH BUTTON -24V/DC (WHITE)</t>
  </si>
  <si>
    <t>RCBO-32A (SIEMENS)</t>
  </si>
  <si>
    <t>PUSH BUTTON STATION SURFACE MOUNTING (SIEMENS)</t>
  </si>
  <si>
    <t>RCBO-32A ; 30mA (SIEMENS)</t>
  </si>
  <si>
    <t>TONG ROTARY LIMIT S/W</t>
  </si>
  <si>
    <t>POWER SUPPLY-5A (PHOENIX)</t>
  </si>
  <si>
    <t>PUSH BUTTON (ESSAN)</t>
  </si>
  <si>
    <t>WELDER LIMIT SWITCH</t>
  </si>
  <si>
    <t>SPARE BRAKE SHEO -6'' (BCH)</t>
  </si>
  <si>
    <t>PHOTO ELECTRIC SENSOR ; OGE 502 (IFM)</t>
  </si>
  <si>
    <t>POWER ADOPTER - 6V/2A (HAWAK)</t>
  </si>
  <si>
    <t>RECTRO REFLECTIVE PHOTO SENSOR (IFM) ; 05P500</t>
  </si>
  <si>
    <t>SUMP PUMP- 1.3KW (ETERA)</t>
  </si>
  <si>
    <t>RING SOCKET-50SQMM</t>
  </si>
  <si>
    <t>TEMP. STICKER ; 65 TO 93</t>
  </si>
  <si>
    <t>PUSH BUTTON-24V/DC (GREEN)</t>
  </si>
  <si>
    <t>POWER COLLECTOR FOR CRANE</t>
  </si>
  <si>
    <t>TUBE LIGHT FITTING-36W</t>
  </si>
  <si>
    <t>PLUSE ENCODER INTERFACE MODULE (RTAC- 010) ABB</t>
  </si>
  <si>
    <t>TULLU LINE SIREN-230V/AC</t>
  </si>
  <si>
    <t>TONG MINI CONTACTOR-230V/AC</t>
  </si>
  <si>
    <t>PUSH BUTTON-24V/DC (RED)</t>
  </si>
  <si>
    <t>TONG OVERLOAD RELAY, 2.5 TO 4A</t>
  </si>
  <si>
    <t>PROFIBUS I/O INTERFACE CARD (ABB) ; CI-801</t>
  </si>
  <si>
    <t>RCBO - 40A</t>
  </si>
  <si>
    <t>SITOP POWER SUPPLY 24V/10A (SIEMENS)</t>
  </si>
  <si>
    <t>RMF FILTTER PUMP-415V/AC</t>
  </si>
  <si>
    <t>TUBE LIGHT-36W</t>
  </si>
  <si>
    <t>ROLLER LEVER LIMIT SWITCH FOR LT/CT ; TYPE-STLS</t>
  </si>
  <si>
    <t>PUF SEAL</t>
  </si>
  <si>
    <t>ROTARY CAM SWITCH (KAYCEE)</t>
  </si>
  <si>
    <t>PHOTO ELECTRIC SENSOR ; OGT 500 (IFM)</t>
  </si>
  <si>
    <t>WELL GLASS NEO-26W</t>
  </si>
  <si>
    <t>JOY STICK-4WAY2</t>
  </si>
  <si>
    <t>2019</t>
  </si>
  <si>
    <t>2020</t>
  </si>
  <si>
    <t>RCL#3 WELDER LIMIT SWITCH (TEKNIC)</t>
  </si>
  <si>
    <t>SPRING RETURNED SELELCTOR SW</t>
  </si>
  <si>
    <t>2018</t>
  </si>
  <si>
    <t>METAL JB BOX</t>
  </si>
  <si>
    <t>LIMIT SWITCH (JAI)</t>
  </si>
  <si>
    <t>OPTO AMPLIFIER (BBTT)</t>
  </si>
  <si>
    <t>EOCR (SCHENIDER) ; .5 TO 80A</t>
  </si>
  <si>
    <t>MCB SP-6A (GE)</t>
  </si>
  <si>
    <t>FLAM PROOP LED LIGHT FITTING-35W</t>
  </si>
  <si>
    <t>MH LAMP-70W</t>
  </si>
  <si>
    <t>FLAT SOCKET-50SQMM</t>
  </si>
  <si>
    <t>LED LIGHT FITTING - 150W</t>
  </si>
  <si>
    <t>FUSE-160A (BUSSMANN) ;170M3814D</t>
  </si>
  <si>
    <t>MCB DP-16A (GE)</t>
  </si>
  <si>
    <t>HAND GLOVES(COTTON)</t>
  </si>
  <si>
    <t>METAL JB</t>
  </si>
  <si>
    <t>HAND SET STATION LBD 8921/02 (BOSCH)</t>
  </si>
  <si>
    <t>MH LAMP FITTING-70W</t>
  </si>
  <si>
    <t>HEAVY DUTY PEDESTAL FAN-230V/AC</t>
  </si>
  <si>
    <t>MULTIMETER-179 (FLUKE) ; SL NO. -40530147 (NEW)</t>
  </si>
  <si>
    <t>HELOGEN FITTING -500W</t>
  </si>
  <si>
    <t>ELECTRICAL CLEANER</t>
  </si>
  <si>
    <t>HELOGEN FITTING-500W</t>
  </si>
  <si>
    <t>LED WELL GLASS- 29 WATT.(HAVELS)</t>
  </si>
  <si>
    <t>HIGH VOLTAGE UNIT FOR RCL#3 OILER (FARA)</t>
  </si>
  <si>
    <t>DRIVER UNIT FOR PA SYSTEM ; LBD 8303/03</t>
  </si>
  <si>
    <t>HOLDER FOR ELECTRIC LAMP</t>
  </si>
  <si>
    <t>MCB DP-3A</t>
  </si>
  <si>
    <t>HOLDER FOR LAMP 70 - 150W</t>
  </si>
  <si>
    <t>METAL CLAD PROTECTED SOCKET-63A</t>
  </si>
  <si>
    <t>DIGITAL OUTPUT MODULE ; DO-810 (ABB)</t>
  </si>
  <si>
    <t>METAL JB (BCH)</t>
  </si>
  <si>
    <t>DIN RAIL</t>
  </si>
  <si>
    <t>METAL PLUGS-20A</t>
  </si>
  <si>
    <t>INSECT FLASHER LIGHT FITTING (SPECTRUM)</t>
  </si>
  <si>
    <t>MH LAMP-400W</t>
  </si>
  <si>
    <t>ISOLATOR HANDLE (ABB)</t>
  </si>
  <si>
    <t>MINI CONTACTOR FOR TONG</t>
  </si>
  <si>
    <t>KEY RING</t>
  </si>
  <si>
    <t>OPTO AMLIFIER (BBTT)</t>
  </si>
  <si>
    <t>KEY TYPE EMERGENCY SWITCH (TEKNIC)</t>
  </si>
  <si>
    <t>EH-550 ABB CONTACTOR ; VOLT-230V/AC</t>
  </si>
  <si>
    <t>LED FLOOD LIGHT-350W</t>
  </si>
  <si>
    <t>PHOTO AMPLIFIER (TELCO) ; PA11B300T</t>
  </si>
  <si>
    <t>LIGHTING TIMER</t>
  </si>
  <si>
    <t>CFL#18W (PHILIPS)</t>
  </si>
  <si>
    <t>CARBON BRUSH FOR CPL CRD SLIPIRING</t>
  </si>
  <si>
    <t>BATTEN FOR TUBE LIGHT</t>
  </si>
  <si>
    <t>ABB CONTACTOR RELAY N22E; 110V/AC</t>
  </si>
  <si>
    <t>CARBON BRUSH FOR CRD SLIPRING (POWER)</t>
  </si>
  <si>
    <t>ABB CONTACTOR; 230V/AC</t>
  </si>
  <si>
    <t>COIL CAR CRD SLIPRING ROLLER</t>
  </si>
  <si>
    <t>ABB CONTACTOR; A16-30-10 ; VOLT-230V/AC</t>
  </si>
  <si>
    <t>CABLE TIE 370X4.8</t>
  </si>
  <si>
    <t>CONDUTE 1/2''</t>
  </si>
  <si>
    <t>ABB CONTACTOR ; A26-30-10 ; VOLT-110V</t>
  </si>
  <si>
    <t>CONTROL RELAY-120V/AC (A-B)</t>
  </si>
  <si>
    <t>ABB CONTACTOR ; A95-30-10</t>
  </si>
  <si>
    <t>CPL POWER COLLECTOR SHEO (PHASE)</t>
  </si>
  <si>
    <t>CFL#36W FITTING (PHILIPS)</t>
  </si>
  <si>
    <t>3COREX2.5SQMM LIGHTING CABLE</t>
  </si>
  <si>
    <t>BALLUFF PHOTO SENSOR</t>
  </si>
  <si>
    <t>4COREX6SQMM FESTOONING CABLE</t>
  </si>
  <si>
    <t>150MM SHUNT BRAKE ASSEMBLY WITH DRUM (BCH)</t>
  </si>
  <si>
    <t>7 SEGMENT DISPLAY ; PIC-101-N(SELEC)</t>
  </si>
  <si>
    <t>3COREX1.5SQMM FLEXIBLE CABLE</t>
  </si>
  <si>
    <t>A210-30-10 ; VOLT-230V/AC</t>
  </si>
  <si>
    <t>CARBON BRUSH FOR CRANE MAIN HOIST</t>
  </si>
  <si>
    <t>AUX. CONTACT BLOBK</t>
  </si>
  <si>
    <t>3 PIN CONNECTING CABLE</t>
  </si>
  <si>
    <t>AUX. CONTACT BLOCK - NC (ABB)</t>
  </si>
  <si>
    <t>3COREX10SQMM ARM POWER CABLE</t>
  </si>
  <si>
    <t>AUX. CONTACT BLOCK - NO (ABB)</t>
  </si>
  <si>
    <t>ABB CONTACTOR ; B12-30-01 ; 230V/AC</t>
  </si>
  <si>
    <t>AUX. CONTACT BLOCK ; CA7-22E</t>
  </si>
  <si>
    <t>3COREX2.5SQMM FLEXIBLE CABLE</t>
  </si>
  <si>
    <t>A26-30-10; VOLT-110V</t>
  </si>
  <si>
    <t>ABB CONTACTOR RELAY ; N22E; 230V/AC</t>
  </si>
  <si>
    <t>A63-30-00 ABB CONTACTOR, 230V/AC</t>
  </si>
  <si>
    <t>ABB CONTACTOR RELAY ; N31E;230V/AC</t>
  </si>
  <si>
    <t>A63-30-10 ABB CONTACTOR, 230V/AC</t>
  </si>
  <si>
    <t>CPL POWER COLLECTOR SHEO (EARTH)</t>
  </si>
  <si>
    <t>ANALOGE TECHO GENERATOR WITH OVER SPEED S/W(HUBNER)</t>
  </si>
  <si>
    <t>ANCHORE PLUGS TOP- 16A</t>
  </si>
  <si>
    <t>AIR BREAK (AUX) CON. (SIEMENS)</t>
  </si>
  <si>
    <t>PROCESSOR MODULE (ABB) ; PM-150V08 (ABB)</t>
  </si>
  <si>
    <t>PROXIMITY CONNECTING CABLE - 3PIN</t>
  </si>
  <si>
    <t>PROGRAMEBLE HOOTER WITH FLASHER (CPL WALKING BEAM)</t>
  </si>
  <si>
    <t>PROXIMITY SENSOR (TELEMECANIQUE) ; XS618B1MBL2 ; 18MM DIA</t>
  </si>
  <si>
    <t>WELDING ELECTRODE - 3.15MM</t>
  </si>
  <si>
    <t>PROXIMITY SENSOR (TELEMEQUANIC) ; 2 WIRE; 18MM DIA</t>
  </si>
  <si>
    <t>PROGRAMEBLE HOOTE ; 230V/AC</t>
  </si>
  <si>
    <t>PROXIMITY SENSOR ; 110V/AC</t>
  </si>
  <si>
    <t>TONG FEMALE CONNECTOR</t>
  </si>
  <si>
    <t>PROXIMITY SENSOR ; 872C-D15NE30-D4</t>
  </si>
  <si>
    <t>TYRE COUPLING FOR TECHO</t>
  </si>
  <si>
    <t>PROXIMITY SENSOR ; XS618B1MB12</t>
  </si>
  <si>
    <t>SIEMENS CONTACTOR ; 3TF34 ; VOLT-230V/AC</t>
  </si>
  <si>
    <t>PROXIMITY SENSOR ; XS618B1MB12 ; 2-WIRE ,DIA-18MM</t>
  </si>
  <si>
    <t>PROGRAMEBLE</t>
  </si>
  <si>
    <t>PROXIMITY SENSOR ; XS618B1MB12; 2-WIRE ,DIA-18MM</t>
  </si>
  <si>
    <t>SWITCH FUSE UNIT-63A(ABB)</t>
  </si>
  <si>
    <t>PROXIMITY SENSOR ; XS618B1MBL2</t>
  </si>
  <si>
    <t>THERMAL OVERLOAD REALY ;T25DU 11</t>
  </si>
  <si>
    <t>PROXIMITY SENSOR- 18MM DIA (T.C.)</t>
  </si>
  <si>
    <t>TONG LIMIT SWITCH , ZCK M1</t>
  </si>
  <si>
    <t>PROXIMITY SENSOR IFM) ; 872C-A10N18-A2</t>
  </si>
  <si>
    <t>TONG ROTARY SWITCH</t>
  </si>
  <si>
    <t>PROXIMITY SENSOR IIT001</t>
  </si>
  <si>
    <t>VMU (OLD) CV60 INTERMEC</t>
  </si>
  <si>
    <t>PROXIMITY SENSOR IIT001 ; 20 TO 120V AC/DC</t>
  </si>
  <si>
    <t>PROXIMITY SENSOR (IFM); IIT001</t>
  </si>
  <si>
    <t>PROXIMITY SENSOR(A-B)</t>
  </si>
  <si>
    <t>SIEMENS POWER CONTACTOR 3TF4422-OAFO</t>
  </si>
  <si>
    <t>PROXIMITY SENSOR(A-B) , 872C-A15N30-R3 ; 20-250V/AC</t>
  </si>
  <si>
    <t>SPARE BRACK SHEO-8'' (BCH)</t>
  </si>
  <si>
    <t>PROXIMITY SENSOR(A-B) , 872C-D10NE30-A2</t>
  </si>
  <si>
    <t>SPARE BREAK SHEO FOR LT/CT 6" TYPE-9GD10</t>
  </si>
  <si>
    <t>PROXIMITY SENSOR(A-B) ; 3WIRE; SENS.DIST-20MM</t>
  </si>
  <si>
    <t>PROGRAMEBLE HOOTER</t>
  </si>
  <si>
    <t>PROXIMITY SENSOR(A-B) ; 872-A10N18-A2 ; VOLT-20 TO 250</t>
  </si>
  <si>
    <t>TABLET,WINMATE M133SERIES TABLE PC, (CRANE VMU)</t>
  </si>
  <si>
    <t>PROXIMITY SENSOR(A-B) ; 872C-D15NE30-D4</t>
  </si>
  <si>
    <t>TERMINATION UNIT- TU830V1 (ABB)</t>
  </si>
  <si>
    <t>PROXIMITY SENSOR(A-B);872-D8NE18-D4</t>
  </si>
  <si>
    <t>PROGRAMMEBLE HOOTER -230V/AC</t>
  </si>
  <si>
    <t>PROXIMITY SENSOR; 3 - WIRE</t>
  </si>
  <si>
    <t>PROP. CARD FOR INDEXING ROLLER; VT-VSPA2-1-11/T1</t>
  </si>
  <si>
    <t>PROXIMIYT CONNECTING CABLE-3 WIRE</t>
  </si>
  <si>
    <t xml:space="preserve">TONG LOAD LIMIT SWITCH FOR NPL </t>
  </si>
  <si>
    <t>PHOTO SENSOR TRANSMITTED BEAM (SOURCE) ; 42EF-E1QZB-A2</t>
  </si>
  <si>
    <t>PHOTO SENSOR DEFUSE SENSOR(A-B)</t>
  </si>
  <si>
    <t>PUSH BUTTON</t>
  </si>
  <si>
    <t>PROXIMITY SENSOR (A-B) ; 872C-A15N30-A2</t>
  </si>
  <si>
    <t>PHOTO SWITCH DEFUSE SENSOR ; 42EF-D1RCAK-A2</t>
  </si>
  <si>
    <t>ULTRASONIC SENSOR ; UB4000-30GM-1UR2-V15</t>
  </si>
  <si>
    <t>PHOTO SWITCH DIFFUSE SENSOR (A-B)</t>
  </si>
  <si>
    <t>PHOTO SENSOR TRANSMITTED BEAM (RECEIVER) ; 42EF-E1QZB-A2</t>
  </si>
  <si>
    <t>PUSH BUTTON STATION ; PENDENT MOUNTING ; 3SBO823-8AM (SMALL)</t>
  </si>
  <si>
    <t>WIRELESS TRANSRECCIER ; RAD-2400-IFS</t>
  </si>
  <si>
    <t>PHOTO SWITCH RECTRO REFLECTIVE SENSOR ; 42GRU-9002</t>
  </si>
  <si>
    <t>PROCESS PANEL PP846 (ABB)</t>
  </si>
  <si>
    <t>PUSH BUTTON(GREEN)</t>
  </si>
  <si>
    <t>SIEMENS POWER CONTACTOR</t>
  </si>
  <si>
    <t>PUSH BUTTON(RED)</t>
  </si>
  <si>
    <t>SITOP POWER SUPPLY 24V/20A (SIEMENS)</t>
  </si>
  <si>
    <t>PUSH BUTTON(RED),24V/DC</t>
  </si>
  <si>
    <t>PROFIBUS DO INTERFACE, CB801</t>
  </si>
  <si>
    <t>PIN LUGS-6SQMM</t>
  </si>
  <si>
    <t>PHOTO SENSOR (A-B) ; 42GRR-9003</t>
  </si>
  <si>
    <t>PUSH BUTTON-24V (RED )</t>
  </si>
  <si>
    <t>SPARE BRAKE SHEO-6''</t>
  </si>
  <si>
    <t>PLC BATTERY (A-B)</t>
  </si>
  <si>
    <t>SPARE COIL FOR LT/CT BRAKE (BCH)</t>
  </si>
  <si>
    <t>PHOTO ELECTRIC SENSOR ; OGS 501 (IFM)</t>
  </si>
  <si>
    <t>SPORT LIGHT-60W (PHILIPS)</t>
  </si>
  <si>
    <t>POWDER COATED BOX (METAL JB)</t>
  </si>
  <si>
    <t>SUMP PUMP-230V/AC</t>
  </si>
  <si>
    <t>PVC GLAND M20 (HENSEL)</t>
  </si>
  <si>
    <t>SWITCH NETWORK 1000MBPS (CISCO)</t>
  </si>
  <si>
    <t>POWDER COATED JUCTION BOX</t>
  </si>
  <si>
    <t>TEMP. SENSOR (IFM) ; TT1291 (RTD)</t>
  </si>
  <si>
    <t>PVC GLAND M-32 (HENSEL)</t>
  </si>
  <si>
    <t>TEMPOSONIC MAGNET</t>
  </si>
  <si>
    <t>POWEDER COATED OBX</t>
  </si>
  <si>
    <t>THERMAL OVERLOAD REALAY</t>
  </si>
  <si>
    <t>POWER  COLLECTOR SHEO FOR CRANE</t>
  </si>
  <si>
    <t>THERMAL OVERLOAD RELAY (ABB) ; 3.5A TO 5.0A</t>
  </si>
  <si>
    <t>RCBO - 16A ; 30mA (ABB)</t>
  </si>
  <si>
    <t>THYRISTOR FUSE-250A (SIEMENS)</t>
  </si>
  <si>
    <t>PHOTO DEFUSE SENSOR (IFM); OGT 500</t>
  </si>
  <si>
    <t>TONG LAOD LIMIT  SWITCH ; (SCHMERSAL)</t>
  </si>
  <si>
    <t>POWER COLLECTOR</t>
  </si>
  <si>
    <t>TONG LIMIT S/W FOR ROTATION ; XCK M115</t>
  </si>
  <si>
    <t>RCBO 20A ; 100mA</t>
  </si>
  <si>
    <t>TONG LOAD LIMIT S/W</t>
  </si>
  <si>
    <t>RCBO- 20A;30mA (ABB)</t>
  </si>
  <si>
    <t>TONG MALE CONNECTOR</t>
  </si>
  <si>
    <t>RCBO -32A</t>
  </si>
  <si>
    <t>TONG MPCB (SCHNEIDER) ; 2.4 TO 4A</t>
  </si>
  <si>
    <t>RCBO- 32A; 100mA</t>
  </si>
  <si>
    <t>TONG ROTARY LIMIT S/W, MSP 452-11/11Y-M20</t>
  </si>
  <si>
    <t>PHOTO ELECTRIC SENSOR,(OMRON)</t>
  </si>
  <si>
    <t>TU830V1</t>
  </si>
  <si>
    <t>RCBO-16A (ABB)</t>
  </si>
  <si>
    <t>TUBE LIOGHT-18W</t>
  </si>
  <si>
    <t>POWER COLLECTOR SHEO EARTH</t>
  </si>
  <si>
    <t>ULTRASONIC SENSOR ; TYPE- UC4000-30GH-IUR2-V15</t>
  </si>
  <si>
    <t>RCBO-16A ;100mA</t>
  </si>
  <si>
    <t>UPS BATTERY-12V/7AH</t>
  </si>
  <si>
    <t>PHOTO ELECTRIC SENSOR,(OMRON), E3S-CR11</t>
  </si>
  <si>
    <t>WALKY-TALKY SET</t>
  </si>
  <si>
    <t>RCBO-20A ;100mA</t>
  </si>
  <si>
    <t>WELDER SHEET SENSOR(IFM)</t>
  </si>
  <si>
    <t>POWER COLLECTOR SHEO PHASE</t>
  </si>
  <si>
    <t>WIRELESS DIVCE SPARE PANEL</t>
  </si>
  <si>
    <t>PHOTO RETROREFLECTIVE SENSOR ; 42GRU-9002 (A-B)</t>
  </si>
  <si>
    <t>PROXIMITY SENSOR (IFM); II5860</t>
  </si>
  <si>
    <t>POWER SUPPLY (IFM) ; DN1020</t>
  </si>
  <si>
    <t>JOY STICK- 4 WAY (SCHNEIDER)</t>
  </si>
  <si>
    <t>2021</t>
  </si>
  <si>
    <t>RCBO-32A ;100mA</t>
  </si>
  <si>
    <t>SHUNT OPENING RELEASE FOR T4 ;T5 ;T6 , 230V/AC/DC</t>
  </si>
  <si>
    <t>RCBO-32A ;30mA (ABB)</t>
  </si>
  <si>
    <t>SIEMENS PLC BACK UP BATTERY</t>
  </si>
  <si>
    <t>RCBO-32A ;30mA (SIEMENS)</t>
  </si>
  <si>
    <t>SIEMENS POWER CONTACTOR ; 3TF34; VOLT-110V/AC</t>
  </si>
  <si>
    <t>RCBO-32A;100mA (HEVELL'S</t>
  </si>
  <si>
    <t>PROCESS PANEL PP846A (ABB)</t>
  </si>
  <si>
    <t>RCBO-32A;30mA</t>
  </si>
  <si>
    <t>SITOP POWER SUPPLY 24V/40A (SIEMENS)</t>
  </si>
  <si>
    <t>RCBO-40A</t>
  </si>
  <si>
    <t>PROFIBUS CONNECTOR (SIEMENS)</t>
  </si>
  <si>
    <t>RCCB -40A; 30mA</t>
  </si>
  <si>
    <t>SPARE BRACK SHEO-16'' (BCH)</t>
  </si>
  <si>
    <t>RCL#1 &amp; 2 MOTOR ENCODER - 1800 PPR ; PART NO. - 924-01002-8090 (BEI)</t>
  </si>
  <si>
    <t xml:space="preserve">SPARE BRAKE COIL FOR LT/CT </t>
  </si>
  <si>
    <t>RCL#1 DEFLECTOR ROLL MOTOR ENCODER - 2048PPR (LEINE&amp;LENDE)</t>
  </si>
  <si>
    <t>SPARE BRAKE SHEO FOR  LT/CT-16'' (BCH)</t>
  </si>
  <si>
    <t>RCL#1 EPC ALTERN FLOURECENT LAMP ; L30W/840</t>
  </si>
  <si>
    <t>SPARE BRAKE SHEO FOR LT/CT- 6''</t>
  </si>
  <si>
    <t>RCL#1 EPC ALTERN FLOURECENT LAMP ; L36W/840</t>
  </si>
  <si>
    <t xml:space="preserve">SPARE BREAK SHEO FOR HOIST 16" </t>
  </si>
  <si>
    <t>RCL#1 LOAD CELL (METTLER-TOLEDO)</t>
  </si>
  <si>
    <t>SPARE BREAK SHEO-6''</t>
  </si>
  <si>
    <t>RCL#1 MOTOR ENCODER -1800PPR (BEI)</t>
  </si>
  <si>
    <t>PROGRAMEBLE  HOOTER WITH FLASHER</t>
  </si>
  <si>
    <t>RCL#1 RECIRCULATION PUMP MOTOR - 3.7KW ; HX112MA4K</t>
  </si>
  <si>
    <t>SPIKE GUARD 4WAY (ANCHORE)</t>
  </si>
  <si>
    <t>RCL#1&amp;2 EPC FLOURECENT LIGHT ; L36W/840</t>
  </si>
  <si>
    <t>STARTER FOR TUBE LIGHT</t>
  </si>
  <si>
    <t>POWER SUPPLY (OMRON) ;S82K-01524</t>
  </si>
  <si>
    <t>SUMP PUMP -230V/AC (ETERNA)</t>
  </si>
  <si>
    <t>RCL#2 HF ALTERN FLOURECENT LAMP L36W/840</t>
  </si>
  <si>
    <t>SWITCH FUSE CONTROLLER (ASFC-01C)</t>
  </si>
  <si>
    <t>RCL#2 PLC FUSE-3A</t>
  </si>
  <si>
    <t>SWITCH N/W,1000BPS,24NOS</t>
  </si>
  <si>
    <t>RCL#2 WELDER FLEX. COPPER LINK</t>
  </si>
  <si>
    <t>PHOTO SENSOR (IFM); O5P500</t>
  </si>
  <si>
    <t>RCL#3 DRIVE COOLING FAN ; G2E140-PI51-01 (ebm)</t>
  </si>
  <si>
    <t>TEMP. SENSOR (IFM) ; TR2480</t>
  </si>
  <si>
    <t>RCL#3 EPC TUBE LIGHT ; L58W/840</t>
  </si>
  <si>
    <t>TEMP. SENSOR CABLE ; E10881</t>
  </si>
  <si>
    <t>RCL#3 EPC TUBE LIGHT L58/21/840 (FIFE)</t>
  </si>
  <si>
    <t>TEMP.CONTROLLER&amp; INDECATOR UNIT (MULTISPAN)</t>
  </si>
  <si>
    <t>POWER SUPPLY (PHOENIX)</t>
  </si>
  <si>
    <t>TERMINAL UNIT(ABB); TU830V1</t>
  </si>
  <si>
    <t>ROTARY  SELELCTOR SW</t>
  </si>
  <si>
    <t>THERMAL OVER LOAD RELAY; 4.5A TO 6.5A</t>
  </si>
  <si>
    <t>PHOTO DEFUSE SENSOR (A-B)</t>
  </si>
  <si>
    <t>THERMAL OVERLOAD REALY ;13A-19A</t>
  </si>
  <si>
    <t>RCL#3 MOTOR ENCODER (LINE&amp;LEINDE) -2048PPR</t>
  </si>
  <si>
    <t>PHOTO SENSOR (JAI) ; JBT18D3M</t>
  </si>
  <si>
    <t>RCL#3 OILER SAFETY INTER LOCK S/W</t>
  </si>
  <si>
    <t>THERMAL OVERLOAD RELYA; 4.5A-6.5A</t>
  </si>
  <si>
    <t>RCL#3 OILER SERVO DRIVE ; PART NO.- 1750 (NORWIN)</t>
  </si>
  <si>
    <t>THREAD TYPE BULB-100W</t>
  </si>
  <si>
    <t>RCL#3 OILER TANK TEMP. PROB (RTD)</t>
  </si>
  <si>
    <t>TIMING BELT FOR PARTING LINE EPC</t>
  </si>
  <si>
    <t>RCL#3 STEERING COOLING PUMP MOTOR</t>
  </si>
  <si>
    <t>TONG GEAR WITH MOTOR FOR SWING-0.75KW</t>
  </si>
  <si>
    <t>RCL#3 WELDER DRIVE- 1.5KW (ABB)</t>
  </si>
  <si>
    <t>TONG LED OVAL LAMP (RED)</t>
  </si>
  <si>
    <t>POWER SUPPLY- 24V/13A</t>
  </si>
  <si>
    <t>TONG LIMIT S/W FOR PARTING (T.C.)</t>
  </si>
  <si>
    <t>RDCU-02C (ABB)</t>
  </si>
  <si>
    <t>TONG LIMIT SWITCH , ZCK D16</t>
  </si>
  <si>
    <t>RDCU-12C (ABB)</t>
  </si>
  <si>
    <t>TONG LOAD LIMIT</t>
  </si>
  <si>
    <t>RECTRO REFLECTIVE PHOTO SENSOR (A-B) ; 42GRU9002</t>
  </si>
  <si>
    <t>PROXIMITY CABLE-3 PIN</t>
  </si>
  <si>
    <t>POWER SUPPLY BOARD  NPOW-41C(ABB)</t>
  </si>
  <si>
    <t>PROXIMITY CABLE-4 PIN</t>
  </si>
  <si>
    <t>RECTRO REFLECTOR SENSOR (IFM) ; O5P500</t>
  </si>
  <si>
    <t>TONG MINI CONTACTOR (A-B)</t>
  </si>
  <si>
    <t>RELAY MODULE (PHOENIX) ; PLC-RSC-24DC</t>
  </si>
  <si>
    <t>TONG MOTOR-1.1KW</t>
  </si>
  <si>
    <t>RELAY-8 PIN ; VOLT-115V/AC</t>
  </si>
  <si>
    <t>PROXIMITY CONNECTOR 4PIN</t>
  </si>
  <si>
    <t>RIGID COUPLING</t>
  </si>
  <si>
    <t>PROXIMITY SENSOR (A-B) ; 872C-A1018-A2</t>
  </si>
  <si>
    <t>RING SOCKET- 70SQMM</t>
  </si>
  <si>
    <t>PROXIMITY SENSOR (A-B) ; 872C-A10N18-A2</t>
  </si>
  <si>
    <t>RING SOCKET-25SQMM</t>
  </si>
  <si>
    <t>PROXIMITY SENSOR (A-B) ; 872C-A10N18-A2; VOLT-20 TO 250V/AC</t>
  </si>
  <si>
    <t>POWER SUPPLY BOARD  NPOW-42C(ABB)</t>
  </si>
  <si>
    <t>TUBE LIGHT FITTING-18W</t>
  </si>
  <si>
    <t>PHOTO S/W POLORIZED RECTRO REFLECTIVE SENSOR (A-B)</t>
  </si>
  <si>
    <t>PROXIMITY SENSOR (A-B) ; 872C-D8NE18-D4</t>
  </si>
  <si>
    <t>PHOTO SENSOR (A-B) ; 42EF-P2MPB-A2</t>
  </si>
  <si>
    <t>PROXIMITY SENSOR (A-B); 24 - 250V/AC/DC</t>
  </si>
  <si>
    <t>PHOTO SENSOR (A-B) ; 42GRL-9000</t>
  </si>
  <si>
    <t>ULTRAL SONIC SENSOR ; UC2000-30GM-1UR2-V15 (PEPPERL+FUCHS)</t>
  </si>
  <si>
    <t>ROTARY GEAR LIMIT S/W ; KRLS-402</t>
  </si>
  <si>
    <t>ULTRASONIC SENSOR ; UB2000-30GM-E6R2-V15</t>
  </si>
  <si>
    <t>ROTARY LIMIT S/W FOR RCL CRANE</t>
  </si>
  <si>
    <t>UPS BATTERY-12V/42AH</t>
  </si>
  <si>
    <t>ROTARY LIMIT S/W FOR R-R TONG</t>
  </si>
  <si>
    <t>VMU (CV 60) INTERMEC</t>
  </si>
  <si>
    <t>ROUND TYPE FEFLECTOR(A-B)</t>
  </si>
  <si>
    <t>VMU (WINMATE) OLD</t>
  </si>
  <si>
    <t>ROUND TYPE REFLECTOR (A-B)</t>
  </si>
  <si>
    <t>PROXIMITY SENSOR (A-B);872-D15NE30-D4</t>
  </si>
  <si>
    <t>ROUND TYPE REFLECTOR (IFM)</t>
  </si>
  <si>
    <t>WELDER LIMIT SWITCH (TEKNIC)</t>
  </si>
  <si>
    <t>PRESS. SWITCH (REXROTH) ; HED8OP16/350</t>
  </si>
  <si>
    <t>WELDING ELECTRODE - 2.50MM</t>
  </si>
  <si>
    <t>SADDLE PROXIMITY SENSOR(A-B) ; 3PIN</t>
  </si>
  <si>
    <t>PROXIMITY SENSOR (IFM) ; IIT001 ; 20-140V/AC/DC</t>
  </si>
  <si>
    <t>SAMSUNG LCD  MONITER-22''</t>
  </si>
  <si>
    <t>WIRELESS FOR CAMERA EXTREME ; AP7562 (ZEBRA) ACCESS POINT</t>
  </si>
  <si>
    <t>SCREW DRIVER PARTIALY SHAFT</t>
  </si>
  <si>
    <t>WTR-D1</t>
  </si>
  <si>
    <t>SEMENS CONTACTOR ; 3TF44</t>
  </si>
  <si>
    <t>JOY STICK- 4 WAY(SCHNEIDER)2</t>
  </si>
  <si>
    <t>SEMI CONDUCTOR FUSE-550A ; 170M5811D 9BUSSMAN)</t>
  </si>
  <si>
    <t>JOY STICK-4WA (SHENEIDER)2</t>
  </si>
  <si>
    <t>SENSOR MODULE C.T. (PHOENIX)</t>
  </si>
  <si>
    <t>PROXIMITY SENSOR (PEPPEL FUCH)NBN25-30GM50-E2</t>
  </si>
  <si>
    <t>SERVO DRIVE (A-B)-3KW, ULTRA 3000</t>
  </si>
  <si>
    <t>RCL#3 EPC TUBE LIGHT L58W/21-840</t>
  </si>
  <si>
    <t>TWO STEPUT SELELCTOR SW</t>
  </si>
  <si>
    <t>RCL#3 EPC TUBE LIGHT L58W/21-840 (FIFE)</t>
  </si>
  <si>
    <t>RCL#3 EPC/CPC FPR STRG. UNIT L58W/21-840</t>
  </si>
  <si>
    <t>DRIVER COOLING FAN FOR LT DRIVE</t>
  </si>
  <si>
    <t>MH LAMP-50A</t>
  </si>
  <si>
    <t>MCCB(GE) ; LM-100 ; 12.5A</t>
  </si>
  <si>
    <t>DIGITAL ELECTRONIC TIMER ; TR610/220</t>
  </si>
  <si>
    <t>OVEL LED LAMP FOR TONG EYE</t>
  </si>
  <si>
    <t>HAND SET COMPONENT</t>
  </si>
  <si>
    <t>MCB DP-6A (HAVELL'S)</t>
  </si>
  <si>
    <t>HAND SET STATION ; LBD 8921/02 (BOSCH)</t>
  </si>
  <si>
    <t>METAL JB WITH SAFETY S/W</t>
  </si>
  <si>
    <t>HAND SET STATION LBD 8921/01 (BOSCH)</t>
  </si>
  <si>
    <t>FUSE-630A (BUSSMANN)</t>
  </si>
  <si>
    <t>EMERGENCY LIGHT (BPL)</t>
  </si>
  <si>
    <t>MANUAL MOTOR STARTER, 8-12A</t>
  </si>
  <si>
    <t>HBC FUSE LINK-63A FOR WELDING M/C</t>
  </si>
  <si>
    <t>MCB DP-2A (GE)</t>
  </si>
  <si>
    <t>HEAVY DUTY LIMIT S/W ; BMK-9CCW</t>
  </si>
  <si>
    <t>MCB TP-32A</t>
  </si>
  <si>
    <t>HEAVY DUTY LIMIT SWITCH; MODEL NO-JC1125</t>
  </si>
  <si>
    <t>METAL CLAD SOCKET- 63A FOR WELDING M/C</t>
  </si>
  <si>
    <t>EMERGENCY PUSH BUTTON</t>
  </si>
  <si>
    <t>METAL PROTECTED PLUG-63A</t>
  </si>
  <si>
    <t>HELOGEN- 500W</t>
  </si>
  <si>
    <t>MOUNTING ELEMEX CHANNEL</t>
  </si>
  <si>
    <t>HELOGEN FILAMENT-500W</t>
  </si>
  <si>
    <t>OFF DELAY TIMER (ABB)</t>
  </si>
  <si>
    <t>ENCODER CABLE ; 2X5X0.5SQMM</t>
  </si>
  <si>
    <t>PCV GLAND M20</t>
  </si>
  <si>
    <t>DI-810 (ABB)</t>
  </si>
  <si>
    <t>MB510 ABB PLC CARD</t>
  </si>
  <si>
    <t>HELOGEN LAMP -500W</t>
  </si>
  <si>
    <t>D-TYPE 9 PIN CONNECTOR MALE</t>
  </si>
  <si>
    <t>DIGITAL INPUT MODULE (SIEMENS)</t>
  </si>
  <si>
    <t>MCB DP-50A (GE)</t>
  </si>
  <si>
    <t>DIGITAL INPUT MODULE-DI810 (ABB)</t>
  </si>
  <si>
    <t>MCB SP - 6A</t>
  </si>
  <si>
    <t>HELOGEN TUBE- 500W</t>
  </si>
  <si>
    <t>MCB TP-63A</t>
  </si>
  <si>
    <t>HF-HRC FUSE LINK-25A (L&amp;T)</t>
  </si>
  <si>
    <t>METAL CLAD PLUGS-63A FOR WELDING M/C</t>
  </si>
  <si>
    <t>EOCR 0.5A TO 80A ; 100 - 240V</t>
  </si>
  <si>
    <t>ELECTRONIC OVERLOAD RELAY ; 0.6 TO 60A</t>
  </si>
  <si>
    <t>HIGH VOLTAGE UNIT FOR RCL#3 OILER , MODEL NO - MERCURY 100N</t>
  </si>
  <si>
    <t>METAL LAMP -150W (PHILIPS)</t>
  </si>
  <si>
    <t>HIGH VOLTAGE UNIT FOR RCL#3 OILER , MODEL NO - MERCURY 100N (NEGATIVE</t>
  </si>
  <si>
    <t>FUSE-500A (BUSSMANN) ; 170M5610</t>
  </si>
  <si>
    <t>HIHG VOLTAGE UNIT FOR RCL#1&amp;2 OILER</t>
  </si>
  <si>
    <t>MINI CONTACTOR-24V/DC</t>
  </si>
  <si>
    <t>HIHG VOLTAGE UNIT FOR RCL#3 OILER</t>
  </si>
  <si>
    <t>MPCB 2.5 TO 4A</t>
  </si>
  <si>
    <t>EPC TUBE LIGHT ; L30W/840</t>
  </si>
  <si>
    <t>EH-370 CONTACTOR, VOLT-230V/AC</t>
  </si>
  <si>
    <t>ETHARNET CABLE</t>
  </si>
  <si>
    <t>G50 COIL WITH SOLENIOD CONNECTOR</t>
  </si>
  <si>
    <t>HP MONITOR-24'' NEW</t>
  </si>
  <si>
    <t>PANEL VIEW-550 (A-B) ; TYPE- 2711-B5A1</t>
  </si>
  <si>
    <t>ETHERNET CABLE (N/W)</t>
  </si>
  <si>
    <t>MANUAL MOTOR STARTER ; 10 TO 16A (ABB)</t>
  </si>
  <si>
    <t>HYDROLLIC TRALLY (BAKA)</t>
  </si>
  <si>
    <t>MASTER COTROLLER SPRING RETURNED</t>
  </si>
  <si>
    <t>IGNITOR-3POLE</t>
  </si>
  <si>
    <t>MCB BOS (HENSEL)</t>
  </si>
  <si>
    <t>ILBP (RED)</t>
  </si>
  <si>
    <t>MCB DP - 10A</t>
  </si>
  <si>
    <t>ILPB - (GREEN) ; 24V/DC</t>
  </si>
  <si>
    <t>FLOW SENSOR (IFM) ; SHO 500</t>
  </si>
  <si>
    <t>ILPB - (RED) ; 24V/DC</t>
  </si>
  <si>
    <t>MCB DP-40A(GE)</t>
  </si>
  <si>
    <t>ILPB-24/DC</t>
  </si>
  <si>
    <t>DUST COVER</t>
  </si>
  <si>
    <t>DIGITAL OUTPUT MODULE-6ES7422-IBLOO-OAAO</t>
  </si>
  <si>
    <t>MCB DP-6A (SIEMENS)</t>
  </si>
  <si>
    <t>EXHUST FAN - 300MM (KHAITAN)</t>
  </si>
  <si>
    <t>FUSE - 25A (SIEMENS) ; 3NE1815-0</t>
  </si>
  <si>
    <t>ILPB-24V/DC (WHITE)</t>
  </si>
  <si>
    <t>MCB TP-32A (SCHNEIDER)</t>
  </si>
  <si>
    <t>INDECATION 4 TO 20mA 7 SEGMENT DISPLAY</t>
  </si>
  <si>
    <t>MCCB ; LM-400; 400A (GE)</t>
  </si>
  <si>
    <t>INDEX. ROLL MOTOR DRIVE-5.5KW (A-B)</t>
  </si>
  <si>
    <t>MEGNETIC FLASHER LIGHT (BALAJEE)</t>
  </si>
  <si>
    <t>INDICATION LAMP</t>
  </si>
  <si>
    <t>METAL CLAD PROTECTED PLUGS - 63A FOR WELDING M/C</t>
  </si>
  <si>
    <t>INDICATION LAMP (R,Y,B)</t>
  </si>
  <si>
    <t>METAL HALIDE LAMP-150W</t>
  </si>
  <si>
    <t>INDICATION LAMP (RED), 24 TO 230V AC/DC</t>
  </si>
  <si>
    <t xml:space="preserve">FUSE-250A (BUSSMANN) ; </t>
  </si>
  <si>
    <t>INDICATION LAMP 110 TO 230V (GREEN)</t>
  </si>
  <si>
    <t>METAL JUCTION BOX (BIG)</t>
  </si>
  <si>
    <t>INDICATION LAMP 110 TO 230V(RED)</t>
  </si>
  <si>
    <t>METAL PLUGS-32A (HAVELL'S)</t>
  </si>
  <si>
    <t>INDICATION LAMP 110 TO 230V(YELLOW)</t>
  </si>
  <si>
    <t>MH LAMP FITTING-250W</t>
  </si>
  <si>
    <t>EXHUST FAN-300MM</t>
  </si>
  <si>
    <t>MH LAMP-250W</t>
  </si>
  <si>
    <t>INSERT FLASHER LIGHT</t>
  </si>
  <si>
    <t>EAR PIECE FOR PA-SYSTEM</t>
  </si>
  <si>
    <t>INSIDE FAN SK3393100 (RITTAL)</t>
  </si>
  <si>
    <t>MONITOR (HP) ; SL NO- CNK70215KJ</t>
  </si>
  <si>
    <t>INTERFACE CONVERTER ; RS232 TO RS422/485 CONVERTER</t>
  </si>
  <si>
    <t>MPCB ; 1 TO 1.5A (SIEMENS)</t>
  </si>
  <si>
    <t>EXTENTION AMPLIFIER LBD 8924/01</t>
  </si>
  <si>
    <t>MPCB; RANGE-20 TO 25A</t>
  </si>
  <si>
    <t>JUCTION BOX ; 150X150X80 (BCH)</t>
  </si>
  <si>
    <t>N31E CONTACTOR RELAY</t>
  </si>
  <si>
    <t>EXTENTION BOARD</t>
  </si>
  <si>
    <t>NET WORKING CABLE</t>
  </si>
  <si>
    <t>KEY STOREGE BOX (SMALL)</t>
  </si>
  <si>
    <t>ON DELAY TIMER (ABB)</t>
  </si>
  <si>
    <t>FESTOONING CABLE 1COREX25SQMM CU CABLE</t>
  </si>
  <si>
    <t>HAND GLOVE (COTTON)</t>
  </si>
  <si>
    <t>L&amp;T CAM OPERATOR ROTARY SWITCH</t>
  </si>
  <si>
    <t>DIGITAL EMERGY METER (COZARV) ; TYPE-EM6400</t>
  </si>
  <si>
    <t>LEASER SENSOR BRACKET (IFM), E21079</t>
  </si>
  <si>
    <t>ELECTRICAL CLEANER ; EL55</t>
  </si>
  <si>
    <t>LEASER SENSOR FOR CRANE ANTI COLLETION (IFM)</t>
  </si>
  <si>
    <t>PELCO CCTV CAMERA (COLOUR)</t>
  </si>
  <si>
    <t>LED  TUBE LIGHT BETTAN (FITTING)</t>
  </si>
  <si>
    <t>MANUAL MOTOR STARTER, 10-16A</t>
  </si>
  <si>
    <t>LED BAY LIGHT-300W</t>
  </si>
  <si>
    <t>MASIBUS HUMIDITY CUMTEMP. CONTROLLER ; MODEL NO.-HT7S11-WON</t>
  </si>
  <si>
    <t>LED BULB-40W (PHILIPS)</t>
  </si>
  <si>
    <t>MASTER COTROLLER SPRING RETURNED ; JC318</t>
  </si>
  <si>
    <t>LED EMERGENCY LIGHT</t>
  </si>
  <si>
    <t>MCB AUX. CONTACT BLOCK (SHNEIDER)</t>
  </si>
  <si>
    <t>DISPESER GEAR  MOTOR FOR CPL (BAURE)</t>
  </si>
  <si>
    <t>DRAG CHAIN FOR RCL#3</t>
  </si>
  <si>
    <t>LED FLOOD LIGHT-150W (CROMPTON)</t>
  </si>
  <si>
    <t>FLAT SOCKET-6SQMM</t>
  </si>
  <si>
    <t>LED FLOOD LIGHT-170W</t>
  </si>
  <si>
    <t>D-TYPE 9 PIN CONNECTOR FEMALE</t>
  </si>
  <si>
    <t>LED FLOOD LIGHT-200W</t>
  </si>
  <si>
    <t>DI810</t>
  </si>
  <si>
    <t>FESTOONING CABLE TROLLY</t>
  </si>
  <si>
    <t>MCB DP-1A (GE)</t>
  </si>
  <si>
    <t>LED FLOOD LIGHT-350W (CROMPTON)</t>
  </si>
  <si>
    <t>FRONT CONNECTOR ; 6ES7492-1ALOO-OAAO (SIEMENS)</t>
  </si>
  <si>
    <t>LED FLOOD LOGHT-200W</t>
  </si>
  <si>
    <t>DURO BOX (160X160X90)</t>
  </si>
  <si>
    <t xml:space="preserve">LED LAMP (BLUE); 24 TO 240V AC/DC </t>
  </si>
  <si>
    <t>MCB DP-63A (GE)</t>
  </si>
  <si>
    <t xml:space="preserve">LED LAMP (RED); 24 TO 240V AC/DC </t>
  </si>
  <si>
    <t>MCB DP-6A (GE)</t>
  </si>
  <si>
    <t xml:space="preserve">LED LAMP (YELLOW); 24 TO 240V AC/DC </t>
  </si>
  <si>
    <t>MCB DP-6A (SHNEIDER)</t>
  </si>
  <si>
    <t>DISPLAY ECU 01.5 FOR RCL#1 EPC (EMG)</t>
  </si>
  <si>
    <t>MCB SINGLE POLE -10A (GE)</t>
  </si>
  <si>
    <t>LED LAMP SUITABLE FOR 24V TO 240V AC/DC (BLUE)</t>
  </si>
  <si>
    <t>MCB SP-4A</t>
  </si>
  <si>
    <t>LED LAMP SUITABLE FOR 24V TO 240V AC/DC (YELLOW)</t>
  </si>
  <si>
    <t>MCB TP- 6A</t>
  </si>
  <si>
    <t>LED LAMP SUITABLE FOR 24V TO 240V AC/DC(RED)</t>
  </si>
  <si>
    <t>DUST MUSK (3M)</t>
  </si>
  <si>
    <t>LED LAMP-150W (HAVELLS)</t>
  </si>
  <si>
    <t>MCB TP-4A</t>
  </si>
  <si>
    <t>LED LAMP-24 TO 230V AC/DC (RED)</t>
  </si>
  <si>
    <t>MCCB (GE) ; LM-100 ; 25A</t>
  </si>
  <si>
    <t>LED LAMP-24V/DC</t>
  </si>
  <si>
    <t>MCCB(ABB ; SACE S3H250</t>
  </si>
  <si>
    <t>ELECTRONIC COMPONENT CLEANER</t>
  </si>
  <si>
    <t>MCCB-400A (ABB)</t>
  </si>
  <si>
    <t>FLASHER LIGHT (LED); VOLT-230V/AC</t>
  </si>
  <si>
    <t>METAL CLAD PLUGS- 63A FOR WELDING M/C</t>
  </si>
  <si>
    <t>DOL STARTER ; 2.5A TO 4A</t>
  </si>
  <si>
    <t>METAL CLAD PROTECTED PLUGS - 63A FOR M/C</t>
  </si>
  <si>
    <t>LED LIGHT-200W</t>
  </si>
  <si>
    <t>FUSE - 550 (BUSSMANN) ; 170M5811D-B1</t>
  </si>
  <si>
    <t>LED LIGHT-24-230V/AC/DC</t>
  </si>
  <si>
    <t>METAL GLAND M25 (JAINSON)</t>
  </si>
  <si>
    <t>LED LIGHT-26W</t>
  </si>
  <si>
    <t>FUSE -630A (BUSSMANN) ; 170M6810</t>
  </si>
  <si>
    <t>LED LIGHTFITTING -150W (HAVELL'S)</t>
  </si>
  <si>
    <t>METAL JB ; 150X150X80</t>
  </si>
  <si>
    <t>LED OFFICE LIGHT FITTING 2X36W(HAVELL'S)</t>
  </si>
  <si>
    <t>METAL JB POWDER COATED ; 300X300X200MM</t>
  </si>
  <si>
    <t>LED OVAL LAMP</t>
  </si>
  <si>
    <t>METAL JB; 150X150X80</t>
  </si>
  <si>
    <t>DOL STARTER, 13.5A TO 19.5A</t>
  </si>
  <si>
    <t>METAL JUCTION BOX (SMALL)</t>
  </si>
  <si>
    <t>DOOR HING FOR PLC PANEL (RITTAL)</t>
  </si>
  <si>
    <t>FUSE-350A (BUSSMANN);170M3818D-DI</t>
  </si>
  <si>
    <t>LED TUBE LIGHT FITTING (BATTEN)-20W</t>
  </si>
  <si>
    <t>METAL PLUGS-63A</t>
  </si>
  <si>
    <t>DOOR LIMIT SWITCH (SIEMENS)</t>
  </si>
  <si>
    <t>MH CHOCK-400W (BAJAJ)</t>
  </si>
  <si>
    <t>DOUBLE COMPRESSURE GLAND - M25</t>
  </si>
  <si>
    <t>MH LAMP FITTING-400W</t>
  </si>
  <si>
    <t>LED TV-14'' 9PANASSONIC)</t>
  </si>
  <si>
    <t>EAR PIECE FOR PA SYSTEM</t>
  </si>
  <si>
    <t>FLASHER LIGHT CONTROLLER (BINAY OPTO ELECT.)</t>
  </si>
  <si>
    <t>FUSE-50A (BUSMANN) ;170M1564</t>
  </si>
  <si>
    <t>LIGHT TRANSMITTE, LT-G-110 (BBTT)</t>
  </si>
  <si>
    <t>FUSE-50A (BUSSMANN) ; 170M1564</t>
  </si>
  <si>
    <t>PHEONIX RELAY 5PIN/24V/DC</t>
  </si>
  <si>
    <t>FUSE-550A (BUSSMANN) ; 170M5811D-B1</t>
  </si>
  <si>
    <t>ELECTROMAGNETIC BRAKE ASSEMBLE - 16'' FOR CRANE MAIN HOIST (BCH)</t>
  </si>
  <si>
    <t>MODULE TERMINATION UNIT; TU830V1</t>
  </si>
  <si>
    <t>LIMIT S/W (JAI)</t>
  </si>
  <si>
    <t>MOTOR PROTECTION RELAY ; 20-25A ; (MOELLER)</t>
  </si>
  <si>
    <t xml:space="preserve">LIMIT SWITCH </t>
  </si>
  <si>
    <t>EH-370 ABB CONTACTOR ; VOLT-230V/AC</t>
  </si>
  <si>
    <t>ELECTRONIC LEVEL SENSOR (IFM) ; TYPE-LK3124</t>
  </si>
  <si>
    <t>MPCB ; 20 TO 25A (MOELLER)</t>
  </si>
  <si>
    <t>LIMIT SWITCH (JAI) ; JB 2700</t>
  </si>
  <si>
    <t>MPCB 20A TO 25A</t>
  </si>
  <si>
    <t>LIMIT SWITCH (JAI) ; JC 1125</t>
  </si>
  <si>
    <t>MULTIMETER ; CAT-4</t>
  </si>
  <si>
    <t>LIMIT SWITCH (JAI); MODEL NO:- JB-2700</t>
  </si>
  <si>
    <t>MUSH ROOM HEAD EMEGENCY</t>
  </si>
  <si>
    <t>LIMIT SWITCH; JLSLA</t>
  </si>
  <si>
    <t>N31E CONTACTOR RELAY N31E , 230V/AC</t>
  </si>
  <si>
    <t>LINE SIREN-230V/AC</t>
  </si>
  <si>
    <t>NAMC-03C (ABB) CRANE DRIVE CARD</t>
  </si>
  <si>
    <t>DOUBLE COMPRESSURE GLAND - M32</t>
  </si>
  <si>
    <t>NL22E; VOLT-240V/DC</t>
  </si>
  <si>
    <t>LINEAR FLASH CARD (ABB)</t>
  </si>
  <si>
    <t>OMRON RELAY ; 5-PIN/24V/DC</t>
  </si>
  <si>
    <t>LIUX METER</t>
  </si>
  <si>
    <t>ON DELAY/OFF DELAY TIMMER (OMRON)</t>
  </si>
  <si>
    <t>LOAD CELL FOR NPL WEIGHTING</t>
  </si>
  <si>
    <t>GATE CIRCUIT CARD-NGDR-03C</t>
  </si>
  <si>
    <t>LOAD CELL FOR RCL#1; CAT- SLC610 (METTLE TOLEDO)</t>
  </si>
  <si>
    <t>OVAL LED LIGHT (RED)</t>
  </si>
  <si>
    <t>LOAD CELL FOR RCL#3 WEIGHTING M/C</t>
  </si>
  <si>
    <t>OVER LAOD RELAY</t>
  </si>
  <si>
    <t>LOAD CELL METTLER-TOLEDO</t>
  </si>
  <si>
    <t>PANEL VIEW 1000 FOR RCL#3 TRIMMER    (A-B)</t>
  </si>
  <si>
    <t xml:space="preserve">LOAD LIMIT SWITCH </t>
  </si>
  <si>
    <t>PARTING LINE ENTRY COIL CAR LT MOTOR -3KW (SEW)</t>
  </si>
  <si>
    <t>LOCKEBLE EMERGENCY SWITCH(TEKNIC)</t>
  </si>
  <si>
    <t>PC-M2J79-60002 ; SL NO.-6CM65002F7</t>
  </si>
  <si>
    <t>LV HAND GLOVES</t>
  </si>
  <si>
    <t>ELECTRICAL MAT 3.3KVA INSULATING</t>
  </si>
  <si>
    <t>LV JACKET</t>
  </si>
  <si>
    <t>DIGITAL INOUT MODULE; 6ES7421-1BL01-OAAO</t>
  </si>
  <si>
    <t>MAIN CIRCUIT INTERFACE KIT-NINT-42</t>
  </si>
  <si>
    <t>LIGHTING TIMER (GIC)</t>
  </si>
  <si>
    <t>LED LIGHT -200W</t>
  </si>
  <si>
    <t>AUX. CONTACT BLOCK-NC; CAT. NO - CA5-10</t>
  </si>
  <si>
    <t>COIL CAR CRD MOTOR- 0.37KW (SIEMENS)</t>
  </si>
  <si>
    <t>3COREX2.5SQMM LAPP CABLE</t>
  </si>
  <si>
    <t>A145-30-10 ABB CONTACTOR</t>
  </si>
  <si>
    <t>18COREX1.5SQMM TONG CABLE</t>
  </si>
  <si>
    <t>A16-30-10; ABB CONTACTOR</t>
  </si>
  <si>
    <t>3COREX2.5SQMM CU XLPE CABLE</t>
  </si>
  <si>
    <t>A185-30-10 ; VOLT-230V/AC</t>
  </si>
  <si>
    <t>CCTV CAMERA (PELCO)</t>
  </si>
  <si>
    <t>1COREX25SQMM CU CABLE</t>
  </si>
  <si>
    <t>CONTACT BLOCK-2NO (SIEMENS)</t>
  </si>
  <si>
    <t>A210-30-10 ABB CONTACTOR</t>
  </si>
  <si>
    <t>CRD SLIPRING CARBON BRUSH (CONTROL)</t>
  </si>
  <si>
    <t>A26-30-10 ; ABB CONTACTOR</t>
  </si>
  <si>
    <t>AX11-30-11; VOLT-230V/AC</t>
  </si>
  <si>
    <t>A26-30-10 ABB CONTACTOR</t>
  </si>
  <si>
    <t>BUSSMANN FUSE-550A;690V</t>
  </si>
  <si>
    <t>1COREX25SQMM CU FESTOONING CABLE</t>
  </si>
  <si>
    <t>CARBON BRUSH FOR CRD( POWER)</t>
  </si>
  <si>
    <t>A265 CONTACTOR (ABB)</t>
  </si>
  <si>
    <t>4COREX4SQMM FESTOONING CABLE</t>
  </si>
  <si>
    <t>A265-30-10  (ABB) ; 230V/AC</t>
  </si>
  <si>
    <t>CONDUTE COUPLING - 3/4''</t>
  </si>
  <si>
    <t>A30-30-00 ABB CONTACTOR</t>
  </si>
  <si>
    <t>CONTROL RELAY-24V/DC</t>
  </si>
  <si>
    <t>A30-30-10 ;VOLT-230V/AC</t>
  </si>
  <si>
    <t>CRANE DAUBLE BELL -230V/AC</t>
  </si>
  <si>
    <t>A40-30-10</t>
  </si>
  <si>
    <t>12COREX1SQMM LAPP CABLE</t>
  </si>
  <si>
    <t>1-WAY SWITCH -20A (ANCHORE)</t>
  </si>
  <si>
    <t>AUX.CONTACT BLOCK CA5-22E</t>
  </si>
  <si>
    <t>2 PIN ANCHORE PLUGS-16A</t>
  </si>
  <si>
    <t>3COREX2.5SQMM ARM CABLE</t>
  </si>
  <si>
    <t>A65-30-00 ;ABB CONTACTOR</t>
  </si>
  <si>
    <t>BPL EMERGENCY LIGHT</t>
  </si>
  <si>
    <t xml:space="preserve">2 PIN MET METAL PLUGS-20A </t>
  </si>
  <si>
    <t>150MM SHUNT BRAKE ASSEMBLY  FOR L.T.</t>
  </si>
  <si>
    <t>ABB CONTACTOR ' A95-30-10</t>
  </si>
  <si>
    <t>CARBON BRUSH FOR CRD CONTROL</t>
  </si>
  <si>
    <t>ABB CONTACTOR , A63-30-00, 230V/AC</t>
  </si>
  <si>
    <t>CCD CAMERA(PELCO)</t>
  </si>
  <si>
    <t>ABB CONTACTOR ; A110-30-10, 110V</t>
  </si>
  <si>
    <t>CEILING FAN-230V</t>
  </si>
  <si>
    <t>ABB CONTACTOR ; A110-30-10, 230V</t>
  </si>
  <si>
    <t>CHOCK MH-400W (BAJAJ)</t>
  </si>
  <si>
    <t>ABB CONTACTOR ; A110-30-11 110V/AC</t>
  </si>
  <si>
    <t>COIL MASTER SHUTTLE MOTOR BRAKE COIL</t>
  </si>
  <si>
    <t>ABB CONTACTOR ; A12-30-10</t>
  </si>
  <si>
    <t>CONTACT BLOCK - 2NO (TEKNIC)</t>
  </si>
  <si>
    <t>ABB CONTACTOR ; A145-30-11</t>
  </si>
  <si>
    <t>CONTROL RELAY 415/110</t>
  </si>
  <si>
    <t>ABB CONTACTOR ; A145-30-11 ; 110V/AC</t>
  </si>
  <si>
    <t>CPL COIL CAR LT MOTOR  BRAKE RECTIFIER</t>
  </si>
  <si>
    <t>ABB CONTACTOR ; A185-30-10; VOLT-110V</t>
  </si>
  <si>
    <t>CRADLE ROLL MOTOR DRIVE - 2.2KW ; ACS350-03E-05A6-4</t>
  </si>
  <si>
    <t>ABB CONTACTOR ; A185-30-10; VOLT-230V</t>
  </si>
  <si>
    <t>CRANE LT/CT BRAKE ASSEMBLE - 150MM (BCH)</t>
  </si>
  <si>
    <t>ABB CONTACTOR ; A210-30-10 ; VOLT-230V/AC</t>
  </si>
  <si>
    <t>D-CONNECTOR FEMALE-9 PIN</t>
  </si>
  <si>
    <t xml:space="preserve"> SPARE BRAKE SHEO- 16'' FOR   MAIN HOIST</t>
  </si>
  <si>
    <t>AUX. CONTACT BLOCK, CS4-P-22</t>
  </si>
  <si>
    <t>2 PIN METAL CLAD PLUGS-20A (HAVELLS)</t>
  </si>
  <si>
    <t>12CX1.5SQMM CRD CABE</t>
  </si>
  <si>
    <t>ABB CONTACTOR ; A265-30-10</t>
  </si>
  <si>
    <t>AUX.CONTACT BLOCK-NC (ABB)</t>
  </si>
  <si>
    <t>ABB CONTACTOR ; A265-30-10 ; 230V/AC</t>
  </si>
  <si>
    <t>3COREX10SQMM CU FESTOONING CABLE</t>
  </si>
  <si>
    <t>2 PIN METAL PLIGS (HAVELLS)</t>
  </si>
  <si>
    <t>BARCODE SCANNER (SYMBOL) SN:- 20212010555545</t>
  </si>
  <si>
    <t>ABB CONTACTOR ; A30-30-10 ; 230V/AC</t>
  </si>
  <si>
    <t>BOCR - FEZ ; RANGE- 0.5 TO 60A</t>
  </si>
  <si>
    <t>ABB CONTACTOR ; A40-30-10 ; 110V/AC</t>
  </si>
  <si>
    <t>BRANCHING UNIT (APBU-44C) ABB</t>
  </si>
  <si>
    <t xml:space="preserve"> TERMINAL UNIT -TU 830V1 (ABB)</t>
  </si>
  <si>
    <t>3COREX2.5SQMM FLEX. CABLE</t>
  </si>
  <si>
    <t>ABB CONTACTOR ; A63-30-10</t>
  </si>
  <si>
    <t>CAMERA ADOPTER-2A</t>
  </si>
  <si>
    <t>ABB CONTACTOR ; A63-30-10 ; 230V/AC</t>
  </si>
  <si>
    <t>150MM SHUNT BRAKE ASSEMBLY (BCH)</t>
  </si>
  <si>
    <t>ABB CONTACTOR ; A63-30-10; VPLT-230V/AC</t>
  </si>
  <si>
    <t>4 COREX4SQMM BEWA CABLE</t>
  </si>
  <si>
    <t>2 PIN METAL TOPS-20A</t>
  </si>
  <si>
    <t>CARBON BRUSH POWER</t>
  </si>
  <si>
    <t>ABB CONTACTOR ; A95-30-10 ; 230V/AC</t>
  </si>
  <si>
    <t>4COREX1.5SQMM LAPP CABLE</t>
  </si>
  <si>
    <t>ABB CONTACTOR ; A95-30-10 ; VOLT-230V/AC</t>
  </si>
  <si>
    <t>4COREX16SQMM CU FLEXIBLE CABLE</t>
  </si>
  <si>
    <t>ABB CONTACTOR ; A95-30-11 ; 110V/AC</t>
  </si>
  <si>
    <t>CFL#11W (PHILIPS)</t>
  </si>
  <si>
    <t>ABB CONTACTOR ; AX80-30-11 ; 230V/AC</t>
  </si>
  <si>
    <t>CFL#36W LIGHT</t>
  </si>
  <si>
    <t>2 PIN METAL TOPS-20A (LEGRAND)</t>
  </si>
  <si>
    <t>CIRCUIT BRAKER (SIEMENS) ; 2.5A TO 2.4A</t>
  </si>
  <si>
    <t>ABB CONTACTOR ; B25-30-01 ; 230V/AC</t>
  </si>
  <si>
    <t>COIL CAR SHUTTLE MOTOR-2.2KW</t>
  </si>
  <si>
    <t>ABB CONTACTOR ; N22E ; 230V/AC</t>
  </si>
  <si>
    <t>COMPRESSURE GLAND - 25MM</t>
  </si>
  <si>
    <t>2 PIN METALCLAD PLUGS (HAVELLS)</t>
  </si>
  <si>
    <t>CONDUTE ROD FLEXIBLE-3/4''</t>
  </si>
  <si>
    <t>ABB CONTACTOR ; VOLT-230V/AC</t>
  </si>
  <si>
    <t>CONTACT BLOCK (SIEMENS) ; 1NO+1NC</t>
  </si>
  <si>
    <t>ABB CONTACTOR A210-30-10</t>
  </si>
  <si>
    <t>CONTACTOR RELAY ; N22E ; VOLT-230V/AC</t>
  </si>
  <si>
    <t>2 PIN METALCLAD PLUGS-20A</t>
  </si>
  <si>
    <t>CONTROL RELAY BASE (A-B)</t>
  </si>
  <si>
    <t>ABB CONTACTOR RELAY ; N31E ; 230V/AC</t>
  </si>
  <si>
    <t>COPPER CABLE SINGLE CORE 50SQMM</t>
  </si>
  <si>
    <t>2 PIN METALSOCKET-20A</t>
  </si>
  <si>
    <t>CPL POWER COLLECTOR SHEO                ( EARTH)</t>
  </si>
  <si>
    <t>ABB CONTACTOR RELAY ;N22E ; 115V</t>
  </si>
  <si>
    <t>CPL POWER COLLECTOR SHEO EARTH</t>
  </si>
  <si>
    <t>2 PIN PLUG TOPS - 6A (ANCHORE)</t>
  </si>
  <si>
    <t>CRANE BRAKE UNIT FOR LT - 6'' (BCH)</t>
  </si>
  <si>
    <t>ABB CONTACTOR RELAY N31E , 230V/AC</t>
  </si>
  <si>
    <t>CRANE DRIVE COOLING FAN ; TYPE - 6224NH (ebm)</t>
  </si>
  <si>
    <t>ABB CONTACTOR RELAY N31E ;230V/AC</t>
  </si>
  <si>
    <t>CRANE PLC PROCESSOR MODULE, PM150V08 (ABB)</t>
  </si>
  <si>
    <t>ABB CONTACTOR RELAY; N31E</t>
  </si>
  <si>
    <t>CYLENDRICAL FUSE-160A (L&amp;T)</t>
  </si>
  <si>
    <t>ABB CONTACTOR RELAY; N31E ;230V/AC</t>
  </si>
  <si>
    <t>DEFUSE SENSOR (A-B); 42EF-D1RCAK-A2</t>
  </si>
  <si>
    <t>ABB CONTACTOR RELAY; N31E; 230V/AC</t>
  </si>
  <si>
    <t>AUX. CONTACT BLOCK(ABB)</t>
  </si>
  <si>
    <t>ABB CONTACTOR RELAY; N31E;230V/AC</t>
  </si>
  <si>
    <t>AUX. CONTACT BLOCK-NC; CAT. NO - CA5-01</t>
  </si>
  <si>
    <t>ABB CONTACTOR, A110-30-10</t>
  </si>
  <si>
    <t>AUX. CONTACT BLOCK-NC; CATNO - CA5-01</t>
  </si>
  <si>
    <t>ABB CONTACTOR, A26-30-10, 110V</t>
  </si>
  <si>
    <t>AUX. CONTACT BLOCL; CA7-22E</t>
  </si>
  <si>
    <t>ABB CONTACTOR, A30-30-10</t>
  </si>
  <si>
    <t>AUX.CONTACT BLOCK CA7-22E</t>
  </si>
  <si>
    <t>ABB CONTACTOR, A30-30-10, VOLT-230V/AC</t>
  </si>
  <si>
    <t>AUX.CONTACT BLOCK-NO (ABB)</t>
  </si>
  <si>
    <t>ABB CONTACTOR, B25-30-01,230V/AC</t>
  </si>
  <si>
    <t>AX30-30-11; VOLT-230V/AC</t>
  </si>
  <si>
    <t>ABB CONTACTOR, B25-30-10,230V/AC</t>
  </si>
  <si>
    <t>BALLUFF PHOTO ELECTRIC SENSOR ; BOS25K-1-C90-02</t>
  </si>
  <si>
    <t>ABB CONTACTOR,A12-30-10, VOLT-230V/AC</t>
  </si>
  <si>
    <t>BALLUFF PHOTO SENSOR ; BOS25K-1-C90-02</t>
  </si>
  <si>
    <t>ABB CONTACTOR,A16-30-10,230V/AC</t>
  </si>
  <si>
    <t>BATTEN FOR T/L</t>
  </si>
  <si>
    <t>ABB CONTACTOR,A30-30-01,230V/AC</t>
  </si>
  <si>
    <t>BLACK LOCK-38117</t>
  </si>
  <si>
    <t>ABB CONTACTOR,N31N,220V</t>
  </si>
  <si>
    <t>BOCR-EFZ (BCH)</t>
  </si>
  <si>
    <t>24VDC CONTACTOR (GE)</t>
  </si>
  <si>
    <t>BRAKE ACCESSORY (WEDGE)</t>
  </si>
  <si>
    <t>2COREX0.75SQMM FLEXIBLE CABLE</t>
  </si>
  <si>
    <t>BRUSHLESS SEVO DYNAMIC MOTOR ; HD115A6-40T</t>
  </si>
  <si>
    <t>ABB CONTACTOR; A260-30-11</t>
  </si>
  <si>
    <t>C.G.BOX FOR 200W</t>
  </si>
  <si>
    <t>ABB CONTACTOR; A26-30-10</t>
  </si>
  <si>
    <t>CABLE GLAND M25 (JAINSON)</t>
  </si>
  <si>
    <t>ABB CONTACTOR; A75-30-00; VOLT-230V/AC</t>
  </si>
  <si>
    <t>CABLE TITE 370X4.9</t>
  </si>
  <si>
    <t>ABB CONTACTOR; B12-30-01</t>
  </si>
  <si>
    <t>CAPACITOR FOR FAN -2.25MFD</t>
  </si>
  <si>
    <t>ABB CONTACTOR; B16-30-10,220V</t>
  </si>
  <si>
    <t>CARBON BRUSH  FOR CONTROL</t>
  </si>
  <si>
    <t>ABB CONTACTOR; N31E;230V/AC</t>
  </si>
  <si>
    <t>3CX1.5SQMM FLEXIBLE CABLE</t>
  </si>
  <si>
    <t>ABB CONTACTOR-63A ; 230V/AAC</t>
  </si>
  <si>
    <t>3CX2.5SQMM FLEXIBLE CABLE</t>
  </si>
  <si>
    <t>ABB TIMER ; CT-ERE</t>
  </si>
  <si>
    <t>4COREX0.75SQMM LAPP CABLE</t>
  </si>
  <si>
    <t>ACCEESS POINT (ZEBRA)</t>
  </si>
  <si>
    <t>CARBON BRUSH FOR HOIST MOTOR</t>
  </si>
  <si>
    <t>ACCESS POINT FOR CRANE ; AP-7562</t>
  </si>
  <si>
    <t>CAT 6 PATCH CODE (SCHNEIDER)</t>
  </si>
  <si>
    <t>ADOPTER - 12V/DC</t>
  </si>
  <si>
    <t>CCD COLOUR CAMERA (PELCO)</t>
  </si>
  <si>
    <t>ADOPTER - 6V/DC</t>
  </si>
  <si>
    <t>CCTV AC/DC VARIFOCAL LENS ; SLA 550 DV</t>
  </si>
  <si>
    <t>ADOPTER - 9V/DC</t>
  </si>
  <si>
    <t>CCTV CAMERA (SAMSUNG)</t>
  </si>
  <si>
    <t>AIR BRACK (POWER)CONTACTOR, 3TF44 22-OAFO (SIEMENS)</t>
  </si>
  <si>
    <t>4COREX2.5SQMM ARM CABLE CU.</t>
  </si>
  <si>
    <t>AIR BRACK (POWER)CONTACTOR, 3TF44 22-OAMO (SIEMENS)</t>
  </si>
  <si>
    <t>CFL #11W FITTING (BAJAJ)</t>
  </si>
  <si>
    <t>DESK TOP UNIT (BOSCH)</t>
  </si>
  <si>
    <t>4COREX2.5SQMM FLEXIBLE CABLE CU.</t>
  </si>
  <si>
    <t>DESK TOP UNIT (BOSCH0</t>
  </si>
  <si>
    <t xml:space="preserve"> POLE 72A CONTACTOR</t>
  </si>
  <si>
    <t>ALL4 CLEANER</t>
  </si>
  <si>
    <t>CFL#36W LIGHT (PHILIPS)</t>
  </si>
  <si>
    <t>ANALOG INPUT MODULE (PHEONIX) ; RAD-AI4-IFS</t>
  </si>
  <si>
    <t>CIRCUIT BRAKER (SIEMENS) ; 0.6A TO 1A</t>
  </si>
  <si>
    <t>ANALOG INPUT MODULE (SIEMENS) ; 6ES7331-7KF02-OABO</t>
  </si>
  <si>
    <t>4CX16SQMM CU POWER LAPP CABLE</t>
  </si>
  <si>
    <t>ANALOG MOTION MODULE ; CAT NO- 1756-M02AS</t>
  </si>
  <si>
    <t>4-WAY EXTENTION BOARD FOR PC (ANCHORE)</t>
  </si>
  <si>
    <t>2COREX1SQMM FLEXIBLE CABLE</t>
  </si>
  <si>
    <t>COIL CAR SLIPRING ROLLER</t>
  </si>
  <si>
    <t>ANALOG TIMER SWITCH ; FM/1 QUARTZ</t>
  </si>
  <si>
    <t>COMMUNICATIOON CABLE FOR CRANE-30MTR.</t>
  </si>
  <si>
    <t>ANALOGE INPUT MODULE (ABB); AO-820</t>
  </si>
  <si>
    <t>5PAIRX0.75SQMM SCREEN CABLE</t>
  </si>
  <si>
    <t>3 PHASE MOTOR RFM FILTER FOR COIL CAR</t>
  </si>
  <si>
    <t>CONDUTE ROD FLEXIBLE-1/2''</t>
  </si>
  <si>
    <t>ANCHORE PLUG-16A</t>
  </si>
  <si>
    <t>CONTACT BLOCK - 2NC (TEKNIC)</t>
  </si>
  <si>
    <t>ANCHORE PLUG-6A</t>
  </si>
  <si>
    <t>CONTACT BLOCK - NC (TEKNIC)</t>
  </si>
  <si>
    <t>3 PIN 16A SOCKET</t>
  </si>
  <si>
    <t>CONTACT BLOCK-1NO+1NC (SIEMENS)</t>
  </si>
  <si>
    <t>0.75SQMMX4CORE LAPP CABLE</t>
  </si>
  <si>
    <t>CONTACT BLOCK-NO</t>
  </si>
  <si>
    <t>3 PIN PLUGS TOP - 16A (ANCHORE)</t>
  </si>
  <si>
    <t>CONTACTOR RELAY ; N31E ; VOLT-230V/AC</t>
  </si>
  <si>
    <t>3 PIN PLUGS-6A (ANCHORE)</t>
  </si>
  <si>
    <t>CONTROL RELAY- 8 PIN ; 115V</t>
  </si>
  <si>
    <t>10CORE X1.5SQMM ARM (CU) CABLE</t>
  </si>
  <si>
    <t>6'' BRAKE ASSEMBLE FOR LT/CT</t>
  </si>
  <si>
    <t>ANCHORE SWITCH 1 WAY</t>
  </si>
  <si>
    <t>CONTROL TRANSFORMER 415/110V</t>
  </si>
  <si>
    <t>ANCHORE TOP-16A</t>
  </si>
  <si>
    <t>COTROL RELAY-120/AC (A-B)</t>
  </si>
  <si>
    <t>ANCHORE TOP-6A</t>
  </si>
  <si>
    <t>CPL MAIN HYDROLLIC MOTOR-90KW (ABB)</t>
  </si>
  <si>
    <t>ANTENA FOR ACCESS POINT</t>
  </si>
  <si>
    <t>CPL POWER COLLECTOR SHEO                ( PHASE)</t>
  </si>
  <si>
    <t>ASCD SOLENIOD VOLVE-24V/DC</t>
  </si>
  <si>
    <t>A110-30-11; 230V/AC CONTACTOR</t>
  </si>
  <si>
    <t>ASFC-01C ABB CARD FOR RCL#1 RECOILER DRIVE</t>
  </si>
  <si>
    <t>CPL POWER COLLECTOR SHEO PHASE</t>
  </si>
  <si>
    <t>AUX CONTACT BLOCK</t>
  </si>
  <si>
    <t>CRADLE ROLL MOTOR DRIVE - 2.2KW(ABB)</t>
  </si>
  <si>
    <t>AUX. BLOCK (ABB) ; OA1G01</t>
  </si>
  <si>
    <t>CRANE CT  LIMIT S/W ; KLSHO ; 10A</t>
  </si>
  <si>
    <t>AUX. BLOCK (ABB) ; OA1G10</t>
  </si>
  <si>
    <t>CRANE DOUBLE BELL</t>
  </si>
  <si>
    <t>AUX. BLOCK ; CA5-22K</t>
  </si>
  <si>
    <t>CRANE LEASER DISTANCE METER (FERROTRON)</t>
  </si>
  <si>
    <t>AUX. BLOCK CA7-22E (ABB)</t>
  </si>
  <si>
    <t>CRANE PLC PROCEESSOR PM 825</t>
  </si>
  <si>
    <t>3 PIN PRXIMITY CONNECTOR</t>
  </si>
  <si>
    <t>CRD ROOLER FOR SLIPRING (COIL CAR)</t>
  </si>
  <si>
    <t>AUX. CONTACT BLOCK</t>
  </si>
  <si>
    <t>CURRENT TRANSDUCER ; ES300-9643</t>
  </si>
  <si>
    <t>3 PIN SOCKET-16A (ANCHORE)</t>
  </si>
  <si>
    <t>CYLENDRICAL FUSE-63A (BUSSMANN)</t>
  </si>
  <si>
    <t>3 POLE 40A CONTACTOR</t>
  </si>
  <si>
    <t>D-CONNECTOR MALE-9 PIN</t>
  </si>
  <si>
    <t>AUX. CONTACT BLOCK ; CA5-22E</t>
  </si>
  <si>
    <t>A145-30-10 ; VOLT-230V/AC</t>
  </si>
  <si>
    <t>10CX1.5SQMM CU (ARM) CABLE</t>
  </si>
  <si>
    <t xml:space="preserve"> LCD MONITOR-22'' (SAMSUNG)</t>
  </si>
  <si>
    <t>AIR BREAK (AUX) CONTACTOR ; 3TF34 ;110V/AC. (SIEMENS)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</si>
</sst>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_ ;_ &quot;₹&quot;\ * \-#,##0_ ;_ &quot;₹&quot;\ * &quot;-&quot;??_ ;_ @_ "/>
    <numFmt numFmtId="165" formatCode="&quot;₹&quot;\ #,##0.00"/>
    <numFmt numFmtId="168" formatCode="&quot;₹&quot;\ 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8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14" fontId="0" fillId="0" borderId="0" xfId="0" applyNumberFormat="1"/>
    <xf numFmtId="1" fontId="0" fillId="0" borderId="0" xfId="0" applyNumberFormat="1"/>
    <xf numFmtId="0" fontId="0" fillId="0" borderId="21" xfId="0" applyBorder="1" applyAlignment="1">
      <alignment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pivotButton="1" applyFont="1"/>
    <xf numFmtId="1" fontId="16" fillId="0" borderId="0" xfId="0" applyNumberFormat="1" applyFont="1"/>
    <xf numFmtId="0" fontId="17" fillId="9" borderId="0" xfId="18" applyAlignment="1">
      <alignment horizontal="center"/>
    </xf>
    <xf numFmtId="0" fontId="16" fillId="0" borderId="11" xfId="0" applyNumberFormat="1" applyFont="1" applyFill="1" applyBorder="1"/>
    <xf numFmtId="0" fontId="16" fillId="34" borderId="11" xfId="0" applyFont="1" applyFill="1" applyBorder="1" applyAlignment="1">
      <alignment horizontal="left"/>
    </xf>
    <xf numFmtId="164" fontId="16" fillId="34" borderId="11" xfId="0" applyNumberFormat="1" applyFont="1" applyFill="1" applyBorder="1"/>
    <xf numFmtId="0" fontId="16" fillId="34" borderId="11" xfId="0" applyNumberFormat="1" applyFont="1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/>
    </xf>
    <xf numFmtId="168" fontId="16" fillId="33" borderId="11" xfId="0" applyNumberFormat="1" applyFont="1" applyFill="1" applyBorder="1"/>
    <xf numFmtId="168" fontId="16" fillId="0" borderId="11" xfId="0" applyNumberFormat="1" applyFont="1" applyBorder="1"/>
    <xf numFmtId="168" fontId="16" fillId="34" borderId="11" xfId="0" applyNumberFormat="1" applyFont="1" applyFill="1" applyBorder="1"/>
    <xf numFmtId="168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5" formatCode="&quot;₹&quot;\ #,##0.00"/>
    </dxf>
    <dxf>
      <numFmt numFmtId="165" formatCode="&quot;₹&quot;\ #,##0.00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46"/>
                <c:pt idx="0">
                  <c:v>616000</c:v>
                </c:pt>
                <c:pt idx="1">
                  <c:v>578772.72</c:v>
                </c:pt>
                <c:pt idx="2">
                  <c:v>486900</c:v>
                </c:pt>
                <c:pt idx="3">
                  <c:v>465000</c:v>
                </c:pt>
                <c:pt idx="4">
                  <c:v>280000</c:v>
                </c:pt>
                <c:pt idx="5">
                  <c:v>225257.60000000001</c:v>
                </c:pt>
                <c:pt idx="6">
                  <c:v>210238.64</c:v>
                </c:pt>
                <c:pt idx="7">
                  <c:v>193050</c:v>
                </c:pt>
                <c:pt idx="8">
                  <c:v>183285.95</c:v>
                </c:pt>
                <c:pt idx="9">
                  <c:v>154600</c:v>
                </c:pt>
                <c:pt idx="10">
                  <c:v>153860.79999999999</c:v>
                </c:pt>
                <c:pt idx="11">
                  <c:v>104320</c:v>
                </c:pt>
                <c:pt idx="12">
                  <c:v>93750</c:v>
                </c:pt>
                <c:pt idx="13">
                  <c:v>91486.32</c:v>
                </c:pt>
                <c:pt idx="14">
                  <c:v>79246.100000000006</c:v>
                </c:pt>
                <c:pt idx="15">
                  <c:v>65391</c:v>
                </c:pt>
                <c:pt idx="16">
                  <c:v>61119</c:v>
                </c:pt>
                <c:pt idx="17">
                  <c:v>56846.1</c:v>
                </c:pt>
                <c:pt idx="18">
                  <c:v>56700</c:v>
                </c:pt>
                <c:pt idx="19">
                  <c:v>56000</c:v>
                </c:pt>
                <c:pt idx="20">
                  <c:v>55400</c:v>
                </c:pt>
                <c:pt idx="21">
                  <c:v>49010</c:v>
                </c:pt>
                <c:pt idx="22">
                  <c:v>47770</c:v>
                </c:pt>
                <c:pt idx="23">
                  <c:v>40355.4</c:v>
                </c:pt>
                <c:pt idx="24">
                  <c:v>39875.4</c:v>
                </c:pt>
                <c:pt idx="25">
                  <c:v>30948.7</c:v>
                </c:pt>
                <c:pt idx="26">
                  <c:v>27362</c:v>
                </c:pt>
                <c:pt idx="27">
                  <c:v>24800</c:v>
                </c:pt>
                <c:pt idx="28">
                  <c:v>17500</c:v>
                </c:pt>
                <c:pt idx="29">
                  <c:v>16320</c:v>
                </c:pt>
                <c:pt idx="30">
                  <c:v>15000</c:v>
                </c:pt>
                <c:pt idx="31">
                  <c:v>14025</c:v>
                </c:pt>
                <c:pt idx="32">
                  <c:v>11000</c:v>
                </c:pt>
                <c:pt idx="33">
                  <c:v>10263</c:v>
                </c:pt>
                <c:pt idx="34">
                  <c:v>10000</c:v>
                </c:pt>
                <c:pt idx="35">
                  <c:v>9576</c:v>
                </c:pt>
                <c:pt idx="36">
                  <c:v>9000</c:v>
                </c:pt>
                <c:pt idx="37">
                  <c:v>8800</c:v>
                </c:pt>
                <c:pt idx="38">
                  <c:v>6000</c:v>
                </c:pt>
                <c:pt idx="39">
                  <c:v>6000</c:v>
                </c:pt>
                <c:pt idx="40">
                  <c:v>4650</c:v>
                </c:pt>
                <c:pt idx="41">
                  <c:v>4025</c:v>
                </c:pt>
                <c:pt idx="42">
                  <c:v>4000</c:v>
                </c:pt>
                <c:pt idx="43">
                  <c:v>3873.83</c:v>
                </c:pt>
                <c:pt idx="44">
                  <c:v>3000</c:v>
                </c:pt>
                <c:pt idx="45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46"/>
                <c:pt idx="0">
                  <c:v>32</c:v>
                </c:pt>
                <c:pt idx="1">
                  <c:v>54</c:v>
                </c:pt>
                <c:pt idx="2">
                  <c:v>11300</c:v>
                </c:pt>
                <c:pt idx="3">
                  <c:v>500</c:v>
                </c:pt>
                <c:pt idx="4">
                  <c:v>35</c:v>
                </c:pt>
                <c:pt idx="5">
                  <c:v>49</c:v>
                </c:pt>
                <c:pt idx="6">
                  <c:v>26</c:v>
                </c:pt>
                <c:pt idx="7">
                  <c:v>90</c:v>
                </c:pt>
                <c:pt idx="8">
                  <c:v>258</c:v>
                </c:pt>
                <c:pt idx="9">
                  <c:v>450</c:v>
                </c:pt>
                <c:pt idx="10">
                  <c:v>230</c:v>
                </c:pt>
                <c:pt idx="11">
                  <c:v>64</c:v>
                </c:pt>
                <c:pt idx="12">
                  <c:v>500</c:v>
                </c:pt>
                <c:pt idx="13">
                  <c:v>200</c:v>
                </c:pt>
                <c:pt idx="14">
                  <c:v>70</c:v>
                </c:pt>
                <c:pt idx="15">
                  <c:v>1850</c:v>
                </c:pt>
                <c:pt idx="16">
                  <c:v>100</c:v>
                </c:pt>
                <c:pt idx="17">
                  <c:v>55</c:v>
                </c:pt>
                <c:pt idx="18">
                  <c:v>270</c:v>
                </c:pt>
                <c:pt idx="19">
                  <c:v>160</c:v>
                </c:pt>
                <c:pt idx="20">
                  <c:v>38</c:v>
                </c:pt>
                <c:pt idx="21">
                  <c:v>65</c:v>
                </c:pt>
                <c:pt idx="22">
                  <c:v>170</c:v>
                </c:pt>
                <c:pt idx="23">
                  <c:v>135</c:v>
                </c:pt>
                <c:pt idx="24">
                  <c:v>135</c:v>
                </c:pt>
                <c:pt idx="25">
                  <c:v>35</c:v>
                </c:pt>
                <c:pt idx="26">
                  <c:v>500</c:v>
                </c:pt>
                <c:pt idx="27">
                  <c:v>80</c:v>
                </c:pt>
                <c:pt idx="28">
                  <c:v>1750</c:v>
                </c:pt>
                <c:pt idx="29">
                  <c:v>52</c:v>
                </c:pt>
                <c:pt idx="30">
                  <c:v>30</c:v>
                </c:pt>
                <c:pt idx="31">
                  <c:v>65</c:v>
                </c:pt>
                <c:pt idx="32">
                  <c:v>400</c:v>
                </c:pt>
                <c:pt idx="33">
                  <c:v>44</c:v>
                </c:pt>
                <c:pt idx="34">
                  <c:v>50</c:v>
                </c:pt>
                <c:pt idx="35">
                  <c:v>900</c:v>
                </c:pt>
                <c:pt idx="36">
                  <c:v>400</c:v>
                </c:pt>
                <c:pt idx="37">
                  <c:v>390</c:v>
                </c:pt>
                <c:pt idx="38">
                  <c:v>60</c:v>
                </c:pt>
                <c:pt idx="39">
                  <c:v>60</c:v>
                </c:pt>
                <c:pt idx="40">
                  <c:v>25</c:v>
                </c:pt>
                <c:pt idx="41">
                  <c:v>350</c:v>
                </c:pt>
                <c:pt idx="42">
                  <c:v>200</c:v>
                </c:pt>
                <c:pt idx="43">
                  <c:v>92</c:v>
                </c:pt>
                <c:pt idx="44">
                  <c:v>200</c:v>
                </c:pt>
                <c:pt idx="45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704"/>
        <c:axId val="178881096"/>
      </c:scatterChart>
      <c:valAx>
        <c:axId val="17888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096"/>
        <c:crosses val="autoZero"/>
        <c:crossBetween val="midCat"/>
      </c:valAx>
      <c:valAx>
        <c:axId val="178881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38"/>
                <c:pt idx="0">
                  <c:v>616000</c:v>
                </c:pt>
                <c:pt idx="1">
                  <c:v>578772.72</c:v>
                </c:pt>
                <c:pt idx="2">
                  <c:v>486900</c:v>
                </c:pt>
                <c:pt idx="3">
                  <c:v>465000</c:v>
                </c:pt>
                <c:pt idx="4">
                  <c:v>280000</c:v>
                </c:pt>
                <c:pt idx="5">
                  <c:v>225257.60000000001</c:v>
                </c:pt>
                <c:pt idx="6">
                  <c:v>210238.64</c:v>
                </c:pt>
                <c:pt idx="7">
                  <c:v>193050</c:v>
                </c:pt>
                <c:pt idx="8">
                  <c:v>183285.95</c:v>
                </c:pt>
                <c:pt idx="9">
                  <c:v>154600</c:v>
                </c:pt>
                <c:pt idx="10">
                  <c:v>153860.79999999999</c:v>
                </c:pt>
                <c:pt idx="11">
                  <c:v>104320</c:v>
                </c:pt>
                <c:pt idx="12">
                  <c:v>93750</c:v>
                </c:pt>
                <c:pt idx="13">
                  <c:v>91486.32</c:v>
                </c:pt>
                <c:pt idx="14">
                  <c:v>79246.100000000006</c:v>
                </c:pt>
                <c:pt idx="15">
                  <c:v>65391</c:v>
                </c:pt>
                <c:pt idx="16">
                  <c:v>61119</c:v>
                </c:pt>
                <c:pt idx="17">
                  <c:v>56846.1</c:v>
                </c:pt>
                <c:pt idx="18">
                  <c:v>56700</c:v>
                </c:pt>
                <c:pt idx="19">
                  <c:v>56000</c:v>
                </c:pt>
                <c:pt idx="20">
                  <c:v>55400</c:v>
                </c:pt>
                <c:pt idx="21">
                  <c:v>49010</c:v>
                </c:pt>
                <c:pt idx="22">
                  <c:v>47770</c:v>
                </c:pt>
                <c:pt idx="23">
                  <c:v>40355.4</c:v>
                </c:pt>
                <c:pt idx="24">
                  <c:v>39875.4</c:v>
                </c:pt>
                <c:pt idx="25">
                  <c:v>30948.7</c:v>
                </c:pt>
                <c:pt idx="26">
                  <c:v>27362</c:v>
                </c:pt>
                <c:pt idx="27">
                  <c:v>24800</c:v>
                </c:pt>
                <c:pt idx="28">
                  <c:v>17500</c:v>
                </c:pt>
                <c:pt idx="29">
                  <c:v>16320</c:v>
                </c:pt>
                <c:pt idx="30">
                  <c:v>15000</c:v>
                </c:pt>
                <c:pt idx="31">
                  <c:v>14025</c:v>
                </c:pt>
                <c:pt idx="32">
                  <c:v>11000</c:v>
                </c:pt>
                <c:pt idx="33">
                  <c:v>10263</c:v>
                </c:pt>
                <c:pt idx="34">
                  <c:v>10000</c:v>
                </c:pt>
                <c:pt idx="35">
                  <c:v>9576</c:v>
                </c:pt>
                <c:pt idx="36">
                  <c:v>9000</c:v>
                </c:pt>
                <c:pt idx="37">
                  <c:v>8800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38"/>
                <c:pt idx="0">
                  <c:v>32</c:v>
                </c:pt>
                <c:pt idx="1">
                  <c:v>54</c:v>
                </c:pt>
                <c:pt idx="2">
                  <c:v>11300</c:v>
                </c:pt>
                <c:pt idx="3">
                  <c:v>500</c:v>
                </c:pt>
                <c:pt idx="4">
                  <c:v>35</c:v>
                </c:pt>
                <c:pt idx="5">
                  <c:v>49</c:v>
                </c:pt>
                <c:pt idx="6">
                  <c:v>26</c:v>
                </c:pt>
                <c:pt idx="7">
                  <c:v>90</c:v>
                </c:pt>
                <c:pt idx="8">
                  <c:v>258</c:v>
                </c:pt>
                <c:pt idx="9">
                  <c:v>450</c:v>
                </c:pt>
                <c:pt idx="10">
                  <c:v>230</c:v>
                </c:pt>
                <c:pt idx="11">
                  <c:v>64</c:v>
                </c:pt>
                <c:pt idx="12">
                  <c:v>500</c:v>
                </c:pt>
                <c:pt idx="13">
                  <c:v>200</c:v>
                </c:pt>
                <c:pt idx="14">
                  <c:v>70</c:v>
                </c:pt>
                <c:pt idx="15">
                  <c:v>1850</c:v>
                </c:pt>
                <c:pt idx="16">
                  <c:v>100</c:v>
                </c:pt>
                <c:pt idx="17">
                  <c:v>55</c:v>
                </c:pt>
                <c:pt idx="18">
                  <c:v>270</c:v>
                </c:pt>
                <c:pt idx="19">
                  <c:v>160</c:v>
                </c:pt>
                <c:pt idx="20">
                  <c:v>38</c:v>
                </c:pt>
                <c:pt idx="21">
                  <c:v>65</c:v>
                </c:pt>
                <c:pt idx="22">
                  <c:v>170</c:v>
                </c:pt>
                <c:pt idx="23">
                  <c:v>135</c:v>
                </c:pt>
                <c:pt idx="24">
                  <c:v>135</c:v>
                </c:pt>
                <c:pt idx="25">
                  <c:v>35</c:v>
                </c:pt>
                <c:pt idx="26">
                  <c:v>500</c:v>
                </c:pt>
                <c:pt idx="27">
                  <c:v>80</c:v>
                </c:pt>
                <c:pt idx="28">
                  <c:v>1750</c:v>
                </c:pt>
                <c:pt idx="29">
                  <c:v>52</c:v>
                </c:pt>
                <c:pt idx="30">
                  <c:v>30</c:v>
                </c:pt>
                <c:pt idx="31">
                  <c:v>65</c:v>
                </c:pt>
                <c:pt idx="32">
                  <c:v>400</c:v>
                </c:pt>
                <c:pt idx="33">
                  <c:v>44</c:v>
                </c:pt>
                <c:pt idx="34">
                  <c:v>50</c:v>
                </c:pt>
                <c:pt idx="35">
                  <c:v>900</c:v>
                </c:pt>
                <c:pt idx="36">
                  <c:v>400</c:v>
                </c:pt>
                <c:pt idx="3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7952"/>
        <c:axId val="484099128"/>
      </c:scatterChart>
      <c:valAx>
        <c:axId val="4840979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128"/>
        <c:crosses val="autoZero"/>
        <c:crossBetween val="midCat"/>
      </c:valAx>
      <c:valAx>
        <c:axId val="4840991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43C1A8-0F1B-4BEB-A812-10BE2D3589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B36203-5740-42C9-AFEF-9D4AB1DA622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B6-4BAA-85DB-2542CCDBA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C33FAF-0F6E-4EE1-88F3-24C9EB52A2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B6-4BAA-85DB-2542CCDBA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3D13B1-FCD1-43F7-BAF7-30FB821555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B6-4BAA-85DB-2542CCDBA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C1125D-5853-4B7D-AC6F-CC49F8FF5DE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B6-4BAA-85DB-2542CCDBA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A9EEF1-6B07-46E4-A1D5-095E2865591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B6-4BAA-85DB-2542CCDBA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34E7FB-A7F5-4F18-8C51-5F2CD92606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B6-4BAA-85DB-2542CCDBA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B048B6-FDFA-451E-AD33-5DECBAE86B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B6-4BAA-85DB-2542CCDBA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BF9640-025D-449D-B56D-3A0370ECBB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B6-4BAA-85DB-2542CCDBAE5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</c:formatCode>
                <c:ptCount val="9"/>
                <c:pt idx="0">
                  <c:v>19250</c:v>
                </c:pt>
                <c:pt idx="1">
                  <c:v>10212.040000000001</c:v>
                </c:pt>
                <c:pt idx="2">
                  <c:v>8033.49</c:v>
                </c:pt>
                <c:pt idx="3">
                  <c:v>8000</c:v>
                </c:pt>
                <c:pt idx="4">
                  <c:v>7000</c:v>
                </c:pt>
                <c:pt idx="5">
                  <c:v>5065.2</c:v>
                </c:pt>
                <c:pt idx="6">
                  <c:v>4579.293333333334</c:v>
                </c:pt>
                <c:pt idx="7">
                  <c:v>2300.6</c:v>
                </c:pt>
                <c:pt idx="8">
                  <c:v>2100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9"/>
                <c:pt idx="0">
                  <c:v>32</c:v>
                </c:pt>
                <c:pt idx="1">
                  <c:v>54</c:v>
                </c:pt>
                <c:pt idx="2">
                  <c:v>26</c:v>
                </c:pt>
                <c:pt idx="3">
                  <c:v>35</c:v>
                </c:pt>
                <c:pt idx="4">
                  <c:v>65</c:v>
                </c:pt>
                <c:pt idx="5">
                  <c:v>140</c:v>
                </c:pt>
                <c:pt idx="6">
                  <c:v>49</c:v>
                </c:pt>
                <c:pt idx="7">
                  <c:v>160</c:v>
                </c:pt>
                <c:pt idx="8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9"/>
                  <c:pt idx="0">
                    <c:v>106</c:v>
                  </c:pt>
                  <c:pt idx="1">
                    <c:v>132</c:v>
                  </c:pt>
                  <c:pt idx="2">
                    <c:v>150</c:v>
                  </c:pt>
                  <c:pt idx="3">
                    <c:v>151</c:v>
                  </c:pt>
                  <c:pt idx="4">
                    <c:v>159</c:v>
                  </c:pt>
                  <c:pt idx="5">
                    <c:v>180</c:v>
                  </c:pt>
                  <c:pt idx="6">
                    <c:v>194</c:v>
                  </c:pt>
                  <c:pt idx="7">
                    <c:v>220</c:v>
                  </c:pt>
                  <c:pt idx="8">
                    <c:v>223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4032"/>
        <c:axId val="484099520"/>
      </c:scatterChart>
      <c:valAx>
        <c:axId val="4840940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520"/>
        <c:crosses val="autoZero"/>
        <c:crossBetween val="midCat"/>
        <c:majorUnit val="5000"/>
      </c:valAx>
      <c:valAx>
        <c:axId val="48409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_xlchart.v1.4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5878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782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068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4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601664</xdr:colOff>
      <xdr:row>0</xdr:row>
      <xdr:rowOff>15876</xdr:rowOff>
    </xdr:from>
    <xdr:to>
      <xdr:col>14</xdr:col>
      <xdr:colOff>558084</xdr:colOff>
      <xdr:row>22</xdr:row>
      <xdr:rowOff>96592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27175</xdr:colOff>
      <xdr:row>40</xdr:row>
      <xdr:rowOff>37069</xdr:rowOff>
    </xdr:from>
    <xdr:to>
      <xdr:col>14</xdr:col>
      <xdr:colOff>326572</xdr:colOff>
      <xdr:row>89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206660</xdr:colOff>
      <xdr:row>336</xdr:row>
      <xdr:rowOff>114785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522694</xdr:colOff>
      <xdr:row>14</xdr:row>
      <xdr:rowOff>108857</xdr:rowOff>
    </xdr:from>
    <xdr:to>
      <xdr:col>13</xdr:col>
      <xdr:colOff>2540329</xdr:colOff>
      <xdr:row>98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</xdr:row>
      <xdr:rowOff>0</xdr:rowOff>
    </xdr:from>
    <xdr:to>
      <xdr:col>22</xdr:col>
      <xdr:colOff>85091</xdr:colOff>
      <xdr:row>409</xdr:row>
      <xdr:rowOff>24130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2140" y="731520"/>
          <a:ext cx="4352290" cy="2767330"/>
        </a:xfrm>
        <a:prstGeom prst="rect">
          <a:avLst/>
        </a:prstGeom>
      </xdr:spPr>
    </xdr:pic>
    <xdr:clientData/>
  </xdr:twoCellAnchor>
  <xdr:twoCellAnchor editAs="oneCell">
    <xdr:from>
      <xdr:col>14</xdr:col>
      <xdr:colOff>593652</xdr:colOff>
      <xdr:row>85</xdr:row>
      <xdr:rowOff>141769</xdr:rowOff>
    </xdr:from>
    <xdr:to>
      <xdr:col>22</xdr:col>
      <xdr:colOff>185348</xdr:colOff>
      <xdr:row>409</xdr:row>
      <xdr:rowOff>170433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3745" y="3118885"/>
          <a:ext cx="4482672" cy="2968256"/>
        </a:xfrm>
        <a:prstGeom prst="rect">
          <a:avLst/>
        </a:prstGeom>
      </xdr:spPr>
    </xdr:pic>
    <xdr:clientData/>
  </xdr:twoCellAnchor>
  <xdr:twoCellAnchor>
    <xdr:from>
      <xdr:col>15</xdr:col>
      <xdr:colOff>17722</xdr:colOff>
      <xdr:row>150</xdr:row>
      <xdr:rowOff>183968</xdr:rowOff>
    </xdr:from>
    <xdr:to>
      <xdr:col>22</xdr:col>
      <xdr:colOff>143850</xdr:colOff>
      <xdr:row>220</xdr:row>
      <xdr:rowOff>73630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15625275" y="721850"/>
          <a:ext cx="4393328" cy="786133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9</xdr:col>
      <xdr:colOff>297408</xdr:colOff>
      <xdr:row>108</xdr:row>
      <xdr:rowOff>63289</xdr:rowOff>
    </xdr:from>
    <xdr:to>
      <xdr:col>13</xdr:col>
      <xdr:colOff>2709363</xdr:colOff>
      <xdr:row>403</xdr:row>
      <xdr:rowOff>45277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979" y="4254289"/>
          <a:ext cx="4861241" cy="1569277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1147483</xdr:colOff>
      <xdr:row>405</xdr:row>
      <xdr:rowOff>0</xdr:rowOff>
    </xdr:from>
    <xdr:to>
      <xdr:col>11</xdr:col>
      <xdr:colOff>549088</xdr:colOff>
      <xdr:row>439</xdr:row>
      <xdr:rowOff>99060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B7DBCB-7AEB-4DA0-942A-8D6903E1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1859" y="2151529"/>
          <a:ext cx="5219700" cy="619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COMING%20MATERIAL%20AND%20OUTGOING%20MATERIAL.xls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2000000}">
  <cacheSource type="worksheet">
    <worksheetSource ref="A1:H548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2.847448148146" createdVersion="7" refreshedVersion="7" minRefreshableVersion="3" recordCount="129" xr:uid="{0501D401-3305-4EA6-B1FD-198840346ECA}">
  <cacheSource type="worksheet">
    <worksheetSource name="Table1"/>
  </cacheSource>
  <cacheFields count="9">
    <cacheField name="Description" numFmtId="0">
      <sharedItems count="80">
        <s v="FIELD SNSRINDUCTIVEIFM10-30VDC250MA"/>
        <s v="FIELD SNSR;MAGNETIC RING FOR LDT"/>
        <s v="LT CBL;161.5MM2COPPER"/>
        <s v="PLC SPR;TERMINAL MODULEABBTU830V1"/>
        <s v="FIELD SNSR;PHOTO SENSORIFM10-36VDC"/>
        <s v="FUSE;HRC AC 500 V50 A125 KAYES NO"/>
        <s v="MESRG ISNT;ELECTRONICS MOTOR CHECKER E"/>
        <s v="CBL SCKTRING35MM2COPPERCRIMPING6.6K"/>
        <s v="BOLT ;SLOTTED HEX HEAD5MM40MM8.8"/>
        <s v="BOLT ;SLOTTED HEX HEAD4MM40MM8.8"/>
        <s v="CBL SCKTRING16MM2COPPERCRIMPINGUP T"/>
        <s v="EL ISLTR;MANUALLY 500 V2 NOS32 A230"/>
        <s v="TERMINAL BLOCK PHOENIX CONTACT PLC PAN"/>
        <s v="EXTN BRD;CABLE REEL25M3C X 2.5MM2"/>
        <s v="WATER BOTTLE MILTON ANY STAINLESS STE"/>
        <s v="SPL INST;TEMPERATURE STICKER TEMPERATUR"/>
        <s v="CONFIGURATION MEMORY PHOENIX 2902814"/>
        <s v="LT CBL;31.5MM2COPPERPVC"/>
        <s v="LOAD CELL SPR"/>
        <s v="SPL INST;TEMP. PROGRAM CONTROLLER I/P -"/>
        <s v="POWER SUPPLY;240VAC12VDC2A"/>
        <s v="PHOTOELECTRIC SENSOR BALLUFF COIL CAR"/>
        <s v="SPL INST;ULTRASONIC LEVEL CONTROLLER 1"/>
        <s v="INSLTG MTR;HT TAPE PVC FLAME RESISTANT"/>
        <s v="EDIBLE;GLUCON D500 GMS PACKET"/>
        <s v="ORS POWDER SACHETS OF 21 GMS. NOS"/>
        <s v="LMT SWTCH;LEVER LIMIT SWITCHCONTINUOUS"/>
        <s v="LAMP;TUBE LIGHT36W2PIN230VAC"/>
        <s v="CNTRLR;JOYSTICK CONTROLLER 220 VACDIGI"/>
        <s v="SPARE WHEEL DELACHAUX 8479 CRD SPA"/>
        <s v="CONTROLLER;JOYSTICK CONTROLLER500VAC"/>
        <s v="WRLSS GATWY DVC;TRANSCEIVERPHOENIX"/>
        <s v="AC MOTR;1.5KW415 V AC +10/-15%"/>
        <s v="ELECT CNNTR;FEMALEPROXIMITY CONNECTOR"/>
        <s v="CRBN BRSH;EG14SIGNODE"/>
        <s v="PROXIMITY;INDUCTIVE SENSOR14MM10-30V"/>
        <s v="ENCODER;TACHO GENERATORBAUMER HUBNER"/>
        <s v="TABLET;WINMATE M133W TABLET PC WLAN/BL"/>
        <s v="ED USER COM SPR;TRI COLOR CARTRIDGE"/>
        <s v="ED USER COM SPR;BLACK CARTRIDGEPRINTER"/>
        <s v="BRKE ACC;BRAKE SHOE WITH LINERBCHBCH"/>
        <s v="LV HAND GLOVES;8"/>
        <s v="LV HAND GLOVES;10"/>
        <s v="LV HAND GLOVES;9"/>
        <s v="PUSH BTTN;ILLUMINATEDREDSCHNEIDER"/>
        <s v="PUSH BTTN;ILLUMINATEDGREENSCHNEIDER"/>
        <s v="SWTCH SLCTR;10A3 SPRING RETURN110VNO"/>
        <s v="FUSE;SEMICONDUCTOR550A690V200KAYES"/>
        <s v="PROXMTY;INDUCTIVE 20 MM10-36 VIP67"/>
        <s v="SPL INST;MICRO PRISMATIC SHEET WHITE C"/>
        <s v="PUSH BTTN;EMERGENCY PUSH BUTTONRED"/>
        <s v="FIELD SNSR;TEMPOSONICMTS SENSORS24VDC"/>
        <s v="SOFTWARE;TRUE IMAGE ACRONIS CLIENT LIC"/>
        <s v="ED USER COM SPRBLACK ON WHITE TAPE CART"/>
        <s v="ELCT T&amp;M INST;HAND HELD VIBROMETER908"/>
        <s v="LMT SWTCH;ROTARYHEAVYSWITCHING4A"/>
        <s v="FLD SNSR;ULTRASONIC LEVEL PEPPERL+FUCH"/>
        <s v="RELAY;ELECTRONICTRANSFORMER PROTECTION"/>
        <s v="ECL - OMRON RELAY"/>
        <s v="HOOTER;ELECTRONICSINGLE1KM220VSTEEL"/>
        <s v="POWR SPLY;220VAC100KV200MA"/>
        <s v="LUMR;WELL GLASS29WAC140 - 270VNO"/>
        <s v="LUMR;TUBE T813WAC140 - 270VNOYES"/>
        <s v="3M White Sticker Board"/>
        <s v="IND LAMP;RED 230 VACINDICATION LAMP"/>
        <s v="EL CNCTR;FEMALE COMMUNICATION 9 50 V"/>
        <s v="EL CNCTR;D TYPE COMMUNICATION 9 50 V"/>
        <s v="LAB ACCS;ANTI-STATIC BAG-ELECTRONIC LAB"/>
        <s v="INDICATOR;4-20MA7 SEGMENT DISPLAY"/>
        <s v="HND OPTD TRLY;200 KGMANUAL BALL BEARIN"/>
        <s v="CTRL TRF;0.15 KVATHREE DRY 415 V"/>
        <s v="UNIVERSAL RAIL MOUNTING TERMINAL 2.5SQMM"/>
        <s v="HCKSAW BLD;150 MM,HIGH SPEED STEEL ,6."/>
        <s v="HCKSAW;MANUAL ,D ,STEEL ,150 MM,BI-M"/>
        <s v="LT CBL;18 2.5 MM2COPPER SPECL POLY"/>
        <s v="LUMR;FLOOD LIGHT150WAC140 - 270VNO"/>
        <s v="RELAYNO MODIFIERMOTOR PROTECTION IN VF"/>
        <s v="OFFC ACCS;WIRELESS MOUSE {HP X3500}"/>
        <s v="IND LAMP;WHITE 230 VACEMERGENCY LIGHT"/>
        <s v="PROGRAMMABLE HOOTER WITH FLASHER"/>
      </sharedItems>
    </cacheField>
    <cacheField name="Unique Code" numFmtId="0">
      <sharedItems count="83">
        <s v="5700A0021"/>
        <s v="5700A0563"/>
        <s v="5717A0482"/>
        <s v="5620A1038"/>
        <s v="5700A0633"/>
        <s v="5748A0883"/>
        <s v="5668A0201"/>
        <s v="5794A0049"/>
        <s v="5544A2689"/>
        <s v="5544A2690"/>
        <s v="5794A0247"/>
        <s v="5505A0078"/>
        <s v="5872A2265"/>
        <s v="5718A0004"/>
        <s v="5789A0336"/>
        <s v="6049A0066"/>
        <s v="5453A0228"/>
        <s v="5717A0324"/>
        <s v="5512A0069"/>
        <s v="6049A0105"/>
        <s v="5262A0220"/>
        <s v="5956A3778"/>
        <s v="6049A0079"/>
        <s v="5859A0464"/>
        <s v="5733A0001"/>
        <s v="5733A0083"/>
        <s v="5613A0271"/>
        <s v="5838A0420"/>
        <s v="5495A0199"/>
        <s v="5531A0816"/>
        <s v="5495A0104"/>
        <s v="5322A0018"/>
        <s v="5900A0925"/>
        <s v="5615A0042"/>
        <s v="5867A0203"/>
        <s v="5867A0204"/>
        <s v="5885A0275"/>
        <s v="5508A0084"/>
        <s v="5512A0070"/>
        <s v="6096A0012"/>
        <s v="5309A0263"/>
        <s v="5309A0264"/>
        <s v="5615A0043"/>
        <s v="5521A0210"/>
        <s v="5775A0003"/>
        <s v="5775A0004"/>
        <s v="5775A0005"/>
        <s v="5772A0068"/>
        <s v="5772A0069"/>
        <s v="5641A0107"/>
        <s v="5748A0783"/>
        <s v="5885A0455"/>
        <s v="6049A0117"/>
        <s v="5772A0048"/>
        <s v="5700A0564"/>
        <s v="5276A0216"/>
        <s v="5309A0030"/>
        <s v="5189A0064"/>
        <s v="5613A0260"/>
        <s v="5700A0733"/>
        <s v="5607A0811"/>
        <s v="1142A0256"/>
        <s v="5048A0005"/>
        <s v="5262A0247"/>
        <s v="6093A0014"/>
        <s v="6093A0023"/>
        <s v="1551A0045"/>
        <s v="5868A0184"/>
        <s v="5615A0129"/>
        <s v="5615A0130"/>
        <s v="5959A0422"/>
        <s v="5657A0032"/>
        <s v="6036A0026"/>
        <s v="5506A0121"/>
        <s v="1106A0201"/>
        <s v="5237A0027"/>
        <s v="5247A0003"/>
        <s v="5717A0746"/>
        <s v="6093A0037"/>
        <s v="5607A0622"/>
        <s v="5789A0102"/>
        <s v="5868A0190"/>
        <s v="0367A0053"/>
      </sharedItems>
    </cacheField>
    <cacheField name="Qty" numFmtId="0">
      <sharedItems count="49">
        <s v="6 NOS"/>
        <s v="8 NOS"/>
        <s v="950 M"/>
        <s v="45 NOS"/>
        <s v="10 NOS"/>
        <s v="12 NOS"/>
        <s v="3 NOS"/>
        <s v="200 NOS"/>
        <s v="4 NOS"/>
        <s v="250 NOS"/>
        <s v="20 NOS"/>
        <s v="2300 NOS"/>
        <s v="1000 NOS"/>
        <s v="9 NOS"/>
        <s v="450 M"/>
        <s v="1 NOS"/>
        <s v="2 NOS"/>
        <s v="5 NOS"/>
        <s v="50 RLL"/>
        <s v="50 PAK"/>
        <s v="200 PAK"/>
        <s v="25 NOS"/>
        <s v="50 NOS"/>
        <s v="18 NOS"/>
        <s v="30 NOS"/>
        <s v="25 PAK"/>
        <s v="90 NOS"/>
        <s v="40 NOS"/>
        <s v="2000 NOS"/>
        <s v="35 NOS"/>
        <s v="8 PAA"/>
        <s v="5 PAA"/>
        <s v="10 PAA"/>
        <s v="60 NOS"/>
        <s v="7 NOS"/>
        <s v="14 SET"/>
        <s v="10 RLL"/>
        <s v="1 SET"/>
        <s v="15 PAA"/>
        <s v="16 NOS"/>
        <s v="20 PAA"/>
        <s v="400 M"/>
        <s v="150 NOS"/>
        <s v="100 FT2"/>
        <s v="100 NOS"/>
        <s v="300 M"/>
        <s v="400 NOS"/>
        <s v="13 NOS"/>
        <s v="200 M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500" maxValue="908980"/>
    </cacheField>
    <cacheField name="Required On Date" numFmtId="15">
      <sharedItems containsSemiMixedTypes="0" containsNonDate="0" containsDate="1" containsString="0" minDate="2018-05-16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0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3.455544675926" createdVersion="1" refreshedVersion="7" recordCount="1569" xr:uid="{7CB11841-3F35-461B-89D4-A0E7F0EBE100}">
  <cacheSource type="worksheet">
    <worksheetSource ref="A1:H1570" sheet="Outgoing Analysis" r:id="rId2"/>
  </cacheSource>
  <cacheFields count="10">
    <cacheField name="Date" numFmtId="14">
      <sharedItems containsSemiMixedTypes="0" containsNonDate="0" containsDate="1" containsString="0" minDate="2018-04-03T00:00:00" maxDate="2021-12-04T00:00:00" count="584">
        <d v="2018-04-03T00:00:00"/>
        <d v="2018-04-05T00:00:00"/>
        <d v="2018-04-06T00:00:00"/>
        <d v="2018-04-07T00:00:00"/>
        <d v="2018-04-09T00:00:00"/>
        <d v="2018-04-10T00:00:00"/>
        <d v="2018-04-12T00:00:00"/>
        <d v="2018-04-13T00:00:00"/>
        <d v="2018-04-14T00:00:00"/>
        <d v="2018-04-16T00:00:00"/>
        <d v="2018-04-17T00:00:00"/>
        <d v="2018-04-19T00:00:00"/>
        <d v="2018-04-20T00:00:00"/>
        <d v="2018-04-24T00:00:00"/>
        <d v="2018-04-25T00:00:00"/>
        <d v="2018-04-26T00:00:00"/>
        <d v="2018-04-28T00:00:00"/>
        <d v="2018-04-30T00:00:00"/>
        <d v="2018-05-02T00:00:00"/>
        <d v="2018-05-03T00:00:00"/>
        <d v="2018-05-04T00:00:00"/>
        <d v="2018-05-06T00:00:00"/>
        <d v="2018-05-07T00:00:00"/>
        <d v="2018-05-09T00:00:00"/>
        <d v="2018-05-10T00:00:00"/>
        <d v="2018-05-11T00:00:00"/>
        <d v="2018-05-12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30T00:00:00"/>
        <d v="2018-06-01T00:00:00"/>
        <d v="2018-06-03T00:00:00"/>
        <d v="2018-06-04T00:00:00"/>
        <d v="2018-06-07T00:00:00"/>
        <d v="2018-06-09T00:00:00"/>
        <d v="2018-06-10T00:00:00"/>
        <d v="2018-06-12T00:00:00"/>
        <d v="2018-06-13T00:00:00"/>
        <d v="2018-06-15T00:00:00"/>
        <d v="2018-06-16T00:00:00"/>
        <d v="2018-06-18T00:00:00"/>
        <d v="2018-06-19T00:00:00"/>
        <d v="2018-06-21T00:00:00"/>
        <d v="2018-06-23T00:00:00"/>
        <d v="2018-06-29T00:00:00"/>
        <d v="2018-07-02T00:00:00"/>
        <d v="2018-07-03T00:00:00"/>
        <d v="2018-07-04T00:00:00"/>
        <d v="2018-07-06T00:00:00"/>
        <d v="2018-07-08T00:00:00"/>
        <d v="2018-07-09T00:00:00"/>
        <d v="2018-07-10T00:00:00"/>
        <d v="2018-07-12T00:00:00"/>
        <d v="2018-07-13T00:00:00"/>
        <d v="2018-07-17T00:00:00"/>
        <d v="2018-07-18T00:00:00"/>
        <d v="2018-07-20T00:00:00"/>
        <d v="2018-07-23T00:00:00"/>
        <d v="2018-07-27T00:00:00"/>
        <d v="2018-07-28T00:00:00"/>
        <d v="2018-08-01T00:00:00"/>
        <d v="2018-08-02T00:00:00"/>
        <d v="2018-08-04T00:00:00"/>
        <d v="2018-08-06T00:00:00"/>
        <d v="2018-08-08T00:00:00"/>
        <d v="2018-08-09T00:00:00"/>
        <d v="2018-08-12T00:00:00"/>
        <d v="2018-08-14T00:00:00"/>
        <d v="2018-08-16T00:00:00"/>
        <d v="2018-08-21T00:00:00"/>
        <d v="2018-08-22T00:00:00"/>
        <d v="2018-08-23T00:00:00"/>
        <d v="2018-08-27T00:00:00"/>
        <d v="2018-08-31T00:00:00"/>
        <d v="2018-09-01T00:00:00"/>
        <d v="2018-09-04T00:00:00"/>
        <d v="2018-09-06T00:00:00"/>
        <d v="2018-09-08T00:00:00"/>
        <d v="2018-09-10T00:00:00"/>
        <d v="2018-09-11T00:00:00"/>
        <d v="2018-09-14T00:00:00"/>
        <d v="2018-09-15T00:00:00"/>
        <d v="2018-09-18T00:00:00"/>
        <d v="2018-09-19T00:00:00"/>
        <d v="2018-09-22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9T00:00:00"/>
        <d v="2018-10-11T00:00:00"/>
        <d v="2018-10-12T00:00:00"/>
        <d v="2018-10-13T00:00:00"/>
        <d v="2018-10-15T00:00:00"/>
        <d v="2018-10-17T00:00:00"/>
        <d v="2018-10-18T00:00:00"/>
        <d v="2018-10-23T00:00:00"/>
        <d v="2018-10-24T00:00:00"/>
        <d v="2018-10-26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8T00:00:00"/>
        <d v="2018-11-09T00:00:00"/>
        <d v="2018-11-10T00:00:00"/>
        <d v="2018-11-12T00:00:00"/>
        <d v="2018-11-14T00:00:00"/>
        <d v="2018-11-16T00:00:00"/>
        <d v="2018-11-17T00:00:00"/>
        <d v="2018-11-19T00:00:00"/>
        <d v="2018-11-21T00:00:00"/>
        <d v="2018-11-27T00:00:00"/>
        <d v="2018-11-28T00:00:00"/>
        <d v="2018-11-29T00:00:00"/>
        <d v="2018-11-30T00:00:00"/>
        <d v="2018-12-01T00:00:00"/>
        <d v="2018-12-02T00:00:00"/>
        <d v="2018-12-05T00:00:00"/>
        <d v="2018-12-07T00:00:00"/>
        <d v="2018-12-11T00:00:00"/>
        <d v="2018-12-12T00:00:00"/>
        <d v="2018-12-13T00:00:00"/>
        <d v="2018-12-14T00:00:00"/>
        <d v="2018-12-18T00:00:00"/>
        <d v="2018-12-24T00:00:00"/>
        <d v="2018-12-25T00:00:00"/>
        <d v="2018-12-26T00:00:00"/>
        <d v="2018-12-27T00:00:00"/>
        <d v="2018-12-28T00:00:00"/>
        <d v="2018-12-29T00:00:00"/>
        <d v="2018-12-31T00:00:00"/>
        <d v="2019-01-04T00:00:00"/>
        <d v="2019-01-08T00:00:00"/>
        <d v="2019-01-12T00:00:00"/>
        <d v="2019-01-14T00:00:00"/>
        <d v="2019-01-15T00:00:00"/>
        <d v="2019-01-16T00:00:00"/>
        <d v="2019-01-19T00:00:00"/>
        <d v="2019-01-22T00:00:00"/>
        <d v="2019-01-24T00:00:00"/>
        <d v="2019-01-25T00:00:00"/>
        <d v="2019-01-31T00:00:00"/>
        <d v="2019-02-01T00:00:00"/>
        <d v="2019-02-03T00:00:00"/>
        <d v="2019-02-05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8T00:00:00"/>
        <d v="2019-03-12T00:00:00"/>
        <d v="2019-03-13T00:00:00"/>
        <d v="2019-03-15T00:00:00"/>
        <d v="2019-03-16T00:00:00"/>
        <d v="2019-03-17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4T00:00:00"/>
        <d v="2019-04-05T00:00:00"/>
        <d v="2019-04-06T00:00:00"/>
        <d v="2019-04-09T00:00:00"/>
        <d v="2019-04-10T00:00:00"/>
        <d v="2019-04-12T00:00:00"/>
        <d v="2019-04-14T00:00:00"/>
        <d v="2019-04-16T00:00:00"/>
        <d v="2019-04-22T00:00:00"/>
        <d v="2019-04-23T00:00:00"/>
        <d v="2019-04-24T00:00:00"/>
        <d v="2019-04-25T00:00:00"/>
        <d v="2019-04-26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09T00:00:00"/>
        <d v="2019-05-13T00:00:00"/>
        <d v="2019-05-14T00:00:00"/>
        <d v="2019-05-15T00:00:00"/>
        <d v="2019-05-17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2T00:00:00"/>
        <d v="2019-06-13T00:00:00"/>
        <d v="2019-06-14T00:00:00"/>
        <d v="2019-06-18T00:00:00"/>
        <d v="2019-06-20T00:00:00"/>
        <d v="2019-06-23T00:00:00"/>
        <d v="2019-06-26T00:00:00"/>
        <d v="2019-06-27T00:00:00"/>
        <d v="2019-07-02T00:00:00"/>
        <d v="2019-07-03T00:00:00"/>
        <d v="2019-07-05T00:00:00"/>
        <d v="2019-07-06T00:00:00"/>
        <d v="2019-07-07T00:00:00"/>
        <d v="2019-07-08T00:00:00"/>
        <d v="2019-07-09T00:00:00"/>
        <d v="2019-07-13T00:00:00"/>
        <d v="2019-07-15T00:00:00"/>
        <d v="2019-07-17T00:00:00"/>
        <d v="2019-07-18T00:00:00"/>
        <d v="2019-07-19T00:00:00"/>
        <d v="2019-07-20T00:00:00"/>
        <d v="2019-07-22T00:00:00"/>
        <d v="2019-07-24T00:00:00"/>
        <d v="2019-07-26T00:00:00"/>
        <d v="2019-07-27T00:00:00"/>
        <d v="2019-07-28T00:00:00"/>
        <d v="2019-07-31T00:00:00"/>
        <d v="2019-08-01T00:00:00"/>
        <d v="2019-08-03T00:00:00"/>
        <d v="2019-08-04T00:00:00"/>
        <d v="2019-08-05T00:00:00"/>
        <d v="2019-08-08T00:00:00"/>
        <d v="2019-08-11T00:00:00"/>
        <d v="2019-08-13T00:00:00"/>
        <d v="2019-08-16T00:00:00"/>
        <d v="2019-08-18T00:00:00"/>
        <d v="2019-08-20T00:00:00"/>
        <d v="2019-08-21T00:00:00"/>
        <d v="2019-08-22T00:00:00"/>
        <d v="2019-08-23T00:00:00"/>
        <d v="2019-08-24T00:00:00"/>
        <d v="2019-08-26T00:00:00"/>
        <d v="2019-08-28T00:00:00"/>
        <d v="2019-08-30T00:00:00"/>
        <d v="2019-09-05T00:00:00"/>
        <d v="2019-09-07T00:00:00"/>
        <d v="2019-09-10T00:00:00"/>
        <d v="2019-09-11T00:00:00"/>
        <d v="2019-09-12T00:00:00"/>
        <d v="2019-09-13T00:00:00"/>
        <d v="2019-09-16T00:00:00"/>
        <d v="2019-09-19T00:00:00"/>
        <d v="2019-09-20T00:00:00"/>
        <d v="2019-09-21T00:00:00"/>
        <d v="2019-09-27T00:00:00"/>
        <d v="2019-09-28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09T00:00:00"/>
        <d v="2019-10-14T00:00:00"/>
        <d v="2019-10-15T00:00:00"/>
        <d v="2019-10-16T00:00:00"/>
        <d v="2019-10-17T00:00:00"/>
        <d v="2019-10-18T00:00:00"/>
        <d v="2019-10-20T00:00:00"/>
        <d v="2019-10-21T00:00:00"/>
        <d v="2019-10-25T00:00:00"/>
        <d v="2019-10-29T00:00:00"/>
        <d v="2019-10-30T00:00:00"/>
        <d v="2019-10-31T00:00:00"/>
        <d v="2019-11-02T00:00:00"/>
        <d v="2019-11-04T00:00:00"/>
        <d v="2019-11-05T00:00:00"/>
        <d v="2019-11-07T00:00:00"/>
        <d v="2019-11-10T00:00:00"/>
        <d v="2019-11-13T00:00:00"/>
        <d v="2019-11-14T00:00:00"/>
        <d v="2019-11-15T00:00:00"/>
        <d v="2019-11-18T00:00:00"/>
        <d v="2019-11-19T00:00:00"/>
        <d v="2019-11-21T00:00:00"/>
        <d v="2019-11-22T00:00:00"/>
        <d v="2019-11-24T00:00:00"/>
        <d v="2019-11-25T00:00:00"/>
        <d v="2019-11-29T00:00:00"/>
        <d v="2019-11-30T00:00:00"/>
        <d v="2019-12-03T00:00:00"/>
        <d v="2019-12-04T00:00:00"/>
        <d v="2019-12-06T00:00:00"/>
        <d v="2019-12-07T00:00:00"/>
        <d v="2019-12-08T00:00:00"/>
        <d v="2019-12-09T00:00:00"/>
        <d v="2019-12-10T00:00:00"/>
        <d v="2019-12-15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19-12-31T00:00:00"/>
        <d v="2020-01-01T00:00:00"/>
        <d v="2020-01-07T00:00:00"/>
        <d v="2020-01-08T00:00:00"/>
        <d v="2020-01-10T00:00:00"/>
        <d v="2020-01-12T00:00:00"/>
        <d v="2020-01-13T00:00:00"/>
        <d v="2020-01-16T00:00:00"/>
        <d v="2020-01-17T00:00:00"/>
        <d v="2020-01-21T00:00:00"/>
        <d v="2020-01-23T00:00:00"/>
        <d v="2020-01-24T00:00:00"/>
        <d v="2020-01-25T00:00:00"/>
        <d v="2020-01-28T00:00:00"/>
        <d v="2020-01-31T00:00:00"/>
        <d v="2020-02-01T00:00:00"/>
        <d v="2020-02-03T00:00:00"/>
        <d v="2020-02-09T00:00:00"/>
        <d v="2020-02-11T00:00:00"/>
        <d v="2020-02-12T00:00:00"/>
        <d v="2020-02-15T00:00:00"/>
        <d v="2020-02-17T00:00:00"/>
        <d v="2020-02-18T00:00:00"/>
        <d v="2020-02-19T00:00:00"/>
        <d v="2020-02-20T00:00:00"/>
        <d v="2020-02-21T00:00:00"/>
        <d v="2020-02-27T00:00:00"/>
        <d v="2020-02-28T00:00:00"/>
        <d v="2020-03-02T00:00:00"/>
        <d v="2020-03-03T00:00:00"/>
        <d v="2020-03-07T00:00:00"/>
        <d v="2020-03-09T00:00:00"/>
        <d v="2020-03-10T00:00:00"/>
        <d v="2020-03-12T00:00:00"/>
        <d v="2020-03-13T00:00:00"/>
        <d v="2020-03-14T00:00:00"/>
        <d v="2020-03-15T00:00:00"/>
        <d v="2020-03-18T00:00:00"/>
        <d v="2020-03-19T00:00:00"/>
        <d v="2020-03-20T00:00:00"/>
        <d v="2020-03-25T00:00:00"/>
        <d v="2020-03-31T00:00:00"/>
        <d v="2020-04-05T00:00:00"/>
        <d v="2020-04-07T00:00:00"/>
        <d v="2020-04-08T00:00:00"/>
        <d v="2020-04-11T00:00:00"/>
        <d v="2020-04-12T00:00:00"/>
        <d v="2020-04-14T00:00:00"/>
        <d v="2020-04-22T00:00:00"/>
        <d v="2020-04-29T00:00:00"/>
        <d v="2020-05-02T00:00:00"/>
        <d v="2020-05-03T00:00:00"/>
        <d v="2020-05-06T00:00:00"/>
        <d v="2020-05-18T00:00:00"/>
        <d v="2020-05-22T00:00:00"/>
        <d v="2020-05-29T00:00:00"/>
        <d v="2020-06-01T00:00:00"/>
        <d v="2020-06-02T00:00:00"/>
        <d v="2020-06-03T00:00:00"/>
        <d v="2020-06-05T00:00:00"/>
        <d v="2020-06-07T00:00:00"/>
        <d v="2020-06-08T00:00:00"/>
        <d v="2020-06-13T00:00:00"/>
        <d v="2020-06-19T00:00:00"/>
        <d v="2020-06-24T00:00:00"/>
        <d v="2020-06-26T00:00:00"/>
        <d v="2020-07-03T00:00:00"/>
        <d v="2020-07-07T00:00:00"/>
        <d v="2020-07-10T00:00:00"/>
        <d v="2020-07-11T00:00:00"/>
        <d v="2020-07-13T00:00:00"/>
        <d v="2020-07-16T00:00:00"/>
        <d v="2020-07-18T00:00:00"/>
        <d v="2020-07-20T00:00:00"/>
        <d v="2020-07-22T00:00:00"/>
        <d v="2020-07-23T00:00:00"/>
        <d v="2020-07-25T00:00:00"/>
        <d v="2020-07-27T00:00:00"/>
        <d v="2020-07-28T00:00:00"/>
        <d v="2020-07-29T00:00:00"/>
        <d v="2020-07-30T00:00:00"/>
        <d v="2020-07-31T00:00:00"/>
        <d v="2020-08-02T00:00:00"/>
        <d v="2020-08-04T00:00:00"/>
        <d v="2020-08-05T00:00:00"/>
        <d v="2020-08-06T00:00:00"/>
        <d v="2020-08-08T00:00:00"/>
        <d v="2020-08-09T00:00:00"/>
        <d v="2020-08-10T00:00:00"/>
        <d v="2020-08-13T00:00:00"/>
        <d v="2020-08-18T00:00:00"/>
        <d v="2020-08-19T00:00:00"/>
        <d v="2020-08-20T00:00:00"/>
        <d v="2020-08-22T00:00:00"/>
        <d v="2020-08-24T00:00:00"/>
        <d v="2020-08-28T00:00:00"/>
        <d v="2020-08-31T00:00:00"/>
        <d v="2020-09-05T00:00:00"/>
        <d v="2020-09-10T00:00:00"/>
        <d v="2020-09-12T00:00:00"/>
        <d v="2020-09-14T00:00:00"/>
        <d v="2020-09-15T00:00:00"/>
        <d v="2020-09-17T00:00:00"/>
        <d v="2020-09-20T00:00:00"/>
        <d v="2020-09-21T00:00:00"/>
        <d v="2020-09-22T00:00:00"/>
        <d v="2020-09-24T00:00:00"/>
        <d v="2020-09-26T00:00:00"/>
        <d v="2020-09-29T00:00:00"/>
        <d v="2020-10-01T00:00:00"/>
        <d v="2020-10-02T00:00:00"/>
        <d v="2020-10-05T00:00:00"/>
        <d v="2020-10-08T00:00:00"/>
        <d v="2020-10-09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3T00:00:00"/>
        <d v="2020-10-24T00:00:00"/>
        <d v="2020-10-27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8T00:00:00"/>
        <d v="2020-11-09T00:00:00"/>
        <d v="2020-11-12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3T00:00:00"/>
        <d v="2020-12-04T00:00:00"/>
        <d v="2020-12-10T00:00:00"/>
        <d v="2020-12-11T00:00:00"/>
        <d v="2020-12-12T00:00:00"/>
        <d v="2020-12-14T00:00:00"/>
        <d v="2020-12-15T00:00:00"/>
        <d v="2020-12-18T00:00:00"/>
        <d v="2020-12-21T00:00:00"/>
        <d v="2020-12-22T00:00:00"/>
        <d v="2020-12-26T00:00:00"/>
        <d v="2020-12-29T00:00:00"/>
        <d v="2021-01-02T00:00:00"/>
        <d v="2021-01-03T00:00:00"/>
        <d v="2021-01-04T00:00:00"/>
        <d v="2021-01-14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13T00:00:00"/>
        <d v="2021-02-16T00:00:00"/>
        <d v="2021-02-17T00:00:00"/>
        <d v="2021-02-19T00:00:00"/>
        <d v="2021-02-22T00:00:00"/>
        <d v="2021-02-24T00:00:00"/>
        <d v="2021-02-25T00:00:00"/>
        <d v="2021-02-26T00:00:00"/>
        <d v="2021-02-27T00:00:00"/>
        <d v="2021-03-03T00:00:00"/>
        <d v="2021-03-13T00:00:00"/>
        <d v="2021-03-14T00:00:00"/>
        <d v="2021-03-15T00:00:00"/>
        <d v="2021-03-16T00:00:00"/>
        <d v="2021-03-17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30T00:00:00"/>
        <d v="2021-03-31T00:00:00"/>
        <d v="2021-04-01T00:00:00"/>
        <d v="2021-04-02T00:00:00"/>
        <d v="2021-04-03T00:00:00"/>
        <d v="2021-04-05T00:00:00"/>
        <d v="2021-04-13T00:00:00"/>
        <d v="2021-04-15T00:00:00"/>
        <d v="2021-04-16T00:00:00"/>
        <d v="2021-04-17T00:00:00"/>
        <d v="2021-04-19T00:00:00"/>
        <d v="2021-04-20T00:00:00"/>
        <d v="2021-04-21T00:00:00"/>
        <d v="2021-04-25T00:00:00"/>
        <d v="2021-04-30T00:00:00"/>
        <d v="2021-05-01T00:00:00"/>
        <d v="2021-05-02T00:00:00"/>
        <d v="2021-05-03T00:00:00"/>
        <d v="2021-05-04T00:00:00"/>
        <d v="2021-05-05T00:00:00"/>
        <d v="2021-06-01T00:00:00"/>
        <d v="2021-06-02T00:00:00"/>
        <d v="2021-06-04T00:00:00"/>
        <d v="2021-06-05T00:00:00"/>
        <d v="2021-07-03T00:00:00"/>
        <d v="2021-07-04T00:00:00"/>
        <d v="2021-08-01T00:00:00"/>
        <d v="2021-08-02T00:00:00"/>
        <d v="2021-08-04T00:00:00"/>
        <d v="2021-09-01T00:00:00"/>
        <d v="2021-09-02T00:00:00"/>
        <d v="2021-09-04T00:00:00"/>
        <d v="2021-10-02T00:00:00"/>
        <d v="2021-10-03T00:00:00"/>
        <d v="2021-10-04T00:00:00"/>
        <d v="2021-10-20T00:00:00"/>
        <d v="2021-11-01T00:00:00"/>
        <d v="2021-11-02T00:00:00"/>
        <d v="2021-12-03T00:00:00"/>
      </sharedItems>
      <fieldGroup par="9" base="0">
        <rangePr groupBy="months" startDate="2018-04-03T00:00:00" endDate="2021-12-04T00:00:00"/>
        <groupItems count="14">
          <s v="&lt;03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021"/>
        </groupItems>
      </fieldGroup>
    </cacheField>
    <cacheField name="SHIFT" numFmtId="0">
      <sharedItems containsBlank="1"/>
    </cacheField>
    <cacheField name="UMC" numFmtId="0">
      <sharedItems containsBlank="1"/>
    </cacheField>
    <cacheField name="DISCRIPTION" numFmtId="0">
      <sharedItems count="979">
        <s v="MH LAMP-250W"/>
        <s v="MH LAMP FITTING-250W"/>
        <s v="LED FLOOD LIGHT-170W"/>
        <s v="DRIVER UNIT FOR PA SYSTEM ; LBD 8303/03"/>
        <s v="TIMING BELT FOR PARTING LINE EPC"/>
        <s v="HAND GLOVE (COTTON)"/>
        <s v="DOOR LIMIT SWITCH (SIEMENS)"/>
        <s v="ANALOG TECHO GENERATOR WITH OVERSPEED S/W FOR CRANE MAIN HOIST"/>
        <s v="LED TUBE LIGHT-13W"/>
        <s v="JOY STICK- 4 WAY"/>
        <s v="BATTEN FOR TUBE LIGHT"/>
        <s v="METAL PLUGS-63A"/>
        <s v="DIN RAIL"/>
        <s v="4COREX2.5SQMM ARM CABLE CU."/>
        <s v="SUMP PUMP- 1.3KW (ETERA)"/>
        <s v="ABB CONTACTOR ; N31E ; 230V/AC"/>
        <s v="ABB CONTACTOR ; N22E ; 230V/AC"/>
        <s v="ILBP (RED)"/>
        <s v="LED LIGHT-26W"/>
        <s v="LED LIGHT -200W"/>
        <s v="C.G.BOX FOR 200W"/>
        <s v="SPIKE GUARD (ANCHORE)"/>
        <s v="UPS BATTERY-12V/7AH"/>
        <s v="WELL GLASS NEO-26W"/>
        <s v="SHEET SENSOR (IFM);IM5132"/>
        <s v="BALLUFF PHOTO ELECTRIC SENSOR"/>
        <s v="RCBO-40A"/>
        <s v="RMF FILTTER PUMP-415V/AC"/>
        <s v="CEILING FAN-230V"/>
        <s v="RCL#3 STEERING COOLING PUMP MOTOR"/>
        <s v="MANUAL MOTOR STARTER ; 10 TO 16A (ABB)"/>
        <s v="LIMIT SWITCH "/>
        <s v="3 PHASE MOTOR RFM FILTER FOR COIL CAR"/>
        <s v="HAND GLOVES (COTTON)"/>
        <s v="MH LAMP-150W"/>
        <s v="HELOGEN LAMP-500W"/>
        <s v="CABIN FAN-230V/AC"/>
        <s v="UPS BATTERY-12V/42AH"/>
        <s v="LED TV-14'' 9PANASSONIC)"/>
        <s v="SUMP PUMP-230V/AC"/>
        <s v="HAND GLOVES"/>
        <s v="PVC GLAND M20"/>
        <s v="PVC GLAND M25"/>
        <s v="RCL#2 WELDER FLEX. COPPER LINK"/>
        <s v="CRANE DOUBLE BELL"/>
        <s v="PROGRAMEBLE HOOTER WITH FLASHER"/>
        <s v="ABB CONTACTOR, A30-30-10"/>
        <s v="AUX. CONTACT BLOCL; CA7-22E"/>
        <s v="BPL EMERGENCY LIGHT"/>
        <s v="LIGHTING TIMER"/>
        <s v="MCB SP-4A"/>
        <s v="PROXIMITY SENSOR(A-B) , 872C-A15N30-R3 ; 20-250V/AC"/>
        <s v="LIMIT SWITCH; JLSLA"/>
        <s v="ANCHORE PLUGS-16A"/>
        <s v="TONG MOTOR-1.1KW"/>
        <s v="MH LAMP FITTING-400W"/>
        <s v="MH CHOCK-400W (BAJAJ)"/>
        <s v="MH LAMP-400W"/>
        <s v="3COREX2.5SQMM LIGHTING CABLE"/>
        <s v="CCTV CAMERA (SAMSUNG)"/>
        <s v="CCTV VARIFOCAL LENS; SLA-550DV"/>
        <s v="LV HAND GLOVES"/>
        <s v="SELELCTOR SW"/>
        <s v="HEAVY DUTY LIMIT SWITCH; MODEL NO-JC1125"/>
        <s v="LOAD LIMIT SWITCH "/>
        <s v="EXHUST FAN-300MM"/>
        <s v="LIMIT S/W (JAI)"/>
        <s v="EPC TUBE LIGHT ; L30W/840"/>
        <s v="POWER SUPPLY- 24V/13A"/>
        <s v="ABB CONTACTOR , A63-30-00, 230V/AC"/>
        <s v="MANUAL MOTOR STARTER, 8-12A"/>
        <s v="MANUAL MOTOR STARTER, 10-16A"/>
        <s v="ABB CONTACTOR RELAY ; N31E;230V/AC"/>
        <s v="RCBO-20 (HAVELL'S)"/>
        <s v="MCB DISTRIBUTION BOARD"/>
        <s v="MCB DP-6A"/>
        <s v="OVER LAOD RELAY"/>
        <s v="AUX. CONTACT BLOCK(ABB)"/>
        <s v="ABB CONTACTOR,A16-30-10,230V/AC"/>
        <s v="PUSH BUTTON(RED),24V/DC"/>
        <s v="INDICATION LAMP"/>
        <s v="METAL JB"/>
        <s v="PAD LOCKING EMERGENCY SWITCH  TYPE-: XB4BS8445BA"/>
        <s v="LED LIGHT-24-230V/AC/DC"/>
        <s v="CONTACT BLOCK-2NO (SIEMENS)"/>
        <s v="CONTACT BLOCK-1NO+1NC (SIEMENS)"/>
        <s v="EMERGENCY PUSH BUTTON"/>
        <s v="EH-370 CONTACTOR, VOLT-230V/AC"/>
        <s v="A185-30-10 ; VOLT-230V/AC"/>
        <s v="ILPB-24V/DC (GREEN)"/>
        <s v="PROXIMITY SENSOR ; XS618B1MB12; 2-WIRE ,DIA-18MM"/>
        <s v="ABB CONTACTOR ; A63-30-10; VPLT-230V/AC"/>
        <s v="ABB CONTACTOR; A75-30-00; VOLT-230V/AC"/>
        <s v="SITOP POWER SUPPLY-40A ; 415V/24V/DC"/>
        <s v="LIMIT SWITCH (JAI)"/>
        <s v="MCB BOX (HENSEL)"/>
        <s v="MCB TP-4A"/>
        <s v="ABB CONTACTOR; A16-30-10 ; VOLT-230V/AC"/>
        <s v="THERMAL OVERLOAD REALY ;T25DU 11"/>
        <s v="PUSH BUTTON-24V (RED )"/>
        <s v="PUSH BUTTON-24V (GREEN)"/>
        <s v="INDICATION LAMP 110 TO 230V(RED)"/>
        <s v="MPCB; RANGE-20 TO 25A"/>
        <s v="INDICATION LAMP 110 TO 230V(YELLOW)"/>
        <s v="INDICATION LAMP 110 TO 230V (GREEN)"/>
        <s v="AUX. CONTACT BLOBK"/>
        <s v="LOAD CELL FOR RCL#3 WEIGHTING M/C"/>
        <s v="ROTARY CAM SWITCH (KAYCEE)"/>
        <s v="THERMAL OVERLOAD REALY ;13A-19A"/>
        <s v="A26-30-10 ABB CONTACTOR"/>
        <s v="CONTROL TRANSFORMER 415/110V"/>
        <s v="PROXIMITY SENSOR IIT001"/>
        <s v="A26-30-10; VOLT-110V"/>
        <s v="AUX CONTACT BLOCK"/>
        <s v="THERMAL OVER LOAD RELAY; 4.5A TO 6.5A"/>
        <s v="AUX. BLOCK ; CA5-22K"/>
        <s v="THERMAL OVERLOAD RELYA; 4.5A-6.5A"/>
        <s v="CONTROL RELAY 415/110"/>
        <s v="MPCB 20A TO 25A"/>
        <s v="TONG LOAD LIMIT S/W"/>
        <s v="HEAVY DUTY LIMIT S/W ; BMK-9CCW"/>
        <s v="CFL#36W LIGHT"/>
        <s v="BATTEN FOR T/L"/>
        <s v="N31E CONTACTOR RELAY"/>
        <s v="NL22E; VOLT-240V/DC"/>
        <s v="MCB DP-16A"/>
        <s v="THERMAL OVERLOAD RELAY (ABB)"/>
        <s v="AUX. CONTACT BLOCK"/>
        <s v="MCB DP-4A"/>
        <s v="MCB DP-3A"/>
        <s v="PUSH BUTTON(RED)"/>
        <s v="PUSH BUTTON(GREEN)"/>
        <s v="INDICATION LAMP (R,Y,B)"/>
        <s v="A16-30-10; ABB CONTACTOR"/>
        <s v="AUX.CONTACT BLOCK CA5-22E"/>
        <s v="THERMAL OVERLOAD REALAY"/>
        <s v="MCB TP-32A"/>
        <s v="FESTOONING CABLE TROLLY"/>
        <s v="ABB CONTACTOR RELAY N31E , 230V/AC"/>
        <s v="LED TUBE LIGHT FITTING"/>
        <s v="INSERT FLASHER LIGHT"/>
        <s v="PROXIMITY SENSOR (A-B)"/>
        <s v="LED LIGHT-200W"/>
        <s v="DURO BOX"/>
        <s v="METAL PLUGS-20A"/>
        <s v="RCBO-32A"/>
        <s v="3COREX2.5SQMM FLEX. CABLE"/>
        <s v="24VDC CONTACTOR (GE)"/>
        <s v="TONG LOAD LIMIT SWITCH"/>
        <s v="TONG ROTARY LIMIT S/W"/>
        <s v="PHOTO ELECTRIC SENSOR,(OMRON)"/>
        <s v="BOCR-EFZ (BCH)"/>
        <s v="MINI CONTACTOR-24V/DC"/>
        <s v="AUX. CONTACT BLOCK, CS4-P-22"/>
        <s v="ABB CONTACTOR; N31E;230V/AC"/>
        <s v="PHOTO S/W POLORIZED RECTRO REFLECTIVE SENSOR (A-B)"/>
        <s v="ABB CONTACTOR, A110-30-10"/>
        <s v="CCD CAMERA(PELCO)"/>
        <s v="CCTV AC/DC ADOPTER-12V/DC ; 2A (ADVANTECH)"/>
        <s v="PHOTO SWITCH DEFUSE SENSOR ; 42EF-D1RCAK-A2"/>
        <s v="PROCESSOR MODULE (ABB) ; PM-150V08 (ABB)"/>
        <s v="LOAD CELL METTLER-TOLEDO"/>
        <s v="CARBON BRUSH FOR HOIST MOTOR"/>
        <s v="HELOGEN LAMP FITTING-500W"/>
        <s v="THYRISTOR FUSE-250A (SIEMENS)"/>
        <s v="TUBE LIGHT-36W"/>
        <s v="TUBE LIGHT FITTING-36W"/>
        <s v="FUSE-50A (BUSMANN) ;170M1564"/>
        <s v="3COREX10SQMM ARM POWER CABLE"/>
        <s v="LED FLOOD LIGHT-200W"/>
        <s v="ANCHORE PLUGS-6A"/>
        <s v="ABB CONTACTOR,A30-30-01,230V/AC"/>
        <s v="AUX.CONTACT BLOCK CA7-22E"/>
        <s v="PUSH BUTTON-24V/DC (GREEN)"/>
        <s v="TONG OVERLOAD RELAY, 2.5 TO 4A"/>
        <s v="TONG MINI CONTACTOR-230V/AC"/>
        <s v="ABB CONTACTOR ; A110-30-10, 110V"/>
        <s v="D-CONNECTOR MALE-9 PIN"/>
        <s v="D-CONNECTOR FEMALE-9 PIN"/>
        <s v="DUST COVER"/>
        <s v="SERVO DRIVE (A-B)-3KW, ULTRA 3000"/>
        <s v="DESK TOP UNIT (BOSCH0"/>
        <s v="MOUTH PIECE FOR PA-SYSTEM"/>
        <s v="PLC BATTERY (A-B)"/>
        <s v="KEY RING"/>
        <s v="POWER SUPPLY-2A/24V/DC (PHOENIX)"/>
        <s v="HF-HRC FUSE LINK-25A (L&amp;T)"/>
        <s v="PROCESS PANEL PP846 (ABB)"/>
        <s v="PROFIBUS DO INTERFACE, CB801"/>
        <s v="TONG LIGHT (RED), VOLT-230V/AC"/>
        <s v="CRANE PLC PROCESSOR MODULE, PM150V08 (ABB)"/>
        <s v="RCBO 16A 30mA"/>
        <s v="SPRING RETURNED SELELCTOR SW"/>
        <s v="LED FLOOD LOGHT-200W"/>
        <s v="MCB DP-10A"/>
        <s v="INSIDE FAN SK3393100 (RITTAL)"/>
        <s v="CAMERA ADOPTER-2A"/>
        <s v="PUSH BUTTON (ESSAN)"/>
        <s v="ELECTRICAL CLEANER"/>
        <s v="CARBON BRUSH FOR CRD CONTROL"/>
        <s v="ANALOGE INPUT MODULE (ABB); AO-820"/>
        <s v="TERMINAL UNIT(ABB); TU830V1"/>
        <s v="AIR BRACK (POWER)CONTACTOR, 3TF44 22-OAMO (SIEMENS)"/>
        <s v="HELOGEN FITTING-500W"/>
        <s v="4COREX2.5SQMM FLEXIBLE CABLE CU."/>
        <s v="2 PIN METAL TOPS-20A"/>
        <s v="MH LAMP-70W"/>
        <s v="MH LAMP FITTING-70W"/>
        <s v="EXTENTION AMPLIFIER LBD 8924/01"/>
        <s v="L&amp;T CAM OPERATOR ROTARY SWITCH"/>
        <s v="LED OVAL LAMP"/>
        <s v="HOLDER FOR ELECTRIC LAMP"/>
        <s v="A95-30-10 ABB CONTACTOR"/>
        <s v="A145-30-10 ABB CONTACTOR"/>
        <s v="A30-30-00 ABB CONTACTOR"/>
        <s v="DOL STARTER, 13.5A TO 19.5A"/>
        <s v="POWER COLLECTOR FOR CRANE"/>
        <s v="TONG LOAD LIMIT"/>
        <s v="SENSOR MODULE C.T. (PHOENIX)"/>
        <s v="SWITCH FUSE UNIT-63A(ABB)"/>
        <s v="TONG GEAR WITH MOTOR FOR SWING-0.75KW"/>
        <s v="CARBON BRUSH FOR CPL CRD SLIPIRING"/>
        <s v="EMERGENCY LIGHT (BPL)"/>
        <s v="SWITCH N/W,1000BPS,24NOS"/>
        <s v="POWER  COLLECTOR SHEO FOR CRANE"/>
        <s v="RCBO-32A (SIEMENS)"/>
        <s v="ANCHORE SOCKET-16A"/>
        <s v="ANCHORE SOCKET-6A"/>
        <s v="N31E CONTACTOR RELAY N31E , 230V/AC"/>
        <s v="AUX. CONTACT BLOCK CA7-22E"/>
        <s v="ABB CONTACTOR, B25-30-10,230V/AC"/>
        <s v="ABB CONTACTOR,N31N,220V"/>
        <s v="WTR-D1"/>
        <s v="RCL#2 EPC ALTERN FLOURECENT LAMP, L36W/840"/>
        <s v="PARTING LINE EPC ALTERN FLOURECENT LAMP - L30W/840"/>
        <s v="PHOTO ELECTRIC SENSOR,(OMRON), E3S-CR11"/>
        <s v="ROUND TYPE REFLECTOR (A-B)"/>
        <s v="FLAM PROOP LED LIGHT FITTING-35W"/>
        <s v="TONG ROTARY LIMIT S/W, MSP 452-11/11Y-M20"/>
        <s v="PROXIMITY SENSOR(A-B) , 872C-D10NE30-A2"/>
        <s v="LED BULB-40W (PHILIPS)"/>
        <s v="THREAD TYPE BULB-100W"/>
        <s v="MCB TP- 6A"/>
        <s v="TONG LIMIT SWITCH , ZCK M1"/>
        <s v="TONG LIMIT SWITCH , ZCK D16"/>
        <s v="OVAL LED LAMP FOR TONG EYE"/>
        <s v="MH LAMP-50A"/>
        <s v="POWER COLLECTOR SHEO FOR CRANE"/>
        <s v="WALL MOUNTING HAND SET STATION ; LBD8921/02"/>
        <s v="SADDLE PROXIMITY SENSOR(A-B)"/>
        <s v="LEASER SENSOR FOR CRANE ANTI COLLETION (IFM)"/>
        <s v="LEASER SENSOR BRACKET (IFM), E21079"/>
        <s v="LIGHT TRANSMITTE, LT-G-110 (BBTT)"/>
        <s v="SPARE BREAK SHEO FOR HOIST 16&quot; "/>
        <s v="HAND SET STATION LBD 8921/02 (BOSCH)"/>
        <s v="RCL#2 HF ALTERN FLOURECENT LAMP L36W/840"/>
        <s v="SPARE BRACK SHEO-16'' (BCH)"/>
        <s v="SPARE BRACK SHEO-8'' (BCH)"/>
        <s v="CONDUTE ROD FLEXIBLE-1/2''"/>
        <s v="PROFIBUS CONNECTOR (SIEMENS)"/>
        <s v="INDICATION LAMP (RED), 24 TO 230V AC/DC"/>
        <s v="A265-30-10  (ABB) ; 230V/AC"/>
        <s v="ABB CONTACTOR, B25-30-01,230V/AC"/>
        <s v="2COREX1SQMM FLEXIBLE CABLE"/>
        <s v="CONDUTE ROD FLEXIBLE-3/4''"/>
        <s v="DUST MUSK (3M)"/>
        <s v="ELECTRONIC CLEANER"/>
        <s v="3 PIN PLUGS-6A (ANCHORE)"/>
        <s v="METAL JB WITH SAFETY S/W"/>
        <s v="COPPER CABLE SINGLE CORE 50SQMM"/>
        <s v="PVC TAPE"/>
        <s v="ABB CONTACTOR, A26-30-10, 110V"/>
        <s v="PUSH BUTTON"/>
        <s v="MUSH ROOM HEAD EMEGENCY"/>
        <s v="METAL JB (BCH)"/>
        <s v="WELDER LIMIT SWITCH"/>
        <s v="BLACK LOCK-38117"/>
        <s v="WELDER SHEET SENSOR(IFM)"/>
        <s v="AIR BRACK (POWER)CONTACTOR, 3TF44 22-OAFO (SIEMENS)"/>
        <s v="CLEANER"/>
        <s v="LED LIGHT-150W (HAVELL'S)"/>
        <s v="CARBON BRUSH FOR CRD SLIPRING (CONTROL)"/>
        <s v="CARBON BRUSH FOR CRD( POWER)"/>
        <s v="EXTENTION BOARD"/>
        <s v="DRAG CHAIN FOR RCL#3"/>
        <s v="ELEMEX-2.5SQMM"/>
        <s v="2 PIN METAL PLUGS-20A"/>
        <s v="CHOCK MH-400W (BAJAJ)"/>
        <s v="IGNITOR-3POLE"/>
        <s v="ANALOG INPUT MODULE (PHEONIX) ; RAD-AI4-IFS"/>
        <s v="WIRELESS DIVCE SPARE PANEL"/>
        <s v="WIRELESS TRANSRECCIER ; RAD-2400-IFS"/>
        <s v="MCCB-400A (ABB)"/>
        <s v="SHUNT OPENING RELEASE FOR T4 ;T5 ;T6 , 230V/AC/DC"/>
        <s v="SPARE BREAK SHEO FOR LT/CT 6&quot; TYPE-9GD10"/>
        <s v="HAND GLOVES(COTTON)"/>
        <s v="1COREX25SQMM CU CABLE"/>
        <s v="FLAT SOCKET-50SQMM"/>
        <s v="AUX. CONTACT BLOCK ; CA7-22E"/>
        <s v="PROP. CARD FOR INDEXING ROLLER; VT-VSPA2-1-11/T1"/>
        <s v="LIGHTING TIMER (GIC)"/>
        <s v="PROXIMITY SENSOR ; 110V/AC"/>
        <s v="PHOTO SENSOR (A-B) ; 42EF-P2MPB-A2"/>
        <s v="PROXIMITY SENSOR (TELEMEQUANIC) ; 2 WIRE; 18MM DIA"/>
        <s v="METAL CLAD PLUGS-63A FOR WELDING M/C"/>
        <s v="PHOTO SENSOR (IFM); O5P500"/>
        <s v="RECTRO REFLECTIVE PHOTO SENSOR (IFM) ; 05P500"/>
        <s v="HP MONITOR-24'' NEW"/>
        <s v="RCBO-16A ; 30mA"/>
        <s v="DIGITAL INPUT MODULE (SIEMENS)"/>
        <s v="TU830V1"/>
        <s v="DI810"/>
        <s v="PVC GLAND, M20"/>
        <s v="RCL#3 EPC/CPC FPR STRG. UNIT L58W/21-840"/>
        <s v="2 PIN METAL PLIGS (HAVELLS)"/>
        <s v="ABB CONTACTOR ; A95-30-10"/>
        <s v="ABB CONTACTOR ; A265-30-10"/>
        <s v="PROXIMITY SENSOR (A-B);872-D15NE30-D4"/>
        <s v="LED LAMP-150W (HAVELLS)"/>
        <s v="MULTIMETER-179 (FLUKE) ; SL NO. -40530147 (NEW)"/>
        <s v="WELDER LIMIT SWITCH (TEKNIC)"/>
        <s v="ABB CONTACTOR ; A26-30-10 ; VOLT-110V"/>
        <s v="OMRON RELAY ; 5-PIN/24V/DC"/>
        <s v="HIGH VOLTAGE UNIT FOR RCL#3 OILER , MODEL NO - MERCURY 100N (NEGATIVE"/>
        <s v="PUF SEAL"/>
        <s v="SOLENIOD CONNECTOR-24V/DC"/>
        <s v="2COREX0.75SQMM FLEXIBLE CABLE"/>
        <s v="RING SOCKET-25SQMM"/>
        <s v="CARBON BRUSH FOR CRD SLIPRING (POWER)"/>
        <s v="ABB CONTACTOR ; A30-30-10"/>
        <s v="PROXIMITY SENSOR(A-B) ; 3WIRE; SENS.DIST-20MM"/>
        <s v="PROXIMITY SENSOR (PEPPEL FUCH)NBN25-30GM50-E2"/>
        <s v="POWER SUPPLY (PHOENIX)"/>
        <s v="HUMIDITY&amp; TEMP. CONTROLLER PANEL"/>
        <s v="PROXIMITY SENSOR; 3 - WIRE"/>
        <s v="RCL#3 DRIVE COOLING FAN ; G2E140-PI51-01 (ebm)"/>
        <s v="TONG MALE CONNECTOR"/>
        <s v="INDEX. ROLL MOTOR DRIVE-5.5KW (A-B)"/>
        <s v="SIEMENS POWER CONTACTOR ; 3TF34; VOLT-110V/AC"/>
        <s v="PELCO CCTV CAMERA (COLOUR)"/>
        <s v="2 PIN METAL CLAD PLUGS"/>
        <s v="PCV GLAND M20"/>
        <s v="SAMSUNG LCD  MONITER-22''"/>
        <s v="CRANE DAUBLE BELL -230V/AC"/>
        <s v="ABB CONTACTOR ; A40-30-10 ; 230V/AC"/>
        <s v="ABB CONTACTOR ; A185-30-10; VOLT-230V"/>
        <s v="KEY TYPE EMERGENCY SWITCH (TEKNIC)"/>
        <s v="CONTACT BLOCK - NC (TEKNIC)"/>
        <s v="LINE SIREN-230V/AC (TULLU)"/>
        <s v="FESTOONING CABLE 1COREX25SQMM CU CABLE"/>
        <s v="CIRCUIT BRAKER (SIEMENS) ; 2.5A TO 2.4A"/>
        <s v="CIRCUIT BRAKER (SIEMENS) ; 0.6A TO 1A"/>
        <s v="PHOTO SENSOR (A-B) ; 42GRL-9000"/>
        <s v="PHOTO SENSOR (A-B) ; 42GRR-9003"/>
        <s v="BALLUFF PHOTO SENSOR ; BOS25K-1-C90-02"/>
        <s v="PHOTO SENSOR TRANSMITTED BEAM (SOURCE) ; 42EF-E1QZB-A2"/>
        <s v="PHOTO SENSOR TRANSMITTED BEAM (RECEIVER) ; 42EF-E1QZB-A2"/>
        <s v="MONITOR (HP) ; SL NO- CNK70215KJ"/>
        <s v="PC-M2J79-60002 ; SL NO.-6CM65002F7"/>
        <s v="ETHERNET CABLE (N/W)"/>
        <s v="ANCHORE PLUG-6A"/>
        <s v="ANCHORE PLUG-16A"/>
        <s v="A210-30-10 ABB CONTACTOR"/>
        <s v="A63-30-10 ABB CONTACTOR, 230V/AC"/>
        <s v="ROTARY LIMIT S/W FOR R-R TONG"/>
        <s v="G50 COIL WITH SOLENIOD CONNECTOR"/>
        <s v="CONTROL RELAY-24V/DC"/>
        <s v="CONTROL RELAY-120V/AC (A-B)"/>
        <s v="PHOTO AMPLIFIER (TELCO) ; PA11B300T"/>
        <s v="ILPB-24V/DC (RED)"/>
        <s v="KEY STOREGE BOX (SMALL)"/>
        <s v="TONG LIMIT S/W FOR PARTING (T.C.)"/>
        <s v="TONG LIMIT S/W FOR ROTATION ; XCK M115"/>
        <s v="CAPACITOR FOR FAN-2.25MFD"/>
        <s v="TONG LOAD LIMIT SWITCH FOR NPL "/>
        <s v="METAL HALIDE LAMP-150W"/>
        <s v="PROXIMITY SENSOR(A-B) ; 872-A10N18-A2 ; VOLT-20 TO 250"/>
        <s v="CFL#18W (PHILIPS)"/>
        <s v="TEMP. STICKER ; 65 TO 93"/>
        <s v="ABB CONTACTOR RELAY; N31E; 230V/AC"/>
        <s v="RCBO-32A ;30mA (SIEMENS)"/>
        <s v="CARBON BRUSH FOR CRD SLIPRING"/>
        <s v="ABB CONTACTOR ; A26-30-10"/>
        <s v="DESK TOP UNIT (BOSCH)"/>
        <s v="HAND SET STATION LBD 8921/01 (BOSCH)"/>
        <s v="SWITCH NETWORK 1000MBPS (CISCO)"/>
        <s v="MINI CONTACTOR FOR TONG"/>
        <s v="MPCB 2.5 TO 4A"/>
        <s v="LIMIT SWITCH (JAI) ; JB 2700"/>
        <s v=" LCD MONITOR-22'' (SAMSUNG)"/>
        <s v="A210-30-10 ; VOLT-230V/AC"/>
        <s v="MCB DP-1A (GE)"/>
        <s v="MCB DP-2A (GE)"/>
        <s v="MCB DP-16A (GE)"/>
        <s v="3COREX1.5SQMM LIGHTING CABLE"/>
        <s v="CRADLE ROLL MOTOR DRIVE - 2.2KW(ABB)"/>
        <s v="RCL#3 WELDER DRIVE- 1.5KW (ABB)"/>
        <s v="LED LAMP-24 TO 230V AC/DC (RED)"/>
        <s v="LED LAMP-24V/DC"/>
        <s v="ILPB-24/DC"/>
        <s v="SPARE COIL FOR LT/CT BRAKE (BCH)"/>
        <s v="ABB CONTACTOR RELAY N22E; 110V/AC"/>
        <s v="ANCHORE SWITCH 1 WAY"/>
        <s v="RCBO-32A ;30mA (ABB)"/>
        <s v="PUSH BUTTON-24V/DC (RED)"/>
        <s v="LED LAMP SUITABLE FOR 24V TO 240V AC/DC"/>
        <s v="ABB CONTACTOR ; A12-30-10"/>
        <s v="HAND SET COMPONENT"/>
        <s v="LOCKEBLE EMERGENCY SWITCH(TEKNIC)"/>
        <s v="CONTACT BLOCK - 2NO (TEKNIC)"/>
        <s v="CONTACT BLOCK - 2NC (TEKNIC)"/>
        <s v="ALL4 CLEANER"/>
        <s v="BALLUFF PHOTO ELECTRIC SENSOR ; BOS25K-1-C90-02"/>
        <s v="RCBO- 32A; 100mA"/>
        <s v="METAL JB POWDER COATED ; 300X300X200MM"/>
        <s v="PVC GLAND M20 (HENSEL)"/>
        <s v="LED LIGHTFITTING -150W (HAVELL'S)"/>
        <s v="ANALOG MOTION MODULE ; CAT NO- 1756-M02AS"/>
        <s v="CFL#36W (PHILIPS)"/>
        <s v="PROXIMITY SENSOR(A-B)"/>
        <s v="POWER COLLECTOR"/>
        <s v="PHOTO DEFUSE SENSOR (A-B)"/>
        <s v="SITOP POWER SUPPLY 24V/10A (SIEMENS)"/>
        <s v="TEMPOSONIC MAGNET"/>
        <s v="TONG OPEN/CLOSE - 1.1KW"/>
        <s v="OVEL LED LAMP FOR TONG EYE"/>
        <s v="POWER COLLECTOR SHEO PHASE"/>
        <s v="POWER COLLECTOR SHEO EARTH"/>
        <s v="ENCODER CABLE ; 2X5X0.5SQMM"/>
        <s v="18COREX1.5SQMM TONG CABLE"/>
        <s v="SOLENOIDE CONNECTOR -24V/DC"/>
        <s v="FUSE-630A (BUSSMANN)"/>
        <s v="150MM SHUNT BRAKE ASSEMBLY (BCH)"/>
        <s v="ANCHORE PLUGS TOP- 16A"/>
        <s v="PEDESTAAL MANCOOLER-24''"/>
        <s v="CEILING FAN -230V/AC"/>
        <s v="2 PIN METALCLAD PLUGS-20A"/>
        <s v="EAR PIECE FOR PA SYSTEM"/>
        <s v="TONG ROTARY SWITCH"/>
        <s v="ANALOG TIMER SWITCH ; FM/1 QUARTZ"/>
        <s v="PHOTO SENSOR (JAI) ; JBT18D3M"/>
        <s v="SEMENS CONTACTOR ; 3TF44"/>
        <s v="INTERFACE CONVERTER ; RS232 TO RS422/485 CONVERTER"/>
        <s v="DURO BOX (160X160X90)"/>
        <s v="HELOGEN- 500W"/>
        <s v="COMPRESSURE GLAND - 25MM"/>
        <s v="4 COREX4SQMM BEWA CABLE"/>
        <s v="RCBO - 40A"/>
        <s v="CRANE DRIVE COOLING FAN ; TYPE - 6224NH (ebm)"/>
        <s v="ABB CONTACTOR ; B12-30-01 ; 230V/AC"/>
        <s v="POWDER COATED BOX (METAL JB)"/>
        <s v="THERMOPLASTIC MCB BOX (HENSEL)"/>
        <s v="ABB CONTACTOR RELAY; N31E"/>
        <s v="PHOTO ELECTRIC SENSOR ; OGE 502 (IFM)"/>
        <s v="MCB DP-6A (SIEMENS)"/>
        <s v="ABB CONTACTOR; B12-30-01"/>
        <s v="ILPB - (RED) ; 24V/DC"/>
        <s v="ILPB - (GREEN) ; 24V/DC"/>
        <s v="LED LAMP SUITABLE FOR 24V TO 240V AC/DC(RED)"/>
        <s v="LED LAMP SUITABLE FOR 24V TO 240V AC/DC (BLUE)"/>
        <s v="LED LAMP SUITABLE FOR 24V TO 240V AC/DC (YELLOW)"/>
        <s v="AUX. CONTACT BLOCK ; CA5-22E"/>
        <s v="FUSE-500A (BUSSMANN) ; 170M5610"/>
        <s v="FUSE-250A (BUSSMANN) ; "/>
        <s v="PROXIMITY SENSOR(A-B) ; 872C-D15NE30-D4"/>
        <s v="A40-30-10"/>
        <s v="AIR BREAK (AUX) CON. (SIEMENS)"/>
        <s v="NAMC-03C (ABB) CRANE DRIVE CARD"/>
        <s v="MCB DISTRIBUTION BOARD (HAVELL'S)"/>
        <s v="COTROL RELAY-120/AC (A-B)"/>
        <s v="CONTROL RELAY BASE (A-B)"/>
        <s v="CPL POWER COLLECTOR SHEO PHASE"/>
        <s v="CPL POWER COLLECTOR SHEO EARTH"/>
        <s v="RELAY-8 PIN ; VOLT-115V/AC"/>
        <s v="CPL MAIN HYDROLLIC MOTOR-90KW (ABB)"/>
        <s v="ULTRAL SONIC SENSOR ; UC2000-30GM-1UR2-V15 (PEPPERL+FUCHS)"/>
        <s v="ABB CONTACTOR ; A185-30-10; VOLT-110V"/>
        <s v="PROXIMITY SENSOR(A-B);872-D8NE18-D4"/>
        <s v="PROXIMITY SENSOR ; XS618B1MB12 ; 2-WIRE ,DIA-18MM"/>
        <s v="ABB CONTACTOR; 230V/AC"/>
        <s v="PROXIMITY SENSOR (A-B) ; 872C-A10N18-A2"/>
        <s v="RDCU-02C (ABB)"/>
        <s v="ABB CONTACTOR ; A210-30-10 ; VOLT-230V/AC"/>
        <s v="BUSSMANN FUSE-550A;690V"/>
        <s v="POWER PACK (BBTT)"/>
        <s v="OPTO AMLIFIER (BBTT)"/>
        <s v="SPARE BRAKE SHEO FOR LT/CT "/>
        <s v="TEMP.CONTROLLER&amp; INDECATOR UNIT (MULTISPAN)"/>
        <s v="HELOGEN TUBE- 500W"/>
        <s v="SPARE BRAKE COIL FOR LT/CT "/>
        <s v="SIEMENS POWER CONTACTOR"/>
        <s v="ANALOG INPUT MODULE (SIEMENS) ; 6ES7331-7KF02-OABO"/>
        <s v="DI-810 (ABB)"/>
        <s v="HIHG VOLTAGE UNIT FOR RCL#3 OILER"/>
        <s v="HIHG VOLTAGE UNIT FOR RCL#1&amp;2 OILER"/>
        <s v="RCL#2 PLC FUSE-3A"/>
        <s v="SWITCH FUSE CONTROLLER (ASFC-01C)"/>
        <s v="SIEMENS POWER CONTACTOR 3TF4422-OAFO"/>
        <s v="CABLE GLAND M25 (JAINSON)"/>
        <s v="3COREX2.5SQMM LAPP CABLE"/>
        <s v="ELECTRICAL MAT 3.3KVA INSULATING"/>
        <s v="CABLE TITE 370X4.9"/>
        <s v="METAL GLAND M25 (JAINSON)"/>
        <s v="LED FLOOD LIGHT-150W"/>
        <s v="INSECT FLASHER LIGHT FITTING (SPECTRUM)"/>
        <s v="MCB BOS (HENSEL)"/>
        <s v="ASFC-01C ABB CARD FOR RCL#1 RECOILER DRIVE"/>
        <s v="ABB CONTACTOR, A30-30-10, VOLT-230V/AC"/>
        <s v="ABB CONTACTOR,A12-30-10, VOLT-230V/AC"/>
        <s v="HIGH VOLTAGE UNIT FOR RCL#3 OILER , MODEL NO - MERCURY 100N"/>
        <s v="ABB CONTACTOR; A26-30-10"/>
        <s v="FRONT CONNECTOR ; 6ES7492-1ALOO-OAAO (SIEMENS)"/>
        <s v="RCBO-16A ;100mA"/>
        <s v="RCBO-20A ;100mA"/>
        <s v="RCBO-32A ;100mA"/>
        <s v="EOCR 0.5A TO 80A ; 100 - 240V"/>
        <s v="PUSH BUTTON STATION SURFACE MOUNTING (SIEMENS)"/>
        <s v="MCCB(GE) ; LM-100 ; 12.5A"/>
        <s v="3COREX2.5SQMM FLEXIBLE CABLE"/>
        <s v="4COREX0.75SQMM LAPP CABLE"/>
        <s v="12COREX1SQMM LAPP CABLE"/>
        <s v="ETHARNET CABLE"/>
        <s v="LIMIT SWITCH (JAI) ; JC 1125"/>
        <s v="DESK TOP UNIT;LBD-8904/01(PA SYSTEM)"/>
        <s v="POWER SUPPLY BOARD  NPOW-41C(ABB)"/>
        <s v="PANEL VIEW 1000 FOR RCL#3 TRIMMER    (A-B)"/>
        <s v="SCREW DRIVER PARTIALY SHAFT"/>
        <s v=" TERMINAL UNIT -TU 830V1 (ABB)"/>
        <s v="DIGITAL INPUT MODULE-DI810 (ABB)"/>
        <s v="DOUBLE COMPRESSURE GLAND - M32"/>
        <s v="DOUBLE COMPRESSURE GLAND - M25"/>
        <s v="POWER SUPPLY (OMRON) ;S82K-01524"/>
        <s v="RCBO -32A"/>
        <s v="DRIVER COOLING FAN FOR LT DRIVE"/>
        <s v="VMU (CV 60) INTERMEC"/>
        <s v="AX11-30-11; VOLT-230V/AC"/>
        <s v="BALLUFF PHOTO SENSOR"/>
        <s v="RCL#1 &amp; 2 MOTOR ENCODER - 1800 PPR ; PART NO. - 924-01002-8090 (BEI)"/>
        <s v="EH-370 ABB CONTACTOR ; VOLT-230V/AC"/>
        <s v="4-WAY EXTENTION BOARD FOR PC (ANCHORE)"/>
        <s v="N31E CONTACTOR RELAY; VOLT-230V/AC"/>
        <s v="EH-550 ABB CONTACTOR ; VOLT-230V/AC"/>
        <s v="METAL CLAD SOCKET- 63A FOR WELDING M/C"/>
        <s v="METAL CLAD PLUGS- 63A FOR WELDING M/C"/>
        <s v="MCB DP-50A (GE)"/>
        <s v="MCB DP-63A (GE)"/>
        <s v="TULLU LINE SIREN-230V/AC"/>
        <s v="MEGNETIC FLASHER LIGHT (BALAJEE)"/>
        <s v="SPARE BREAK SHEO-6''"/>
        <s v="2 PIN METALCLAD PLUGS (HAVELLS)"/>
        <s v="2 PIN MET METAL PLUGS-20A "/>
        <s v="LINE SIREN-230V/AC"/>
        <s v="MASIBUS HUMIDITY CUMTEMP. CONTROLLER ; MODEL NO.-HT7S11-WON"/>
        <s v="ROLLER LEVER LIMIT SWITCH FOR LT/CT ; TYPE-STLS"/>
        <s v="CABLE TIE 370X4.8"/>
        <s v="MCB DP-6A (SHNEIDER)"/>
        <s v="MCB AUX. CONTACT BLOCK (SHNEIDER)"/>
        <s v="SUMP PUMP -230V/AC (ETERNA)"/>
        <s v="ABB CONTACTOR RELAY N31E ;230V/AC"/>
        <s v="ABB CONTACTOR A210-30-10"/>
        <s v="ABB CONTACTOR-63A ; 230V/AAC"/>
        <s v="PROXIMITY SENSOR- 18MM DIA (T.C.)"/>
        <s v="PROGRAMEBLE HOOTER WITH FLASHER (CPL WALKING BEAM)"/>
        <s v="HAND SET STATION ; LBD 8921/02 (BOSCH)"/>
        <s v="JOY STICK- 4 WAY(SCHNEIDER)"/>
        <s v="DOL STARTER ; 2.5A TO 4A"/>
        <s v="POWER SUPPLY-2A (PHOENIX)"/>
        <s v="POWEDER COATED OBX"/>
        <s v="A26-30-10 ; ABB CONTACTOR"/>
        <s v="PROXIMITY SENSOR (TELEMECANIQUE) ; XS618B1MBL2 ; 18MM DIA"/>
        <s v="CONTACTOR RELAY ; N31E ; VOLT-230V/AC"/>
        <s v="ABB CONTACTOR ; VOLT-230V/AC"/>
        <s v="CAT 6 PATCH CODE (SCHNEIDER)"/>
        <s v="LED TUBE LIGHT-20W"/>
        <s v="COMMUNICATIOON CABLE FOR CRANE-30MTR."/>
        <s v="RIGID COUPLING"/>
        <s v="TABLET WINMATE M133 SERIES (VMU)"/>
        <s v="TRANSFORMER PROTECTION RELAY ; TYPE-7570"/>
        <s v="MB510 ABB PLC CARD"/>
        <s v="LINEAR FLASH CARD (ABB)"/>
        <s v="ABB CONTACTOR; B16-30-10,220V"/>
        <s v="ANCHORE TOP-6A"/>
        <s v="ANCHORE TOP-16A"/>
        <s v="TERMINATION UNIT- TU830V1 (ABB)"/>
        <s v="AUX. BLOCK (ABB) ; OA1G10"/>
        <s v="AUX. BLOCK (ABB) ; OA1G01"/>
        <s v="A63-30-00 ABB CONTACTOR, 230V/AC"/>
        <s v="LED EMERGENCY LIGHT"/>
        <s v="DEFUSE SENSOR (A-B); 42EF-D1RCAK-A2"/>
        <s v="MCCB(ABB ; SACE S3H250"/>
        <s v="MOTOR PROTECTION RELAY ; 20-25A ; (MOELLER)"/>
        <s v="ISOLATOR HANDLE (ABB)"/>
        <s v="RCL#3 EPC TUBE LIGHT L58W/21-840"/>
        <s v="FUSE-350A (BUSSMANN);170M3818D-DI"/>
        <s v="LED  TUBE LIGHT BETTAN (FITTING)"/>
        <s v="POWER SUPPLY-5A (PHOENIX)"/>
        <s v="ROTARY LIMIT S/W FOR RCL CRANE"/>
        <s v="TONG LODE LIMIT S/W"/>
        <s v="JOY STICK-4WAY"/>
        <s v="FUSE-50A (BUSSMANN) ; 170M1564"/>
        <s v="PROXIMITY SENSOR ; XS618B1MB12"/>
        <s v="PROFIBUS I/O INTERFACE CARD (ABB) ; CI-801"/>
        <s v="DIGITAL OUTPUT MODULE-6ES7422-IBLOO-OAAO"/>
        <s v="DIGITAL INOUT MODULE; 6ES7421-1BL01-OAAO"/>
        <s v="PROGRAMEBLE"/>
        <s v="A65-30-00 ;ABB CONTACTOR"/>
        <s v="PROXIMITY SENSOR ; XS618B1MBL2"/>
        <s v="PROXIMITY SENSOR (A-B) ; 872C-D8NE18-D4"/>
        <s v="DISPLAY ECU 01.5 FOR RCL#1 EPC (EMG)"/>
        <s v="BRAKE ACCESSORY (WEDGE)"/>
        <s v="SPARE BRAKE SHEO FOR LT/CT- 6''"/>
        <s v="RCL#3 EPC TUBE LIGHT L58W/21-840 (FIFE)"/>
        <s v="RCL#3 EPC TUBE LIGHT L58/21/840 (FIFE)"/>
        <s v="3COREX10SQMM CU FESTOONING CABLE"/>
        <s v="PHOTO SWITCH DIFFUSE SENSOR (A-B)"/>
        <s v="PHOTO ELECTRIC SENSOR ; OGT 500 (IFM)"/>
        <s v="OPTO AMPLIFIER (BBTT)"/>
        <s v="FUSE - 550 (BUSSMANN) ; 170M5811D-B1"/>
        <s v="SPARE BRAKE SHEO-6''"/>
        <s v="TYRE COUPLING FOR TECHO"/>
        <s v="FUSE - 25A (SIEMENS) ; 3NE1815-0"/>
        <s v="CONTACTOR RELAY ; N22E ; VOLT-230V/AC"/>
        <s v="4COREX1.5SQMM LAPP CABLE"/>
        <s v="HBC FUSE LINK-63A FOR WELDING M/C"/>
        <s v="FUSE-550A (BUSSMANN) ; 170M5811D-B1"/>
        <s v="AX30-30-11; VOLT-230V/AC"/>
        <s v="PROGRAMEBLE HOOTER"/>
        <s v="RING SOCKET- 70SQMM"/>
        <s v="ABB CONTACTOR; A260-30-11"/>
        <s v="RCL#3 WELDER LIMIT SWITCH (TEKNIC)"/>
        <s v="SPORT LIGHT-60W (PHILIPS)"/>
        <s v="PARTING LINE ENTRY COIL CAR LT MOTOR -3KW (SEW)"/>
        <s v="CPL COIL CAR LT MOTOR  BRAKE RECTIFIER"/>
        <s v="ELECTRONIC OVERLOAD RELAY ; 0.6 TO 60A"/>
        <s v="RCBO 20A ; 100mA"/>
        <s v="4COREX16SQMM CU FLEXIBLE CABLE"/>
        <s v="PROXIMITY CONNECTOR 4PIN"/>
        <s v="7 SEGMENT DISPLAY ; PIC-101-N(SELEC)"/>
        <s v="PHOTO ELECTRIC SENSOR ; OGS 501 (IFM)"/>
        <s v="METAL CLAD PROTECTED PLUGS - 63A FOR M/C"/>
        <s v="LOAD CELL FOR RCL#1; CAT- SLC610 (METTLE TOLEDO)"/>
        <s v="RCBO - 16A ; 30mA (ABB)"/>
        <s v="CRANE PLC PROCEESSOR PM 825"/>
        <s v="0.75SQMMX4CORE LAPP CABLE"/>
        <s v="RCBO- 20A;30mA (ABB)"/>
        <s v="CCTV AC/DC VARIFOCAL LENS ; SLA 550 DV"/>
        <s v="1COREX25SQMM CU FESTOONING CABLE"/>
        <s v="SPIKE GUARD (ANXHORE)"/>
        <s v="RCL#1 DEFLECTOR ROLL MOTOR ENCODER - 2048PPR (LEINE&amp;LENDE)"/>
        <s v="RCL#3 EPC TUBE LIGHT ; L58W/840"/>
        <s v="CONDUTE 1/2''"/>
        <s v="AUX. CONTACT BLOCK - NO (ABB)"/>
        <s v="AUX. CONTACT BLOCK - NC (ABB)"/>
        <s v="MCB DP-10A (GE)"/>
        <s v="AUX.CONTACT BLOCK-NO (ABB)"/>
        <s v="AUX.CONTACT BLOCK-NC (ABB)"/>
        <s v="OFF DELAY TIMER (ABB)"/>
        <s v="ON DELAY TIMER (ABB)"/>
        <s v="ROTARY GEAR LIMIT S/W ; KRLS-402"/>
        <s v="COIL CAR SHUTTLE MOTOR-2.2KW"/>
        <s v="MCCB ; LM-400; 400A (GE)"/>
        <s v="CARBON BRUSH FOR CRANE MAIN HOIST"/>
        <s v="A265 CONTACTOR (ABB)"/>
        <s v="CCTV CAMERA (PELCO)"/>
        <s v="BARCODE SCANNER (SYMBOL) SN:- 20212010555545"/>
        <s v="SITOP POWER SUPPLY 24V/20A (SIEMENS)"/>
        <s v="CRADLE ROLL MOTOR DRIVE - 2.2KW ; ACS350-03E-05A6-4"/>
        <s v="MCB DP-6A (GE)"/>
        <s v="RCL#3 OILER SAFETY INTER LOCK S/W"/>
        <s v="RING SOCKET-50SQMM"/>
        <s v="POWER ADOPTER - 6V/2A (HAWAK)"/>
        <s v="CPL POWER COLLECTOR SHEO                ( PHASE)"/>
        <s v="CPL POWER COLLECTOR SHEO                ( EARTH)"/>
        <s v="ASCD SOLENIOD VOLVE-24V/DC"/>
        <s v="AUX. CONTACT BLOCK-NO; CATNO - CA5-10"/>
        <s v="AUX. CONTACT BLOCK-NC; CATNO - CA5-01"/>
        <s v="MPCB ; 20 TO 25A (MOELLER)"/>
        <s v="PROXIMITY SENSOR ; 872C-D15NE30-D4"/>
        <s v="RCBO-32A;30mA"/>
        <s v="HIGH VOLTAGE UNIT FOR RCL#3 OILER (FARA)"/>
        <s v="LV JACKET"/>
        <s v="ADOPTER - 12V/DC"/>
        <s v="ADOPTER - 9V/DC"/>
        <s v="ADOPTER - 6V/DC"/>
        <s v="DIGITAL EMERGY METER (COZARV) ; TYPE-EM6400"/>
        <s v="CRANE BRAKE UNIT FOR LT - 6'' (BCH)"/>
        <s v="MICOM RELAY P211 ; 1.5A - 5A; MODEL:-C"/>
        <s v="ROTARY  SELELCTOR SW"/>
        <s v="AUX. CONTACT BLOCK-NC; CAT. NO - CA5-01"/>
        <s v="AUX. CONTACT BLOCK-NC; CAT. NO - CA5-10"/>
        <s v="SITOP POWER SUPPLY 24V/40A (SIEMENS)"/>
        <s v="PROXIMITY SENSOR (A-B); 24 - 250V/AC/DC"/>
        <s v="METAL JB BOX"/>
        <s v="TWO STEPUT SELELCTOR SW"/>
        <s v="CYLENDRICAL FUSE-160A (L&amp;T)"/>
        <s v="PUSH BUTTON -24V/DC (WHITE)"/>
        <s v="4COREX4SQMM FESTOONING CABLE"/>
        <s v="4COREX6SQMM FESTOONING CABLE"/>
        <s v="PIN LUGS-6SQMM"/>
        <s v="FLAT SOCKET-6SQMM"/>
        <s v="METAL PLUGS-32A (HAVELL'S)"/>
        <s v="VMU (WINMATE) OLD"/>
        <s v="CPL POWER COLLECTOR SHEO (PHASE)"/>
        <s v="CPL POWER COLLECTOR SHEO (EARTH)"/>
        <s v="BOCR - FEZ ; RANGE- 0.5 TO 60A"/>
        <s v="MASTER COTROLLER SPRING RETURNED"/>
        <s v="ULTRASONIC SENSOR ; UB4000-30GM-1UR2-V15"/>
        <s v="TONG LED OVAL LAMP (RED)"/>
        <s v="ABB CONTACTOR ; A95-30-10 ; VOLT-230V/AC"/>
        <s v="ABB CONTACTOR ; A145-30-11"/>
        <s v="RCBO-32A ; 30mA (SIEMENS)"/>
        <s v="RCBO-32A;100mA (HEVELL'S"/>
        <s v="MCB SP-6A (GE)"/>
        <s v="POWER SUPPLY (IFM) ; DN1020"/>
        <s v="ON DELAY/OFF DELAY TIMMER (OMRON)"/>
        <s v="ACCESS POINT FOR CRANE ; AP-7562"/>
        <s v="FUSE-160A (BUSSMANN) ;170M3814D"/>
        <s v="RELAY MODULE (PHOENIX) ; PLC-RSC-24DC"/>
        <s v="INDECATION 4 TO 20mA 7 SEGMENT DISPLAY"/>
        <s v="ABB CONTACTOR ; A265-30-10 ; 230V/AC"/>
        <s v="ABB CONTACTOR ; A95-30-10 ; 230V/AC"/>
        <s v="LOAD CELL FOR NPL WEIGHTING"/>
        <s v="ULTRASONIC SENSOR ; TYPE- UC4000-30GH-IUR2-V15"/>
        <s v="MASTER COTROLLER SPRING RETURNED ; JC318"/>
        <s v="TUBE LIGHT FITTING-18W"/>
        <s v="TUBE LIOGHT-18W"/>
        <s v="CRANE LEASER DISTANCE METER (FERROTRON)"/>
        <s v="PHOTO SWITCH RECTRO REFLECTIVE SENSOR ; 42GRU-9002"/>
        <s v="WALKY-TALKY SET"/>
        <s v="LED BAY LIGHT-300W"/>
        <s v="MCB SP - 6A"/>
        <s v="LED OVAL LAMP FOR TONG EYE"/>
        <s v="TONG ROTARY LIMIT SWITCH"/>
        <s v="SADDLE PROXIMITY SENSOR(A-B) ; 3PIN"/>
        <s v="3 PIN CONNECTING CABLE"/>
        <s v="PROGRAMMEBLE HOOTER -230V/AC"/>
        <s v="MCB TP-32A (ABB)"/>
        <s v="CYLENDRICAL FUSE-63A (BUSSMANN)"/>
        <s v="DISPESER GEAR  MOTOR FOR CPL (BAURE)"/>
        <s v="FLOW SENSOR (IFM) ; SHO 500"/>
        <s v="ROUND TYPE FEFLECTOR(A-B)"/>
        <s v="SIEMENS PLC BACK UP BATTERY"/>
        <s v="ULTRASONIC SENSOR ; UB2000-30GM-E6R2-V15"/>
        <s v="A110-30-11; 230V/AC CONTACTOR"/>
        <s v="PROGRAMEBLE HOOTE ; 230V/AC"/>
        <s v="PROXIMITY SENSOR IIT001 ; 20 TO 120V AC/DC"/>
        <s v="PROXIMITY CONNECTING CABLE - 3PIN"/>
        <s v="PROXIMITY SENSOR (A-B) ; 872C-A10N18-A2; VOLT-20 TO 250V/AC"/>
        <s v="COIL CAR CRD SLIPRING ROLLER"/>
        <s v="LIMIT SWITCH (JAI); MODEL NO:- JB-2700"/>
        <s v="DIGITAL OUTPUT MODULE ; DO-810 (ABB)"/>
        <s v="CCD COLOUR CAMERA (PELCO)"/>
        <s v="RECTRO REFLECTIVE PHOTO SENSOR (A-B) ; 42GRU9002"/>
        <s v="6'' BRAKE ASSEMBLE FOR LT/CT"/>
        <s v="ELECTRONIC LEVEL SENSOR (IFM) ; TYPE-LK3124"/>
        <s v="RCL#1 LOAD CELL (METTLER-TOLEDO)"/>
        <s v="TABLET,WINMATE M133SERIES TABLE PC, (CRANE VMU)"/>
        <s v="RCBO-16A"/>
        <s v="2 PIN METALSOCKET-20A"/>
        <s v="JOY STICK-4WA (SHENEIDER)"/>
        <s v="SPARE BRAKE SHEO FOR  LT/CT-16'' (BCH)"/>
        <s v="PROXIMITY SENSOR (IFM); II5860"/>
        <s v="LED WELL GLASS- 29 WATT.(HAVELS)"/>
        <s v="CONTACT BLOCK (SIEMENS) ; 1NO+1NC"/>
        <s v="SEMI CONDUCTOR FUSE-550A ; 170M5811D 9BUSSMAN)"/>
        <s v="VMU (OLD) CV60 INTERMEC"/>
        <s v="ANALOGE TECHO GENERATOR WITH OVER SPEED S/W(HUBNER)"/>
        <s v="MODULE TERMINATION UNIT; TU830V1"/>
        <s v="ABB CONTACTOR ; A110-30-10, 230V"/>
        <s v="ABB CONTACTOR ' A95-30-10"/>
        <s v="2 PIN ANCHORE PLUGS-16A"/>
        <s v="HELOGEN LAMP -500W"/>
        <s v="PANEL VIEW-550 (A-B) ; TYPE- 2711-B5A1"/>
        <s v="NET WORKING CABLE"/>
        <s v="CFL#36W FITTING (PHILIPS)"/>
        <s v="CFL#36W LIGHT (PHILIPS)"/>
        <s v="ABB CONTACTOR ; A110-30-11 110V/AC"/>
        <s v="CRD ROOLER FOR SLIPRING (COIL CAR)"/>
        <s v="CARBON BRUSH  FOR CONTROL"/>
        <s v="CARBON BRUSH POWER"/>
        <s v="MCB DP-40A(GE)"/>
        <s v="DOOR HING FOR PLC PANEL (RITTAL)"/>
        <s v="ABB CONTACTOR ; A95-30-11 ; 110V/AC"/>
        <s v="ABB CONTACTOR ; A145-30-11 ; 110V/AC"/>
        <s v="RCL#1 MOTOR ENCODER -1800PPR (BEI)"/>
        <s v="SIEMENS CONTACTOR ; 3TF34 ; VOLT-230V/AC"/>
        <s v="PROXIMITY SENSOR (IFM); IIT001"/>
        <s v="PROXIMITY CABLE-3 PIN"/>
        <s v="PROXIMITY CABLE-4 PIN"/>
        <s v="PROXIMITY SENSOR (A-B) ; 872C-A1018-A2"/>
        <s v="3COREX1.5SQMM FLEXIBLE CABLE"/>
        <s v="3COREX2.5SQMM CU XLPE CABLE"/>
        <s v="PROXIMITY SENSOR (IFM) ; IIT001"/>
        <s v="PROXIMIYT CONNECTING CABLE-3 WIRE"/>
        <s v="PRESS. SWITCH (REXROTH) ; HED8OP16/350"/>
        <s v="LED LAMP (YELLOW); 24 TO 240V AC/DC "/>
        <s v="LED LAMP (RED); 24 TO 240V AC/DC "/>
        <s v="LED LAMP (BLUE); 24 TO 240V AC/DC "/>
        <s v="RCBO-16A (ABB)"/>
        <s v="3 POLE 40A CONTACTOR"/>
        <s v=" POLE 72A CONTACTOR"/>
        <s v="STARTER FOR TUBE LIGHT"/>
        <s v="LED LIGHT FITTING - 150W"/>
        <s v="METAL CLAD PROTECTED PLUGS - 63A FOR WELDING M/C"/>
        <s v="GATE CIRCUIT CARD-NGDR-03C"/>
        <s v="MAIN CIRCUIT INTERFACE KIT-NINT-42"/>
        <s v="POWER SUPPLY BOARD  NPOW-42C(ABB)"/>
        <s v="RDCU-12C (ABB)"/>
        <s v="PVC GLAND M-32 (HENSEL)"/>
        <s v="3 PIN PROXIMITY CONNECTING CABLE"/>
        <s v="JUCTION BOX ; 150X150X80 (BCH)"/>
        <s v="METAL JB ; 150X150X80"/>
        <s v="COIL MASTER SHUTTLE MOTOR BRAKE COIL"/>
        <s v="2 PIN METAL CLAD PLUGS-20A (HAVELLS)"/>
        <s v="RCL#1 EPC ALTERN FLOURECENT LAMP ; L36W/840"/>
        <s v="PLUSE ENCODER INTERFACE MODULE (RTAC- 010) ABB"/>
        <s v="BRUSHLESS SEVO DYNAMIC MOTOR ; HD115A6-40T"/>
        <s v="ABB CONTACTOR ; A30-30-10 ; 230V/AC"/>
        <s v="EOCR (SCHENIDER) ; .5 TO 80A"/>
        <s v="PHEONIX RELAY 5PIN/24V/DC"/>
        <s v="AIR BREAK (AUX) CONTACTOR ; 3TF34 ;110V/AC. (SIEMENS)"/>
        <s v="RCL#3 MOTOR ENCODER (LINE&amp;LEINDE) -2048PPR"/>
        <s v="ABB CONTACTOR RELAY; N31E;230V/AC"/>
        <s v="ELECTRONIC COMPONENT CLEANER"/>
        <s v="WELDING ELECTRODE - 3.15MM"/>
        <s v="WELDING ELECTRODE - 2.50MM"/>
        <s v="HYDROLLIC TRALLY (BAKA)"/>
        <s v="METAL CLAD PROTECTED SOCKET-63A"/>
        <s v="HELOGEN FILAMENT-500W"/>
        <s v="CURRENT TRANSDUCER ; ES300-9643"/>
        <s v="METAL PROTECTED PLUG-63A"/>
        <s v="HOLDER FOR LAMP 70 - 150W"/>
        <s v="MCB TP-63A"/>
        <s v="METAL LAMP -150W (PHILIPS)"/>
        <s v="ABB TIMER ; CT-ERE"/>
        <s v="RCL#1 EPC ALTERN FLOURECENT LAMP ; L30W/840"/>
        <s v="EAR PIECE FOR PA-SYSTEM"/>
        <s v="ABB CONTACTOR ; A63-30-10 ; 230V/AC"/>
        <s v="FUSE -630A (BUSSMANN) ; 170M6810"/>
        <s v="HELOGEN FITTING -500W"/>
        <s v="D-TYPE 9 PIN CONNECTOR MALE"/>
        <s v="D-TYPE 9 PIN CONNECTOR FEMALE"/>
        <s v="PHOTO RETROREFLECTIVE SENSOR ; 42GRU-9002 (A-B)"/>
        <s v="ABB CONTACTOR RELAY ; N22E; 230V/AC"/>
        <s v="RCL#3 OILER SERVO DRIVE ; PART NO.- 1750 (NORWIN)"/>
        <s v="SPIKE GUARD 4WAY (ANCHORE)"/>
        <s v="ABB CONTACTOR ; A63-30-10"/>
        <s v="PROCESS PANEL PP846A (ABB)"/>
        <s v="RCL#1 RECIRCULATION PUMP MOTOR - 3.7KW ; HX112MA4K"/>
        <s v="ELECTROMAGNETIC BRAKE ASSEMBLE - 16'' FOR CRANE MAIN HOIST (BCH)"/>
        <s v="150MM SHUNT BRAKE ASSEMBLY  FOR L.T."/>
        <s v="PHOTO DEFUSE SENSOR (IFM); OGT 500"/>
        <s v=" SPARE BRAKE SHEO- 16'' FOR   MAIN HOIST"/>
        <s v="MCB DP - 10A"/>
        <s v="SPARE BRAKE SHEO -6'' (BCH)"/>
        <s v="ABB CONTACTOR RELAY; N31E ;230V/AC"/>
        <s v="COIL CAR CRD MOTOR- 0.37KW (SIEMENS)"/>
        <s v="RCCB -40A; 30mA"/>
        <s v="12CX1.5SQMM CRD CABE"/>
        <s v="3CX2.5SQMM FLEXIBLE CABLE"/>
        <s v="3CX1.5SQMM FLEXIBLE CABLE"/>
        <s v="10CX1.5SQMM CU (ARM) CABLE"/>
        <s v="5PAIRX0.75SQMM SCREEN CABLE"/>
        <s v="4CX16SQMM CU POWER LAPP CABLE"/>
        <s v="CRANE LT/CT BRAKE ASSEMBLE - 150MM (BCH)"/>
        <s v="ABB CONTACTOR RELAY ;N22E ; 115V"/>
        <s v="RECTRO REFLECTOR SENSOR (IFM) ; O5P500"/>
        <s v="LED FLOOD LIGHT-350W (CROMPTON)"/>
        <s v="PROXIMITY SENSOR IFM) ; 872C-A10N18-A2"/>
        <s v="MULTIMETER ; CAT-4"/>
        <s v="MCB TP-32A (SCHNEIDER)"/>
        <s v="3 PIN PLUGS TOP - 16A (ANCHORE)"/>
        <s v="3 PIN SOCKET-16A (ANCHORE)"/>
        <s v="1-WAY SWITCH -20A (ANCHORE)"/>
        <s v="2 PIN METAL TOPS-20A (LEGRAND)"/>
        <s v="2 PIN PLUG TOPS - 6A (ANCHORE)"/>
        <s v="JOY STICK- 4 WAY (SCHNEIDER)"/>
        <s v="OVAL LED LIGHT (RED)"/>
        <s v="3COREX2.5SQMM ARM CABLE"/>
        <s v="10CORE X1.5SQMM ARM (CU) CABLE"/>
        <s v="POWDER COATED JUCTION BOX"/>
        <s v="LED OFFICE LIGHT FITTING 2X36W(HAVELL'S)"/>
        <s v="EXHUST FAN - 300MM (KHAITAN)"/>
        <s v="HEAVY DUTY PEDESTAL FAN-230V/AC"/>
        <s v="ROUND TYPE REFLECTOR (IFM)"/>
        <s v="DIGITAL ELECTRONIC TIMER ; TR610/220"/>
        <s v="ACCEESS POINT (ZEBRA)"/>
        <s v="ANTENA FOR ACCESS POINT"/>
        <s v="MCB SINGLE POLE -10A (GE)"/>
        <s v="MCCB (GE) ; LM-100 ; 25A"/>
        <s v="LED TUBE LIGHT FITTING (BATTEN)-20W"/>
        <s v="LED FLOOD LIGHT-350W"/>
        <s v="PROXIMITY SENSOR (IFM) ; IIT001 ; 20-140V/AC/DC"/>
        <s v="3 PIN 16A SOCKET"/>
        <s v="LED FLOOD LIGHT-150W (CROMPTON)"/>
        <s v="PUSH BUTTON STATION ; PENDENT MOUNTING ; 3SBO823-8AM (SMALL)"/>
        <s v="3 PIN PRXIMITY CONNECTOR"/>
        <s v="A145-30-10 ; VOLT-230V/AC"/>
        <s v="A30-30-10 ;VOLT-230V/AC"/>
        <s v="CONTACT BLOCK-NO"/>
        <s v="ABB CONTACTOR ; AX80-30-11 ; 230V/AC"/>
        <s v="ABB CONTACTOR RELAY ; N31E ; 230V/AC"/>
        <s v="ABB CONTACTOR ; B25-30-01 ; 230V/AC"/>
        <s v="ELECTRICAL CLEANER ; EL55"/>
        <s v="PROXIMITY SENSOR (A-B) ; 872C-A15N30-A2"/>
        <s v="PROGRAMEBLE HOOTER WITH FLASHER -230V/AC"/>
        <s v="TONG MPCB (SCHNEIDER) ; 2.4 TO 4A"/>
        <s v="TONG MINI CONTACTOR (A-B)"/>
        <s v="COIL CAR SLIPRING ROLLER"/>
        <s v="CRD SLIPRING CARBON BRUSH (CONTROL)"/>
        <s v="CRANE CT  LIMIT S/W ; KLSHO ; 10A"/>
        <s v="METAL JUCTION BOX (BIG)"/>
        <s v="METAL JUCTION BOX (SMALL)"/>
        <s v="MOUNTING ELEMEX CHANNEL"/>
        <s v="PROGRAMEBLE  HOOTER WITH FLASHER"/>
        <s v="LIUX METER"/>
        <s v="TONG LAOD LIMIT  SWITCH ; (SCHMERSAL)"/>
        <s v="ABB CONTACTOR ; A40-30-10 ; 110V/AC"/>
        <s v="PHOTO SENSOR DEFUSE SENSOR(A-B)"/>
        <s v="TEMP. SENSOR (IFM) ; TT1291 (RTD)"/>
        <s v="TEMP. SENSOR (IFM) ; TR2480"/>
        <s v="TEMP. SENSOR CABLE ; E10881"/>
        <s v="CAPACITOR FOR FAN -2.25MFD"/>
        <s v="ILPB-24V/DC (WHITE)"/>
        <s v="METAL JB; 150X150X80"/>
        <s v="RCL#3 OILER TANK TEMP. PROB (RTD)"/>
        <s v="FLASHER LIGHT (LED); VOLT-230V/AC"/>
        <s v="FLASHER LIGHT CONTROLLER (BINAY OPTO ELECT.)"/>
        <s v="MCB DP-6A (HAVELL'S)"/>
        <s v="BRANCHING UNIT (APBU-44C) ABB"/>
        <s v="MPCB ; 1 TO 1.5A (SIEMENS)"/>
        <s v="150MM SHUNT BRAKE ASSEMBLY WITH DRUM (BCH)"/>
        <s v="THERMAL OVERLOAD RELAY (ABB) ; 3.5A TO 5.0A"/>
        <s v="AUX. BLOCK CA7-22E (ABB)"/>
        <s v="CFL#11W (PHILIPS)"/>
        <s v="CFL #11W FITTING (BAJAJ)"/>
        <s v="CONTROL RELAY- 8 PIN ; 115V"/>
        <s v="CONDUTE COUPLING - 3/4''"/>
        <s v="WIRELESS FOR CAMERA EXTREME ; AP7562 (ZEBRA) ACCESS POINT"/>
        <s v="TONG FEMALE CONNECTOR"/>
        <s v="RCL#1&amp;2 EPC FLOURECENT LIGHT ; L36W/840"/>
        <s v="SELECTOR S/W SPRING RETURNED " u="1"/>
        <s v="SELECTOR SWITCH SPRING RETURNED(A-B)" u="1"/>
        <s v="SELECTOR SWITCH 3 POSITION" u="1"/>
        <s v="SELECTOR SWITCH  ROTARY TYPE" u="1"/>
        <s v="SELECTOR SWITCH SPRING RETURNED (A--B)" u="1"/>
        <s v="JAY STICK-4 WAY(SCHNEIDER)" u="1"/>
        <s v="SPRING RETURNED SELECTOR SWITCH (SALZAR)" u="1"/>
        <s v="SELECTOR SWITCH SPRING RETURNED (TELEMECANIQUE)" u="1"/>
        <s v="SELECTOR SWITCH SPRING RETURNED   (A-B)" u="1"/>
        <s v="SELECTOR SWITCH ACCESSORY (A-B)" u="1"/>
        <s v="JOY STICK - 4WAY (SCHNEIDER)" u="1"/>
        <s v="SELECTOR SWITCH SPRING RETURNED" u="1"/>
        <s v="JOY STICK- 4WAY" u="1"/>
        <s v="SELECTOR SWITCH SPRING RETURED . 800T-A1 (A-B)" u="1"/>
        <s v="SELECTOR SWITCH SPRING RETURNED (SALZAR)" u="1"/>
        <s v="SELECTOR S/W SPRING RETURNED(A-B)" u="1"/>
        <s v="JAY STICK - 4WAY" u="1"/>
        <s v="SELECTOR SWITCH SPRING RETURNED (SALZER)" u="1"/>
        <s v="SELECTOR SWITCH WITH ACCESSORY" u="1"/>
        <s v="JAY STICK-4 WAY" u="1"/>
        <s v="JAY STICK-4WA (SHENEIDER)" u="1"/>
        <s v="SELECTOR S/W SPRING RETURNED  TYPE- S16 (SALZAR)" u="1"/>
        <s v="SELECTOR SWITCH SPRING RETURNED (SCHNEIDER)" u="1"/>
        <s v="JAY STICK-4WAY" u="1"/>
        <s v="SELECTOR SWITCH 3 STAY PUT" u="1"/>
        <s v="SELECTOR SWITCH 3-STAY PUT" u="1"/>
        <s v="SELECTOR SWITCH KEY XB5AG03" u="1"/>
        <s v="SELECTOR SWITCH SPRING RETURN (A-B)" u="1"/>
        <s v="ROTARY  SELECTOR SWITCH (SALZAR)" u="1"/>
        <s v="SELECTOR SWITCH 2 STAYPUT" u="1"/>
        <s v="SELECTOR SWITCH KEY TYPE" u="1"/>
        <s v="JAY STICK - 4WAY (SCHNEIDER)" u="1"/>
        <s v="TWO STEPUT SELECTOR S/W" u="1"/>
        <s v="JOY STICK - 4WAY" u="1"/>
        <s v="SELECTOR S/W SPRING RETURNED WITH ACCESSORY" u="1"/>
        <s v="SELECTOR SWITCH 3 STAYPUT" u="1"/>
        <s v="JAY STICK- 4WAY" u="1"/>
        <s v="SPRING RETURNED SELECTOR SWITCH (A-B)" u="1"/>
      </sharedItems>
    </cacheField>
    <cacheField name="QTY." numFmtId="0">
      <sharedItems containsMixedTypes="1" containsNumber="1" containsInteger="1" minValue="1" maxValue="2"/>
    </cacheField>
    <cacheField name="Qty" numFmtId="0">
      <sharedItems containsMixedTypes="1" containsNumber="1" containsInteger="1" minValue="1" maxValue="1000"/>
    </cacheField>
    <cacheField name="units" numFmtId="0">
      <sharedItems/>
    </cacheField>
    <cacheField name="Required for" numFmtId="0">
      <sharedItems/>
    </cacheField>
    <cacheField name="Quarters" numFmtId="0" databaseField="0">
      <fieldGroup base="0">
        <rangePr groupBy="quarters" startDate="2018-04-03T00:00:00" endDate="2021-12-04T00:00:00"/>
        <groupItems count="6">
          <s v="&lt;03-04-2018"/>
          <s v="Qtr1"/>
          <s v="Qtr2"/>
          <s v="Qtr3"/>
          <s v="Qtr4"/>
          <s v="&gt;04-12-2021"/>
        </groupItems>
      </fieldGroup>
    </cacheField>
    <cacheField name="Years" numFmtId="0" databaseField="0">
      <fieldGroup base="0">
        <rangePr groupBy="years" startDate="2018-04-03T00:00:00" endDate="2021-12-04T00:00:00"/>
        <groupItems count="6">
          <s v="&lt;03-04-2018"/>
          <s v="2018"/>
          <s v="2019"/>
          <s v="2020"/>
          <s v="2021"/>
          <s v="&gt;04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n v="11550"/>
    <n v="69300"/>
    <d v="2021-10-26T00:00:00"/>
    <n v="6"/>
    <s v="NOS"/>
    <n v="95"/>
  </r>
  <r>
    <x v="1"/>
    <x v="1"/>
    <x v="1"/>
    <n v="5000"/>
    <n v="40000"/>
    <d v="2021-10-25T00:00:00"/>
    <n v="8"/>
    <s v="NOS"/>
    <n v="321"/>
  </r>
  <r>
    <x v="2"/>
    <x v="2"/>
    <x v="2"/>
    <n v="525"/>
    <n v="498750"/>
    <d v="2021-10-19T00:00:00"/>
    <n v="950"/>
    <s v="M"/>
    <n v="172"/>
  </r>
  <r>
    <x v="3"/>
    <x v="3"/>
    <x v="3"/>
    <n v="10971"/>
    <n v="493695"/>
    <d v="2021-10-09T00:00:00"/>
    <n v="45"/>
    <s v="NOS"/>
    <n v="262"/>
  </r>
  <r>
    <x v="4"/>
    <x v="4"/>
    <x v="4"/>
    <n v="7000"/>
    <n v="70000"/>
    <d v="2021-10-09T00:00:00"/>
    <n v="10"/>
    <s v="NOS"/>
    <n v="176"/>
  </r>
  <r>
    <x v="5"/>
    <x v="5"/>
    <x v="5"/>
    <n v="250"/>
    <n v="3000"/>
    <d v="2021-10-09T00:00:00"/>
    <n v="12"/>
    <s v="NOS"/>
    <n v="1249"/>
  </r>
  <r>
    <x v="6"/>
    <x v="6"/>
    <x v="6"/>
    <n v="13000"/>
    <n v="39000"/>
    <d v="2021-10-08T00:00:00"/>
    <n v="3"/>
    <s v="NOS"/>
    <n v="55"/>
  </r>
  <r>
    <x v="7"/>
    <x v="7"/>
    <x v="7"/>
    <n v="25"/>
    <n v="5000"/>
    <d v="2021-09-25T00:00:00"/>
    <n v="200"/>
    <s v="NOS"/>
    <n v="519"/>
  </r>
  <r>
    <x v="8"/>
    <x v="8"/>
    <x v="7"/>
    <n v="25"/>
    <n v="5000"/>
    <d v="2021-09-25T00:00:00"/>
    <n v="200"/>
    <s v="NOS"/>
    <n v="528"/>
  </r>
  <r>
    <x v="9"/>
    <x v="9"/>
    <x v="7"/>
    <n v="25"/>
    <n v="5000"/>
    <d v="2021-09-25T00:00:00"/>
    <n v="200"/>
    <s v="NOS"/>
    <n v="528"/>
  </r>
  <r>
    <x v="10"/>
    <x v="10"/>
    <x v="7"/>
    <n v="10"/>
    <n v="2000"/>
    <d v="2021-09-25T00:00:00"/>
    <n v="200"/>
    <s v="NOS"/>
    <n v="65"/>
  </r>
  <r>
    <x v="11"/>
    <x v="11"/>
    <x v="8"/>
    <n v="1100"/>
    <n v="4400"/>
    <d v="2021-09-25T00:00:00"/>
    <n v="4"/>
    <s v="NOS"/>
    <n v="560"/>
  </r>
  <r>
    <x v="12"/>
    <x v="12"/>
    <x v="9"/>
    <n v="10"/>
    <n v="2500"/>
    <d v="2021-09-25T00:00:00"/>
    <n v="250"/>
    <s v="NOS"/>
    <n v="197"/>
  </r>
  <r>
    <x v="13"/>
    <x v="13"/>
    <x v="4"/>
    <n v="8003.96"/>
    <n v="80039.600000000006"/>
    <d v="2021-09-24T00:00:00"/>
    <n v="10"/>
    <s v="NOS"/>
    <n v="313"/>
  </r>
  <r>
    <x v="14"/>
    <x v="14"/>
    <x v="10"/>
    <n v="233.25"/>
    <n v="4665"/>
    <d v="2021-09-18T00:00:00"/>
    <n v="20"/>
    <s v="NOS"/>
    <n v="166"/>
  </r>
  <r>
    <x v="15"/>
    <x v="15"/>
    <x v="11"/>
    <n v="43"/>
    <n v="98900"/>
    <d v="2021-08-31T00:00:00"/>
    <n v="2300"/>
    <s v="NOS"/>
    <n v="0"/>
  </r>
  <r>
    <x v="15"/>
    <x v="15"/>
    <x v="12"/>
    <n v="42"/>
    <n v="42000"/>
    <d v="2021-08-31T00:00:00"/>
    <n v="1000"/>
    <s v="NOS"/>
    <n v="204"/>
  </r>
  <r>
    <x v="16"/>
    <x v="16"/>
    <x v="13"/>
    <n v="6000"/>
    <n v="54000"/>
    <d v="2021-08-28T00:00:00"/>
    <n v="9"/>
    <s v="NOS"/>
    <n v="23"/>
  </r>
  <r>
    <x v="17"/>
    <x v="17"/>
    <x v="14"/>
    <n v="44"/>
    <n v="19800"/>
    <d v="2021-08-15T00:00:00"/>
    <n v="450"/>
    <s v="M"/>
    <n v="643"/>
  </r>
  <r>
    <x v="6"/>
    <x v="6"/>
    <x v="15"/>
    <n v="13000"/>
    <n v="13000"/>
    <d v="2021-08-14T00:00:00"/>
    <n v="1"/>
    <s v="NOS"/>
    <n v="478"/>
  </r>
  <r>
    <x v="18"/>
    <x v="18"/>
    <x v="16"/>
    <n v="70000"/>
    <n v="140000"/>
    <d v="2021-07-28T00:00:00"/>
    <n v="2"/>
    <s v="NOS"/>
    <n v="1080"/>
  </r>
  <r>
    <x v="19"/>
    <x v="19"/>
    <x v="6"/>
    <n v="33000"/>
    <n v="99000"/>
    <d v="2021-07-25T00:00:00"/>
    <n v="3"/>
    <s v="NOS"/>
    <n v="870"/>
  </r>
  <r>
    <x v="20"/>
    <x v="20"/>
    <x v="10"/>
    <n v="216"/>
    <n v="4320"/>
    <d v="2021-07-24T00:00:00"/>
    <n v="20"/>
    <s v="NOS"/>
    <n v="511"/>
  </r>
  <r>
    <x v="0"/>
    <x v="0"/>
    <x v="17"/>
    <n v="13000"/>
    <n v="65000"/>
    <d v="2021-07-23T00:00:00"/>
    <n v="5"/>
    <s v="NOS"/>
    <n v="232"/>
  </r>
  <r>
    <x v="21"/>
    <x v="21"/>
    <x v="16"/>
    <n v="13144"/>
    <n v="26288"/>
    <d v="2021-06-18T00:00:00"/>
    <n v="2"/>
    <s v="NOS"/>
    <n v="114"/>
  </r>
  <r>
    <x v="22"/>
    <x v="22"/>
    <x v="6"/>
    <n v="19440"/>
    <n v="58320"/>
    <d v="2021-05-22T00:00:00"/>
    <n v="3"/>
    <s v="NOS"/>
    <n v="730"/>
  </r>
  <r>
    <x v="23"/>
    <x v="23"/>
    <x v="18"/>
    <n v="281"/>
    <n v="14050"/>
    <d v="2021-05-22T00:00:00"/>
    <n v="50"/>
    <s v="RLL"/>
    <n v="84"/>
  </r>
  <r>
    <x v="24"/>
    <x v="24"/>
    <x v="19"/>
    <n v="100"/>
    <n v="5000"/>
    <d v="2021-05-20T00:00:00"/>
    <n v="50"/>
    <s v="PAK"/>
    <n v="45"/>
  </r>
  <r>
    <x v="25"/>
    <x v="25"/>
    <x v="20"/>
    <n v="3.95"/>
    <n v="790"/>
    <d v="2021-05-09T00:00:00"/>
    <n v="200"/>
    <s v="PAK"/>
    <n v="710"/>
  </r>
  <r>
    <x v="26"/>
    <x v="26"/>
    <x v="4"/>
    <n v="4000"/>
    <n v="40000"/>
    <d v="2021-05-03T00:00:00"/>
    <n v="10"/>
    <s v="NOS"/>
    <n v="153"/>
  </r>
  <r>
    <x v="27"/>
    <x v="27"/>
    <x v="21"/>
    <n v="3001"/>
    <n v="75025"/>
    <d v="2021-05-03T00:00:00"/>
    <n v="25"/>
    <s v="NOS"/>
    <n v="23"/>
  </r>
  <r>
    <x v="28"/>
    <x v="28"/>
    <x v="13"/>
    <n v="4500"/>
    <n v="40500"/>
    <d v="2021-04-30T00:00:00"/>
    <n v="9"/>
    <s v="NOS"/>
    <n v="486"/>
  </r>
  <r>
    <x v="29"/>
    <x v="29"/>
    <x v="22"/>
    <n v="2100"/>
    <n v="105000"/>
    <d v="2021-04-30T00:00:00"/>
    <n v="50"/>
    <s v="NOS"/>
    <n v="141"/>
  </r>
  <r>
    <x v="30"/>
    <x v="30"/>
    <x v="4"/>
    <n v="25000"/>
    <n v="250000"/>
    <d v="2021-04-19T00:00:00"/>
    <n v="10"/>
    <s v="NOS"/>
    <n v="659"/>
  </r>
  <r>
    <x v="31"/>
    <x v="31"/>
    <x v="23"/>
    <n v="35000"/>
    <n v="630000"/>
    <d v="2021-04-18T00:00:00"/>
    <n v="18"/>
    <s v="NOS"/>
    <n v="627"/>
  </r>
  <r>
    <x v="32"/>
    <x v="32"/>
    <x v="16"/>
    <n v="10000"/>
    <n v="20000"/>
    <d v="2021-04-10T00:00:00"/>
    <n v="2"/>
    <s v="NOS"/>
    <n v="621"/>
  </r>
  <r>
    <x v="27"/>
    <x v="27"/>
    <x v="24"/>
    <n v="400"/>
    <n v="12000"/>
    <d v="2021-04-10T00:00:00"/>
    <n v="30"/>
    <s v="NOS"/>
    <n v="27"/>
  </r>
  <r>
    <x v="24"/>
    <x v="24"/>
    <x v="25"/>
    <n v="85.29"/>
    <n v="2132.25"/>
    <d v="2021-04-05T00:00:00"/>
    <n v="25"/>
    <s v="PAK"/>
    <n v="676"/>
  </r>
  <r>
    <x v="12"/>
    <x v="12"/>
    <x v="12"/>
    <n v="10"/>
    <n v="10000"/>
    <d v="2021-03-12T00:00:00"/>
    <n v="1000"/>
    <s v="NOS"/>
    <n v="992"/>
  </r>
  <r>
    <x v="33"/>
    <x v="33"/>
    <x v="26"/>
    <n v="800"/>
    <n v="72000"/>
    <d v="2021-02-28T00:00:00"/>
    <n v="90"/>
    <s v="NOS"/>
    <n v="34"/>
  </r>
  <r>
    <x v="34"/>
    <x v="34"/>
    <x v="1"/>
    <n v="18500"/>
    <n v="148000"/>
    <d v="2021-02-27T00:00:00"/>
    <n v="8"/>
    <s v="NOS"/>
    <n v="318"/>
  </r>
  <r>
    <x v="34"/>
    <x v="35"/>
    <x v="1"/>
    <n v="18500"/>
    <n v="148000"/>
    <d v="2021-02-27T00:00:00"/>
    <n v="8"/>
    <s v="NOS"/>
    <n v="318"/>
  </r>
  <r>
    <x v="35"/>
    <x v="36"/>
    <x v="27"/>
    <n v="6000"/>
    <n v="240000"/>
    <d v="2021-02-24T00:00:00"/>
    <n v="40"/>
    <s v="NOS"/>
    <n v="854"/>
  </r>
  <r>
    <x v="36"/>
    <x v="37"/>
    <x v="8"/>
    <n v="80000"/>
    <n v="320000"/>
    <d v="2021-02-24T00:00:00"/>
    <n v="4"/>
    <s v="NOS"/>
    <n v="860"/>
  </r>
  <r>
    <x v="18"/>
    <x v="38"/>
    <x v="8"/>
    <n v="80000"/>
    <n v="320000"/>
    <d v="2021-02-22T00:00:00"/>
    <n v="4"/>
    <s v="NOS"/>
    <n v="885"/>
  </r>
  <r>
    <x v="37"/>
    <x v="39"/>
    <x v="16"/>
    <n v="265867.87"/>
    <n v="531735.74"/>
    <d v="2021-02-18T00:00:00"/>
    <n v="2"/>
    <s v="NOS"/>
    <n v="496"/>
  </r>
  <r>
    <x v="15"/>
    <x v="15"/>
    <x v="28"/>
    <n v="42"/>
    <n v="84000"/>
    <d v="2021-02-08T00:00:00"/>
    <n v="2000"/>
    <s v="NOS"/>
    <n v="92"/>
  </r>
  <r>
    <x v="33"/>
    <x v="33"/>
    <x v="26"/>
    <n v="795"/>
    <n v="71550"/>
    <d v="2021-01-25T00:00:00"/>
    <n v="90"/>
    <s v="NOS"/>
    <n v="66"/>
  </r>
  <r>
    <x v="38"/>
    <x v="40"/>
    <x v="16"/>
    <n v="732"/>
    <n v="1464"/>
    <d v="2021-01-22T00:00:00"/>
    <n v="2"/>
    <s v="NOS"/>
    <n v="206"/>
  </r>
  <r>
    <x v="39"/>
    <x v="41"/>
    <x v="16"/>
    <n v="606"/>
    <n v="1212"/>
    <d v="2021-01-22T00:00:00"/>
    <n v="2"/>
    <s v="NOS"/>
    <n v="206"/>
  </r>
  <r>
    <x v="33"/>
    <x v="42"/>
    <x v="29"/>
    <n v="416.25"/>
    <n v="14568.75"/>
    <d v="2020-12-20T00:00:00"/>
    <n v="35"/>
    <s v="NOS"/>
    <n v="355"/>
  </r>
  <r>
    <x v="40"/>
    <x v="43"/>
    <x v="30"/>
    <n v="8000"/>
    <n v="64000"/>
    <d v="2020-12-16T00:00:00"/>
    <n v="8"/>
    <s v="PAA"/>
    <n v="449"/>
  </r>
  <r>
    <x v="29"/>
    <x v="29"/>
    <x v="22"/>
    <n v="551.20000000000005"/>
    <n v="27560"/>
    <d v="2020-12-10T00:00:00"/>
    <n v="50"/>
    <s v="NOS"/>
    <n v="24"/>
  </r>
  <r>
    <x v="41"/>
    <x v="44"/>
    <x v="31"/>
    <n v="720"/>
    <n v="3600"/>
    <d v="2020-12-07T00:00:00"/>
    <n v="5"/>
    <s v="PAA"/>
    <n v="198"/>
  </r>
  <r>
    <x v="42"/>
    <x v="45"/>
    <x v="32"/>
    <n v="720"/>
    <n v="7200"/>
    <d v="2020-12-07T00:00:00"/>
    <n v="10"/>
    <s v="PAA"/>
    <n v="198"/>
  </r>
  <r>
    <x v="43"/>
    <x v="46"/>
    <x v="32"/>
    <n v="720"/>
    <n v="7200"/>
    <d v="2020-12-07T00:00:00"/>
    <n v="10"/>
    <s v="PAA"/>
    <n v="198"/>
  </r>
  <r>
    <x v="44"/>
    <x v="47"/>
    <x v="33"/>
    <n v="281.33999999999997"/>
    <n v="16880.400000000001"/>
    <d v="2020-11-23T00:00:00"/>
    <n v="60"/>
    <s v="NOS"/>
    <n v="585"/>
  </r>
  <r>
    <x v="45"/>
    <x v="48"/>
    <x v="33"/>
    <n v="273.33999999999997"/>
    <n v="16400.400000000001"/>
    <d v="2020-11-23T00:00:00"/>
    <n v="60"/>
    <s v="NOS"/>
    <n v="585"/>
  </r>
  <r>
    <x v="33"/>
    <x v="33"/>
    <x v="34"/>
    <n v="509.6"/>
    <n v="3567.2"/>
    <d v="2020-11-20T00:00:00"/>
    <n v="7"/>
    <s v="NOS"/>
    <n v="355"/>
  </r>
  <r>
    <x v="29"/>
    <x v="29"/>
    <x v="4"/>
    <n v="551.20000000000005"/>
    <n v="5512"/>
    <d v="2020-11-16T00:00:00"/>
    <n v="10"/>
    <s v="NOS"/>
    <n v="289"/>
  </r>
  <r>
    <x v="46"/>
    <x v="49"/>
    <x v="35"/>
    <n v="8717.44"/>
    <n v="122044.16"/>
    <d v="2020-11-16T00:00:00"/>
    <n v="14"/>
    <s v="SET"/>
    <n v="209"/>
  </r>
  <r>
    <x v="47"/>
    <x v="50"/>
    <x v="6"/>
    <n v="3200"/>
    <n v="9600"/>
    <d v="2020-11-15T00:00:00"/>
    <n v="3"/>
    <s v="NOS"/>
    <n v="272"/>
  </r>
  <r>
    <x v="15"/>
    <x v="15"/>
    <x v="28"/>
    <n v="42"/>
    <n v="84000"/>
    <d v="2020-11-08T00:00:00"/>
    <n v="2000"/>
    <s v="NOS"/>
    <n v="343"/>
  </r>
  <r>
    <x v="48"/>
    <x v="51"/>
    <x v="1"/>
    <n v="5000"/>
    <n v="40000"/>
    <d v="2020-11-07T00:00:00"/>
    <n v="8"/>
    <s v="NOS"/>
    <n v="475"/>
  </r>
  <r>
    <x v="49"/>
    <x v="52"/>
    <x v="36"/>
    <n v="10000"/>
    <n v="100000"/>
    <d v="2020-10-31T00:00:00"/>
    <n v="10"/>
    <s v="RLL"/>
    <n v="621"/>
  </r>
  <r>
    <x v="50"/>
    <x v="53"/>
    <x v="22"/>
    <n v="522.38"/>
    <n v="26119"/>
    <d v="2020-10-31T00:00:00"/>
    <n v="50"/>
    <s v="NOS"/>
    <n v="257"/>
  </r>
  <r>
    <x v="51"/>
    <x v="54"/>
    <x v="15"/>
    <n v="170000"/>
    <n v="170000"/>
    <d v="2020-10-30T00:00:00"/>
    <n v="1"/>
    <s v="NOS"/>
    <n v="190"/>
  </r>
  <r>
    <x v="52"/>
    <x v="55"/>
    <x v="0"/>
    <n v="3800"/>
    <n v="22800"/>
    <d v="2020-10-30T00:00:00"/>
    <n v="6"/>
    <s v="NOS"/>
    <n v="30"/>
  </r>
  <r>
    <x v="53"/>
    <x v="56"/>
    <x v="8"/>
    <n v="1650"/>
    <n v="6600"/>
    <d v="2020-10-26T00:00:00"/>
    <n v="4"/>
    <s v="NOS"/>
    <n v="392"/>
  </r>
  <r>
    <x v="54"/>
    <x v="57"/>
    <x v="37"/>
    <n v="24024.5"/>
    <n v="24024.5"/>
    <d v="2020-10-26T00:00:00"/>
    <n v="1"/>
    <s v="SET"/>
    <n v="504"/>
  </r>
  <r>
    <x v="55"/>
    <x v="58"/>
    <x v="4"/>
    <n v="18000"/>
    <n v="180000"/>
    <d v="2020-10-24T00:00:00"/>
    <n v="10"/>
    <s v="NOS"/>
    <n v="490"/>
  </r>
  <r>
    <x v="56"/>
    <x v="59"/>
    <x v="17"/>
    <n v="16480"/>
    <n v="82400"/>
    <d v="2020-10-05T00:00:00"/>
    <n v="5"/>
    <s v="NOS"/>
    <n v="501"/>
  </r>
  <r>
    <x v="38"/>
    <x v="40"/>
    <x v="16"/>
    <n v="732"/>
    <n v="1464"/>
    <d v="2020-06-30T00:00:00"/>
    <n v="2"/>
    <s v="NOS"/>
    <n v="76"/>
  </r>
  <r>
    <x v="39"/>
    <x v="41"/>
    <x v="16"/>
    <n v="732"/>
    <n v="1464"/>
    <d v="2020-06-30T00:00:00"/>
    <n v="2"/>
    <s v="NOS"/>
    <n v="76"/>
  </r>
  <r>
    <x v="42"/>
    <x v="45"/>
    <x v="38"/>
    <n v="720"/>
    <n v="10800"/>
    <d v="2020-05-23T00:00:00"/>
    <n v="15"/>
    <s v="PAA"/>
    <n v="341"/>
  </r>
  <r>
    <x v="43"/>
    <x v="46"/>
    <x v="38"/>
    <n v="720"/>
    <n v="10800"/>
    <d v="2020-05-23T00:00:00"/>
    <n v="15"/>
    <s v="PAA"/>
    <n v="341"/>
  </r>
  <r>
    <x v="41"/>
    <x v="44"/>
    <x v="38"/>
    <n v="720"/>
    <n v="10800"/>
    <d v="2020-05-23T00:00:00"/>
    <n v="15"/>
    <s v="PAA"/>
    <n v="141"/>
  </r>
  <r>
    <x v="51"/>
    <x v="54"/>
    <x v="15"/>
    <n v="200000"/>
    <n v="200000"/>
    <d v="2020-04-23T00:00:00"/>
    <n v="1"/>
    <s v="NOS"/>
    <n v="84"/>
  </r>
  <r>
    <x v="6"/>
    <x v="6"/>
    <x v="6"/>
    <n v="15000"/>
    <n v="45000"/>
    <d v="2020-04-23T00:00:00"/>
    <n v="3"/>
    <s v="NOS"/>
    <n v="155"/>
  </r>
  <r>
    <x v="38"/>
    <x v="40"/>
    <x v="16"/>
    <n v="732"/>
    <n v="1464"/>
    <d v="2020-04-15T00:00:00"/>
    <n v="2"/>
    <s v="NOS"/>
    <n v="412"/>
  </r>
  <r>
    <x v="39"/>
    <x v="41"/>
    <x v="16"/>
    <n v="606"/>
    <n v="1212"/>
    <d v="2020-04-15T00:00:00"/>
    <n v="2"/>
    <s v="NOS"/>
    <n v="412"/>
  </r>
  <r>
    <x v="20"/>
    <x v="20"/>
    <x v="39"/>
    <n v="250"/>
    <n v="4000"/>
    <d v="2020-02-29T00:00:00"/>
    <n v="16"/>
    <s v="NOS"/>
    <n v="27"/>
  </r>
  <r>
    <x v="41"/>
    <x v="44"/>
    <x v="40"/>
    <n v="1300"/>
    <n v="26000"/>
    <d v="2020-01-03T00:00:00"/>
    <n v="20"/>
    <s v="PAA"/>
    <n v="200"/>
  </r>
  <r>
    <x v="28"/>
    <x v="28"/>
    <x v="10"/>
    <n v="4237.88"/>
    <n v="84757.6"/>
    <d v="2019-12-31T00:00:00"/>
    <n v="20"/>
    <s v="NOS"/>
    <n v="83"/>
  </r>
  <r>
    <x v="57"/>
    <x v="60"/>
    <x v="17"/>
    <n v="20000"/>
    <n v="100000"/>
    <d v="2019-12-15T00:00:00"/>
    <n v="5"/>
    <s v="NOS"/>
    <n v="320"/>
  </r>
  <r>
    <x v="58"/>
    <x v="61"/>
    <x v="7"/>
    <n v="210"/>
    <n v="42000"/>
    <d v="2019-12-12T00:00:00"/>
    <n v="200"/>
    <s v="NOS"/>
    <n v="93"/>
  </r>
  <r>
    <x v="15"/>
    <x v="15"/>
    <x v="28"/>
    <n v="43"/>
    <n v="86000"/>
    <d v="2019-12-01T00:00:00"/>
    <n v="2000"/>
    <s v="NOS"/>
    <n v="219"/>
  </r>
  <r>
    <x v="59"/>
    <x v="62"/>
    <x v="1"/>
    <n v="6000"/>
    <n v="48000"/>
    <d v="2019-12-01T00:00:00"/>
    <n v="8"/>
    <s v="NOS"/>
    <n v="463"/>
  </r>
  <r>
    <x v="17"/>
    <x v="17"/>
    <x v="41"/>
    <n v="32.65"/>
    <n v="13060"/>
    <d v="2019-11-11T00:00:00"/>
    <n v="400"/>
    <s v="M"/>
    <n v="195"/>
  </r>
  <r>
    <x v="60"/>
    <x v="63"/>
    <x v="16"/>
    <n v="454490"/>
    <n v="908980"/>
    <d v="2019-10-31T00:00:00"/>
    <n v="2"/>
    <s v="NOS"/>
    <n v="327"/>
  </r>
  <r>
    <x v="61"/>
    <x v="64"/>
    <x v="7"/>
    <n v="750"/>
    <n v="150000"/>
    <d v="2019-10-11T00:00:00"/>
    <n v="200"/>
    <s v="NOS"/>
    <n v="41"/>
  </r>
  <r>
    <x v="37"/>
    <x v="39"/>
    <x v="15"/>
    <n v="265000"/>
    <n v="265000"/>
    <d v="2019-10-11T00:00:00"/>
    <n v="1"/>
    <s v="NOS"/>
    <n v="346"/>
  </r>
  <r>
    <x v="53"/>
    <x v="56"/>
    <x v="8"/>
    <n v="1700"/>
    <n v="6800"/>
    <d v="2019-09-30T00:00:00"/>
    <n v="4"/>
    <s v="NOS"/>
    <n v="155"/>
  </r>
  <r>
    <x v="40"/>
    <x v="43"/>
    <x v="30"/>
    <n v="6600"/>
    <n v="52800"/>
    <d v="2019-09-24T00:00:00"/>
    <n v="8"/>
    <s v="PAA"/>
    <n v="150"/>
  </r>
  <r>
    <x v="61"/>
    <x v="64"/>
    <x v="42"/>
    <n v="1100"/>
    <n v="165000"/>
    <d v="2019-08-31T00:00:00"/>
    <n v="150"/>
    <s v="NOS"/>
    <n v="114"/>
  </r>
  <r>
    <x v="62"/>
    <x v="65"/>
    <x v="9"/>
    <n v="200"/>
    <n v="50000"/>
    <d v="2019-08-31T00:00:00"/>
    <n v="250"/>
    <s v="NOS"/>
    <n v="114"/>
  </r>
  <r>
    <x v="63"/>
    <x v="66"/>
    <x v="43"/>
    <n v="349"/>
    <n v="34900"/>
    <d v="2019-06-29T00:00:00"/>
    <n v="100"/>
    <s v="FT2"/>
    <n v="386"/>
  </r>
  <r>
    <x v="41"/>
    <x v="44"/>
    <x v="38"/>
    <n v="1300"/>
    <n v="19500"/>
    <d v="2019-06-17T00:00:00"/>
    <n v="15"/>
    <s v="PAA"/>
    <n v="128"/>
  </r>
  <r>
    <x v="42"/>
    <x v="45"/>
    <x v="38"/>
    <n v="1300"/>
    <n v="19500"/>
    <d v="2019-06-17T00:00:00"/>
    <n v="15"/>
    <s v="PAA"/>
    <n v="128"/>
  </r>
  <r>
    <x v="43"/>
    <x v="46"/>
    <x v="31"/>
    <n v="1300"/>
    <n v="6500"/>
    <d v="2019-06-17T00:00:00"/>
    <n v="5"/>
    <s v="PAA"/>
    <n v="128"/>
  </r>
  <r>
    <x v="64"/>
    <x v="67"/>
    <x v="24"/>
    <n v="600"/>
    <n v="18000"/>
    <d v="2019-06-13T00:00:00"/>
    <n v="30"/>
    <s v="NOS"/>
    <n v="15"/>
  </r>
  <r>
    <x v="65"/>
    <x v="68"/>
    <x v="4"/>
    <n v="100"/>
    <n v="1000"/>
    <d v="2019-06-10T00:00:00"/>
    <n v="10"/>
    <s v="NOS"/>
    <n v="383"/>
  </r>
  <r>
    <x v="66"/>
    <x v="69"/>
    <x v="4"/>
    <n v="100"/>
    <n v="1000"/>
    <d v="2019-06-10T00:00:00"/>
    <n v="10"/>
    <s v="NOS"/>
    <n v="383"/>
  </r>
  <r>
    <x v="64"/>
    <x v="67"/>
    <x v="24"/>
    <n v="600"/>
    <n v="18000"/>
    <d v="2019-05-29T00:00:00"/>
    <n v="30"/>
    <s v="NOS"/>
    <n v="90"/>
  </r>
  <r>
    <x v="67"/>
    <x v="70"/>
    <x v="44"/>
    <n v="44.44"/>
    <n v="4444"/>
    <d v="2019-05-10T00:00:00"/>
    <n v="100"/>
    <s v="NOS"/>
    <n v="197"/>
  </r>
  <r>
    <x v="68"/>
    <x v="71"/>
    <x v="17"/>
    <n v="1300"/>
    <n v="6500"/>
    <d v="2019-04-30T00:00:00"/>
    <n v="5"/>
    <s v="NOS"/>
    <n v="61"/>
  </r>
  <r>
    <x v="17"/>
    <x v="17"/>
    <x v="45"/>
    <n v="33"/>
    <n v="9900"/>
    <d v="2019-04-30T00:00:00"/>
    <n v="300"/>
    <s v="M"/>
    <n v="87"/>
  </r>
  <r>
    <x v="69"/>
    <x v="72"/>
    <x v="16"/>
    <n v="11871.96"/>
    <n v="23743.919999999998"/>
    <d v="2019-04-29T00:00:00"/>
    <n v="2"/>
    <s v="NOS"/>
    <n v="186"/>
  </r>
  <r>
    <x v="15"/>
    <x v="15"/>
    <x v="12"/>
    <n v="42"/>
    <n v="42000"/>
    <d v="2019-04-26T00:00:00"/>
    <n v="1000"/>
    <s v="NOS"/>
    <n v="162"/>
  </r>
  <r>
    <x v="70"/>
    <x v="73"/>
    <x v="4"/>
    <n v="3200"/>
    <n v="32000"/>
    <d v="2019-04-26T00:00:00"/>
    <n v="10"/>
    <s v="NOS"/>
    <n v="276"/>
  </r>
  <r>
    <x v="71"/>
    <x v="74"/>
    <x v="46"/>
    <n v="10.64"/>
    <n v="4256"/>
    <d v="2019-04-11T00:00:00"/>
    <n v="400"/>
    <s v="NOS"/>
    <n v="260"/>
  </r>
  <r>
    <x v="72"/>
    <x v="75"/>
    <x v="44"/>
    <n v="16"/>
    <n v="1600"/>
    <d v="2019-04-02T00:00:00"/>
    <n v="100"/>
    <s v="NOS"/>
    <n v="5"/>
  </r>
  <r>
    <x v="73"/>
    <x v="76"/>
    <x v="17"/>
    <n v="100"/>
    <n v="500"/>
    <d v="2019-04-02T00:00:00"/>
    <n v="5"/>
    <s v="NOS"/>
    <n v="5"/>
  </r>
  <r>
    <x v="19"/>
    <x v="19"/>
    <x v="6"/>
    <n v="30000"/>
    <n v="90000"/>
    <d v="2019-03-08T00:00:00"/>
    <n v="3"/>
    <s v="NOS"/>
    <n v="182"/>
  </r>
  <r>
    <x v="68"/>
    <x v="71"/>
    <x v="47"/>
    <n v="1300"/>
    <n v="16900"/>
    <d v="2019-02-28T00:00:00"/>
    <n v="13"/>
    <s v="NOS"/>
    <n v="194"/>
  </r>
  <r>
    <x v="64"/>
    <x v="67"/>
    <x v="22"/>
    <n v="600"/>
    <n v="30000"/>
    <d v="2019-02-28T00:00:00"/>
    <n v="50"/>
    <s v="NOS"/>
    <n v="139"/>
  </r>
  <r>
    <x v="38"/>
    <x v="40"/>
    <x v="16"/>
    <n v="732"/>
    <n v="1464"/>
    <d v="2019-02-28T00:00:00"/>
    <n v="2"/>
    <s v="NOS"/>
    <n v="133"/>
  </r>
  <r>
    <x v="39"/>
    <x v="41"/>
    <x v="16"/>
    <n v="606"/>
    <n v="1212"/>
    <d v="2019-02-28T00:00:00"/>
    <n v="2"/>
    <s v="NOS"/>
    <n v="133"/>
  </r>
  <r>
    <x v="74"/>
    <x v="77"/>
    <x v="48"/>
    <n v="1738.4"/>
    <n v="347680"/>
    <d v="2019-02-15T00:00:00"/>
    <n v="200"/>
    <s v="M"/>
    <n v="118"/>
  </r>
  <r>
    <x v="75"/>
    <x v="78"/>
    <x v="26"/>
    <n v="5130.3999999999996"/>
    <n v="461736"/>
    <d v="2019-02-02T00:00:00"/>
    <n v="90"/>
    <s v="NOS"/>
    <n v="102"/>
  </r>
  <r>
    <x v="76"/>
    <x v="79"/>
    <x v="4"/>
    <n v="2000"/>
    <n v="20000"/>
    <d v="2019-01-25T00:00:00"/>
    <n v="10"/>
    <s v="NOS"/>
    <n v="7"/>
  </r>
  <r>
    <x v="77"/>
    <x v="80"/>
    <x v="6"/>
    <n v="633"/>
    <n v="1899"/>
    <d v="2018-12-26T00:00:00"/>
    <n v="3"/>
    <s v="NOS"/>
    <n v="215"/>
  </r>
  <r>
    <x v="37"/>
    <x v="39"/>
    <x v="6"/>
    <n v="265000"/>
    <n v="795000"/>
    <d v="2018-10-30T00:00:00"/>
    <n v="3"/>
    <s v="NOS"/>
    <n v="5"/>
  </r>
  <r>
    <x v="37"/>
    <x v="39"/>
    <x v="15"/>
    <n v="265000"/>
    <n v="265000"/>
    <d v="2018-10-25T00:00:00"/>
    <n v="1"/>
    <s v="NOS"/>
    <n v="52"/>
  </r>
  <r>
    <x v="64"/>
    <x v="67"/>
    <x v="27"/>
    <n v="600"/>
    <n v="24000"/>
    <d v="2018-10-12T00:00:00"/>
    <n v="40"/>
    <s v="NOS"/>
    <n v="51"/>
  </r>
  <r>
    <x v="78"/>
    <x v="81"/>
    <x v="24"/>
    <n v="8000"/>
    <n v="240000"/>
    <d v="2018-10-11T00:00:00"/>
    <n v="30"/>
    <s v="NOS"/>
    <n v="12"/>
  </r>
  <r>
    <x v="64"/>
    <x v="67"/>
    <x v="27"/>
    <n v="596.52"/>
    <n v="23860.799999999999"/>
    <d v="2018-08-22T00:00:00"/>
    <n v="40"/>
    <s v="NOS"/>
    <n v="135"/>
  </r>
  <r>
    <x v="63"/>
    <x v="66"/>
    <x v="43"/>
    <n v="324.5"/>
    <n v="32450"/>
    <d v="2018-06-08T00:00:00"/>
    <n v="100"/>
    <s v="FT2"/>
    <n v="39"/>
  </r>
  <r>
    <x v="79"/>
    <x v="82"/>
    <x v="4"/>
    <n v="3505.26"/>
    <n v="35052.6"/>
    <d v="2018-05-16T00:00:00"/>
    <n v="10"/>
    <s v="NOS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x v="0"/>
    <s v="A"/>
    <s v="0362A0718"/>
    <x v="0"/>
    <s v="1 NOS"/>
    <n v="1"/>
    <s v="NOS"/>
    <s v="RCL#2 EXIT"/>
  </r>
  <r>
    <x v="0"/>
    <s v="A"/>
    <m/>
    <x v="1"/>
    <s v="1 NOS"/>
    <n v="1"/>
    <s v="NOS"/>
    <s v="RCL#2 EXIT"/>
  </r>
  <r>
    <x v="0"/>
    <s v="B"/>
    <s v="5656A0370"/>
    <x v="2"/>
    <s v="1 NOS"/>
    <n v="1"/>
    <s v="NOS"/>
    <s v="RCL#2 LINE"/>
  </r>
  <r>
    <x v="1"/>
    <s v="D"/>
    <s v="0911A0034"/>
    <x v="3"/>
    <s v="1 NOS"/>
    <n v="1"/>
    <s v="NOS"/>
    <s v="R-S TRAFFIC"/>
  </r>
  <r>
    <x v="1"/>
    <s v="D"/>
    <s v="1041A3561"/>
    <x v="4"/>
    <s v="1 NOS"/>
    <n v="1"/>
    <s v="NOS"/>
    <s v="PARTING LINE "/>
  </r>
  <r>
    <x v="2"/>
    <s v="S/D"/>
    <s v="0124A0019"/>
    <x v="5"/>
    <s v="7 PAIR"/>
    <n v="7"/>
    <s v="PAIR"/>
    <s v="RCL#2 S/D"/>
  </r>
  <r>
    <x v="3"/>
    <s v="D"/>
    <s v="0380A0114"/>
    <x v="6"/>
    <s v="1 NOS"/>
    <n v="1"/>
    <s v="NOS"/>
    <s v="RCL#3"/>
  </r>
  <r>
    <x v="3"/>
    <s v="B"/>
    <s v="0527A1816"/>
    <x v="7"/>
    <s v="1 NOS"/>
    <n v="1"/>
    <s v="NOS"/>
    <s v="CR#20"/>
  </r>
  <r>
    <x v="4"/>
    <s v="B"/>
    <s v="6093A0023"/>
    <x v="8"/>
    <s v="5 NOS"/>
    <n v="5"/>
    <s v="NOS"/>
    <s v="DISPATCH OFFICE"/>
  </r>
  <r>
    <x v="5"/>
    <s v="A"/>
    <s v="1156A0010"/>
    <x v="9"/>
    <s v="1 NOS"/>
    <n v="1"/>
    <s v="NOS"/>
    <s v="CR#18"/>
  </r>
  <r>
    <x v="6"/>
    <s v="MSD"/>
    <s v="6093A0023"/>
    <x v="8"/>
    <s v="20 NOS"/>
    <n v="20"/>
    <s v="NOS"/>
    <s v="RCL#2"/>
  </r>
  <r>
    <x v="6"/>
    <s v="MSD"/>
    <m/>
    <x v="10"/>
    <s v="20 NOS"/>
    <n v="20"/>
    <s v="NOS"/>
    <s v="RCL#2"/>
  </r>
  <r>
    <x v="6"/>
    <s v="MSD"/>
    <m/>
    <x v="11"/>
    <s v="2 NOS"/>
    <n v="2"/>
    <s v="NOS"/>
    <s v="RCL#2"/>
  </r>
  <r>
    <x v="6"/>
    <s v="MSD"/>
    <m/>
    <x v="12"/>
    <s v="2 MTR."/>
    <n v="2"/>
    <s v="MTR."/>
    <s v="RCL#2"/>
  </r>
  <r>
    <x v="6"/>
    <s v="MSD"/>
    <m/>
    <x v="13"/>
    <s v="300MTR."/>
    <e v="#VALUE!"/>
    <s v="NOS"/>
    <s v="RCL#2"/>
  </r>
  <r>
    <x v="7"/>
    <s v="D"/>
    <s v="0496A3775"/>
    <x v="14"/>
    <s v="1 NOS"/>
    <n v="1"/>
    <s v="NOS"/>
    <s v="RCL#1 "/>
  </r>
  <r>
    <x v="7"/>
    <s v="D"/>
    <s v="0244A0168"/>
    <x v="15"/>
    <s v="1 NOS"/>
    <n v="1"/>
    <s v="NOS"/>
    <s v="PARTING LINE"/>
  </r>
  <r>
    <x v="7"/>
    <s v="D"/>
    <s v="0244A0166"/>
    <x v="16"/>
    <s v="1 NOS"/>
    <n v="1"/>
    <s v="NOS"/>
    <s v="PARTING LINE"/>
  </r>
  <r>
    <x v="7"/>
    <s v="D"/>
    <s v="NA"/>
    <x v="17"/>
    <s v="1 NOS"/>
    <n v="1"/>
    <s v="NOS"/>
    <s v="PARTING LINE"/>
  </r>
  <r>
    <x v="8"/>
    <s v="D"/>
    <s v="6093A0014"/>
    <x v="18"/>
    <s v="6 NOS"/>
    <n v="6"/>
    <s v="NOS"/>
    <s v="RCL#3 HYD."/>
  </r>
  <r>
    <x v="8"/>
    <s v="D"/>
    <s v="NA"/>
    <x v="19"/>
    <s v="6 NOS"/>
    <n v="6"/>
    <s v="NOS"/>
    <s v="RCL#3 HYD."/>
  </r>
  <r>
    <x v="8"/>
    <s v="D"/>
    <s v="NA"/>
    <x v="20"/>
    <s v="6 NOS"/>
    <n v="6"/>
    <s v="NOS"/>
    <s v="RCL#3 HYD."/>
  </r>
  <r>
    <x v="9"/>
    <s v="A"/>
    <s v="1124A0047"/>
    <x v="21"/>
    <s v="1 NOS"/>
    <n v="1"/>
    <s v="NOS"/>
    <s v="PARTING LINE"/>
  </r>
  <r>
    <x v="9"/>
    <s v="D"/>
    <s v="0959A0596"/>
    <x v="22"/>
    <s v="52 NOS"/>
    <n v="52"/>
    <s v="NOS"/>
    <s v="CPL S/D"/>
  </r>
  <r>
    <x v="9"/>
    <s v="S/D"/>
    <s v="6093A0014"/>
    <x v="23"/>
    <s v="18 NOS"/>
    <n v="18"/>
    <s v="NOS"/>
    <s v="WALKING BEAM"/>
  </r>
  <r>
    <x v="9"/>
    <s v="D"/>
    <s v="6093A0014"/>
    <x v="23"/>
    <s v="4 NOS"/>
    <n v="4"/>
    <s v="NOS"/>
    <s v="UTTILLITY ELECT."/>
  </r>
  <r>
    <x v="10"/>
    <s v="A"/>
    <s v="5885A0278"/>
    <x v="24"/>
    <s v="1 NOS"/>
    <n v="1"/>
    <s v="NOS"/>
    <s v="RCL#2"/>
  </r>
  <r>
    <x v="10"/>
    <s v="A"/>
    <s v="5700A0714"/>
    <x v="25"/>
    <s v="1 NOS"/>
    <n v="1"/>
    <s v="NOS"/>
    <s v="RCL#2"/>
  </r>
  <r>
    <x v="11"/>
    <s v="D"/>
    <s v="1156A0010"/>
    <x v="9"/>
    <s v="1 NOS"/>
    <n v="1"/>
    <s v="NOS"/>
    <s v="CR#19"/>
  </r>
  <r>
    <x v="12"/>
    <s v="A"/>
    <s v="0256A0285"/>
    <x v="26"/>
    <s v="1 NOS"/>
    <n v="1"/>
    <s v="NOS"/>
    <s v="DISPATCH OFFICE"/>
  </r>
  <r>
    <x v="13"/>
    <s v="S/D"/>
    <s v="0527A1816"/>
    <x v="7"/>
    <s v="1 NOS"/>
    <n v="1"/>
    <s v="NOS"/>
    <s v="R-R ENTRY"/>
  </r>
  <r>
    <x v="14"/>
    <s v="D"/>
    <s v="NA"/>
    <x v="27"/>
    <s v="2 NOS"/>
    <n v="2"/>
    <s v="NOS"/>
    <s v="RCL MECH"/>
  </r>
  <r>
    <x v="14"/>
    <s v="D"/>
    <s v="0071A0091"/>
    <x v="28"/>
    <s v="4 NOS"/>
    <n v="4"/>
    <s v="NOS"/>
    <s v="RCL MECH"/>
  </r>
  <r>
    <x v="15"/>
    <s v="A"/>
    <s v="0985A0324"/>
    <x v="29"/>
    <s v="1 NOS"/>
    <n v="1"/>
    <s v="NOS"/>
    <s v="RCL#3"/>
  </r>
  <r>
    <x v="16"/>
    <s v="D"/>
    <s v="0469A0061"/>
    <x v="30"/>
    <s v="3 NOS"/>
    <n v="3"/>
    <s v="NOS"/>
    <s v="BAF ELECTRICAL"/>
  </r>
  <r>
    <x v="17"/>
    <s v="D"/>
    <s v="5613A0271"/>
    <x v="31"/>
    <s v="1 NOS"/>
    <n v="1"/>
    <s v="NOS"/>
    <s v="RCL#2 PULPIT"/>
  </r>
  <r>
    <x v="18"/>
    <s v="D"/>
    <s v="0985A0688"/>
    <x v="32"/>
    <s v="1 NOS"/>
    <n v="1"/>
    <s v="NOS"/>
    <s v="COIL CAR 506"/>
  </r>
  <r>
    <x v="19"/>
    <s v="S/D"/>
    <s v="0124A0019"/>
    <x v="33"/>
    <s v="5 PAIR"/>
    <n v="5"/>
    <s v="PAIR"/>
    <s v="RCL#2 S/D"/>
  </r>
  <r>
    <x v="19"/>
    <s v="S/D"/>
    <s v="0362A0712"/>
    <x v="34"/>
    <s v="2 NOS"/>
    <n v="2"/>
    <s v="NOS"/>
    <s v="RCL#2 S/D"/>
  </r>
  <r>
    <x v="19"/>
    <s v="S/D"/>
    <s v="0362A0743"/>
    <x v="35"/>
    <s v="4 NOS"/>
    <n v="4"/>
    <s v="NOS"/>
    <s v="RCL#2 S/D"/>
  </r>
  <r>
    <x v="20"/>
    <s v="S/D"/>
    <s v="0517A0375"/>
    <x v="24"/>
    <s v="1 NOS"/>
    <n v="1"/>
    <s v="NOS"/>
    <s v="RCL#2"/>
  </r>
  <r>
    <x v="20"/>
    <s v="A"/>
    <s v="3285A0023"/>
    <x v="36"/>
    <s v="1 NOS"/>
    <n v="1"/>
    <s v="NOS"/>
    <s v="CR#18"/>
  </r>
  <r>
    <x v="21"/>
    <s v="D"/>
    <s v="0959A0003"/>
    <x v="37"/>
    <s v="60 NOS"/>
    <n v="60"/>
    <s v="NOS"/>
    <s v="UTTILLITY ELECT."/>
  </r>
  <r>
    <x v="21"/>
    <s v="D"/>
    <s v="NA"/>
    <x v="38"/>
    <s v="1 NOS"/>
    <n v="1"/>
    <s v="NOS"/>
    <s v="CR#19"/>
  </r>
  <r>
    <x v="22"/>
    <s v="D"/>
    <s v="0496A3775"/>
    <x v="39"/>
    <s v="2 NOS"/>
    <n v="2"/>
    <s v="NOS"/>
    <s v="RCL#2 ENTRY/EXIT COIL CAR"/>
  </r>
  <r>
    <x v="22"/>
    <s v="S/D"/>
    <s v="0124A0019"/>
    <x v="40"/>
    <s v="4 PAIR"/>
    <n v="4"/>
    <s v="PAIR"/>
    <s v="RCL#2 S/D"/>
  </r>
  <r>
    <x v="22"/>
    <s v="S/D"/>
    <s v="0088A0095"/>
    <x v="41"/>
    <s v="3 NOS"/>
    <n v="3"/>
    <s v="NOS"/>
    <s v="RCL#2 S/D"/>
  </r>
  <r>
    <x v="22"/>
    <s v="S/D"/>
    <s v="0088A0094"/>
    <x v="42"/>
    <s v="3 NOS"/>
    <n v="3"/>
    <s v="NOS"/>
    <s v="RCL#2 S/D"/>
  </r>
  <r>
    <x v="22"/>
    <s v="S/D"/>
    <s v="0427A1035"/>
    <x v="43"/>
    <s v="1 NOS"/>
    <n v="1"/>
    <s v="NOS"/>
    <s v="RCL#2 WELDER"/>
  </r>
  <r>
    <x v="22"/>
    <s v="S/D"/>
    <s v="0517A0375"/>
    <x v="24"/>
    <s v="1 NOS"/>
    <n v="1"/>
    <s v="NOS"/>
    <s v="RCL#2 WELDER"/>
  </r>
  <r>
    <x v="23"/>
    <s v="D"/>
    <s v="0239A0046"/>
    <x v="44"/>
    <s v="1 NOS"/>
    <n v="1"/>
    <s v="NOS"/>
    <s v="BAF ELECTRICAL"/>
  </r>
  <r>
    <x v="23"/>
    <s v="B"/>
    <s v="5048A0005"/>
    <x v="45"/>
    <s v="1 NOS"/>
    <n v="1"/>
    <s v="NOS"/>
    <s v="CR#19"/>
  </r>
  <r>
    <x v="24"/>
    <s v="D"/>
    <s v="5046A0005"/>
    <x v="45"/>
    <s v="1 NOS"/>
    <n v="1"/>
    <s v="NOS"/>
    <s v="CR#17"/>
  </r>
  <r>
    <x v="25"/>
    <s v="D"/>
    <s v="0244A0127"/>
    <x v="46"/>
    <s v="2 NOS"/>
    <n v="2"/>
    <s v="NOS"/>
    <s v="BAY LIGHT MAINT."/>
  </r>
  <r>
    <x v="25"/>
    <s v="D"/>
    <s v="0244A0181"/>
    <x v="47"/>
    <s v="2 NOS"/>
    <n v="2"/>
    <s v="NOS"/>
    <s v="BAY LIGHT MAINT."/>
  </r>
  <r>
    <x v="25"/>
    <s v="D"/>
    <s v="0362A0815"/>
    <x v="48"/>
    <s v="7 NOS"/>
    <n v="7"/>
    <s v="NOS"/>
    <s v="BAF ELECTRICAL"/>
  </r>
  <r>
    <x v="25"/>
    <s v="D"/>
    <s v="0398A0001"/>
    <x v="49"/>
    <s v="2 NOS"/>
    <n v="2"/>
    <s v="NOS"/>
    <s v="BAY LIGHT MAINT."/>
  </r>
  <r>
    <x v="25"/>
    <s v="B"/>
    <s v="0256A0855"/>
    <x v="50"/>
    <s v="1 NOS"/>
    <n v="1"/>
    <s v="NOS"/>
    <s v="RCL#1"/>
  </r>
  <r>
    <x v="26"/>
    <s v="MSD"/>
    <s v="6093A0023"/>
    <x v="8"/>
    <s v="13 NOS"/>
    <n v="13"/>
    <s v="NOS"/>
    <s v="RCL#2"/>
  </r>
  <r>
    <x v="26"/>
    <s v="MSD"/>
    <m/>
    <x v="10"/>
    <s v="13 NOS"/>
    <n v="13"/>
    <s v="NOS"/>
    <s v="RCL#2"/>
  </r>
  <r>
    <x v="26"/>
    <s v="MSD"/>
    <m/>
    <x v="12"/>
    <s v="1 MTR."/>
    <n v="1"/>
    <s v="MTR."/>
    <s v="RCL#2"/>
  </r>
  <r>
    <x v="26"/>
    <s v="MSD"/>
    <s v="0758A0107"/>
    <x v="51"/>
    <s v="1 NOS"/>
    <n v="1"/>
    <s v="NOS"/>
    <s v="CPL"/>
  </r>
  <r>
    <x v="27"/>
    <s v="D"/>
    <s v="0380A0182"/>
    <x v="52"/>
    <s v="3 NOS"/>
    <n v="3"/>
    <s v="NOS"/>
    <s v="SUMP PUMP"/>
  </r>
  <r>
    <x v="28"/>
    <s v="D"/>
    <s v="0358A0057"/>
    <x v="53"/>
    <s v="2 NOS"/>
    <n v="2"/>
    <s v="NOS"/>
    <s v="CPL ITW"/>
  </r>
  <r>
    <x v="29"/>
    <s v="D"/>
    <s v="NA"/>
    <x v="54"/>
    <s v="2 NOS"/>
    <n v="2"/>
    <s v="NOS"/>
    <s v="BAF ELECTRICAL"/>
  </r>
  <r>
    <x v="30"/>
    <s v="D"/>
    <s v="0349A0078"/>
    <x v="55"/>
    <s v="1 NOS"/>
    <n v="1"/>
    <s v="NOS"/>
    <s v="RCL#1 ENTRY"/>
  </r>
  <r>
    <x v="30"/>
    <s v="D"/>
    <s v="0349A0353"/>
    <x v="56"/>
    <s v="1 NOS"/>
    <n v="1"/>
    <s v="NOS"/>
    <s v="RCL#1 ENTRY"/>
  </r>
  <r>
    <x v="30"/>
    <s v="D"/>
    <s v="0362A0019"/>
    <x v="57"/>
    <s v="1 NOS"/>
    <n v="1"/>
    <s v="NOS"/>
    <s v="RCL#1 ENTRY"/>
  </r>
  <r>
    <x v="30"/>
    <s v="D"/>
    <s v="5771A0544"/>
    <x v="58"/>
    <s v="15 MTR."/>
    <n v="15"/>
    <s v="MTR."/>
    <s v="RCL#1 ENTRY"/>
  </r>
  <r>
    <x v="30"/>
    <s v="D"/>
    <s v="0124A0019"/>
    <x v="33"/>
    <s v="2 PAIR"/>
    <n v="2"/>
    <s v="PAIR"/>
    <s v="CRANE S/D"/>
  </r>
  <r>
    <x v="30"/>
    <s v="D"/>
    <s v="0739A0239"/>
    <x v="59"/>
    <s v="1 NOS"/>
    <n v="1"/>
    <s v="NOS"/>
    <s v="RCL#1 EXIT"/>
  </r>
  <r>
    <x v="30"/>
    <s v="D"/>
    <s v="0931A0041"/>
    <x v="60"/>
    <s v="1 NOS"/>
    <n v="1"/>
    <s v="NOS"/>
    <s v="RCL#1 EXIT"/>
  </r>
  <r>
    <x v="31"/>
    <s v="B"/>
    <m/>
    <x v="61"/>
    <s v="3 PAIR"/>
    <n v="3"/>
    <s v="PAIR"/>
    <s v="RCL ELECTRICAL"/>
  </r>
  <r>
    <x v="32"/>
    <s v="A"/>
    <s v="0852A0156"/>
    <x v="62"/>
    <s v="1 NOS"/>
    <n v="1"/>
    <s v="NOS"/>
    <s v="RCL#2"/>
  </r>
  <r>
    <x v="32"/>
    <s v="A"/>
    <s v="0852A0325"/>
    <x v="62"/>
    <s v="1 NOS"/>
    <n v="1"/>
    <s v="NOS"/>
    <s v="RCL#2"/>
  </r>
  <r>
    <x v="32"/>
    <s v="B"/>
    <s v="0380A0056"/>
    <x v="63"/>
    <s v="1 NOS"/>
    <n v="1"/>
    <s v="NOS"/>
    <s v="CPL COIL CAR"/>
  </r>
  <r>
    <x v="32"/>
    <s v="B"/>
    <s v="5613A0271"/>
    <x v="64"/>
    <s v="1 NOS"/>
    <n v="1"/>
    <s v="NOS"/>
    <s v="RCL#2"/>
  </r>
  <r>
    <x v="32"/>
    <s v="B"/>
    <s v="0852A0156"/>
    <x v="62"/>
    <s v="1 NOS"/>
    <n v="1"/>
    <s v="NOS"/>
    <s v="RCL#2"/>
  </r>
  <r>
    <x v="32"/>
    <s v="B"/>
    <s v="0852A0325"/>
    <x v="62"/>
    <s v="1 NOS"/>
    <n v="1"/>
    <s v="NOS"/>
    <s v="RCL#2"/>
  </r>
  <r>
    <x v="33"/>
    <s v="D"/>
    <s v="0902A0100"/>
    <x v="65"/>
    <s v="1 NOS"/>
    <n v="1"/>
    <s v="NOS"/>
    <s v="RCL#1 "/>
  </r>
  <r>
    <x v="33"/>
    <s v="D"/>
    <s v="0380A0056"/>
    <x v="66"/>
    <s v="1 NOS"/>
    <n v="1"/>
    <s v="NOS"/>
    <s v="RCL#2 INSP."/>
  </r>
  <r>
    <x v="34"/>
    <s v="D"/>
    <s v="0999A0664"/>
    <x v="67"/>
    <s v="2 NOS"/>
    <n v="2"/>
    <s v="NOS"/>
    <s v="TSCR"/>
  </r>
  <r>
    <x v="35"/>
    <s v="A"/>
    <s v="1048A0588"/>
    <x v="68"/>
    <s v="1 NOS"/>
    <n v="1"/>
    <s v="NOS"/>
    <s v="CR#17"/>
  </r>
  <r>
    <x v="36"/>
    <s v="D"/>
    <s v="0244A0135"/>
    <x v="69"/>
    <s v="2 NOS"/>
    <n v="2"/>
    <s v="NOS"/>
    <s v="BAF ELECTRICAL"/>
  </r>
  <r>
    <x v="36"/>
    <s v="D"/>
    <s v="0469A0060"/>
    <x v="70"/>
    <s v="2 NOS"/>
    <n v="2"/>
    <s v="NOS"/>
    <s v="BAF ELECTRICAL"/>
  </r>
  <r>
    <x v="36"/>
    <s v="D"/>
    <s v="0469A0061"/>
    <x v="71"/>
    <s v="2 NOS"/>
    <n v="2"/>
    <s v="NOS"/>
    <s v="BAF ELECTRICAL"/>
  </r>
  <r>
    <x v="37"/>
    <s v="S/D"/>
    <s v="0244A0168"/>
    <x v="72"/>
    <s v="2 NOS"/>
    <n v="2"/>
    <s v="NOS"/>
    <s v="CR#18 S/D"/>
  </r>
  <r>
    <x v="37"/>
    <s v="B"/>
    <s v="0256A1473"/>
    <x v="73"/>
    <s v="1 NOS"/>
    <n v="1"/>
    <s v="NOS"/>
    <s v="RCL#1 PUMP"/>
  </r>
  <r>
    <x v="37"/>
    <s v="B"/>
    <s v="0936A0107"/>
    <x v="74"/>
    <s v="1 NOS"/>
    <n v="1"/>
    <s v="NOS"/>
    <s v="RCL#1"/>
  </r>
  <r>
    <x v="38"/>
    <s v="D"/>
    <s v="0256A0126"/>
    <x v="75"/>
    <s v="2 NOS"/>
    <n v="2"/>
    <s v="NOS"/>
    <s v="SUMP PUMP"/>
  </r>
  <r>
    <x v="38"/>
    <s v="D"/>
    <s v="1142A0042"/>
    <x v="76"/>
    <s v="1 NOS"/>
    <n v="1"/>
    <s v="NOS"/>
    <s v="SUMP PUMP"/>
  </r>
  <r>
    <x v="38"/>
    <s v="D"/>
    <s v="0244A0181"/>
    <x v="77"/>
    <s v="1 NOS"/>
    <n v="1"/>
    <s v="NOS"/>
    <s v="SUMP PUMP"/>
  </r>
  <r>
    <x v="38"/>
    <s v="D"/>
    <s v="0244A0120"/>
    <x v="78"/>
    <s v="1 NOS"/>
    <n v="1"/>
    <s v="NOS"/>
    <s v="SUMP PUMP"/>
  </r>
  <r>
    <x v="38"/>
    <s v="D"/>
    <s v="0852A0169"/>
    <x v="79"/>
    <s v="1 NOS"/>
    <n v="1"/>
    <s v="NOS"/>
    <s v="SUMP PUMP"/>
  </r>
  <r>
    <x v="38"/>
    <s v="D"/>
    <s v="0999A0161"/>
    <x v="80"/>
    <s v="3 NOS"/>
    <n v="3"/>
    <s v="NOS"/>
    <s v="SUMP PUMP"/>
  </r>
  <r>
    <x v="38"/>
    <s v="D"/>
    <s v="0088A0154"/>
    <x v="81"/>
    <s v="3 NOS"/>
    <n v="3"/>
    <s v="NOS"/>
    <s v="SUMP PUMP"/>
  </r>
  <r>
    <x v="39"/>
    <s v="S/D"/>
    <s v="0470A0612"/>
    <x v="82"/>
    <s v="2 NOS"/>
    <n v="2"/>
    <s v="NOS"/>
    <s v="PARTING LINE"/>
  </r>
  <r>
    <x v="39"/>
    <s v="S/D"/>
    <s v="0999A0161"/>
    <x v="83"/>
    <s v="2 NOS"/>
    <n v="2"/>
    <s v="NOS"/>
    <s v="PARTING LINE"/>
  </r>
  <r>
    <x v="39"/>
    <s v="S/D"/>
    <s v="0853A0357"/>
    <x v="84"/>
    <s v="2 NOS"/>
    <n v="2"/>
    <s v="NOS"/>
    <s v="PARTING LINE"/>
  </r>
  <r>
    <x v="39"/>
    <s v="S/D"/>
    <s v="0853D0044"/>
    <x v="85"/>
    <s v="2 NOS"/>
    <n v="2"/>
    <s v="NOS"/>
    <s v="PARTING LINE"/>
  </r>
  <r>
    <x v="39"/>
    <s v="S/D"/>
    <s v="0853A0721"/>
    <x v="86"/>
    <s v="1 NOS"/>
    <n v="1"/>
    <s v="NOS"/>
    <s v="PARTING LINE"/>
  </r>
  <r>
    <x v="39"/>
    <s v="S/D"/>
    <s v="0362A0712"/>
    <x v="34"/>
    <s v="1 NOS"/>
    <n v="1"/>
    <s v="NOS"/>
    <s v="PARTING LINE"/>
  </r>
  <r>
    <x v="40"/>
    <s v="S/D"/>
    <m/>
    <x v="87"/>
    <s v="1 NOS"/>
    <n v="1"/>
    <s v="NOS"/>
    <s v="CR#17 S/D"/>
  </r>
  <r>
    <x v="40"/>
    <s v="A"/>
    <s v="1156A0010"/>
    <x v="9"/>
    <s v="1 NOS"/>
    <n v="1"/>
    <s v="NOS"/>
    <s v="CR#22"/>
  </r>
  <r>
    <x v="40"/>
    <s v="S/D"/>
    <s v="0244A0149"/>
    <x v="88"/>
    <s v="1 NOS"/>
    <n v="1"/>
    <s v="NOS"/>
    <s v="CR#22"/>
  </r>
  <r>
    <x v="40"/>
    <s v="A"/>
    <s v="0999A0061"/>
    <x v="89"/>
    <s v="1 NOS"/>
    <n v="1"/>
    <s v="NOS"/>
    <s v="CR#22"/>
  </r>
  <r>
    <x v="41"/>
    <s v="MSD"/>
    <s v="0517A0075"/>
    <x v="90"/>
    <s v="1 NOS"/>
    <n v="1"/>
    <s v="NOS"/>
    <s v="CPL"/>
  </r>
  <r>
    <x v="41"/>
    <s v="MSD"/>
    <s v="0244A0135"/>
    <x v="91"/>
    <s v="1 NOS"/>
    <n v="1"/>
    <s v="NOS"/>
    <s v="NPL CRANE"/>
  </r>
  <r>
    <x v="41"/>
    <s v="MSD"/>
    <s v="0244A0137"/>
    <x v="92"/>
    <s v="1 NOS"/>
    <n v="1"/>
    <s v="NOS"/>
    <s v="NPL CRANE"/>
  </r>
  <r>
    <x v="41"/>
    <s v="MSD"/>
    <s v="1048C0039"/>
    <x v="93"/>
    <s v="2 NOS"/>
    <n v="2"/>
    <s v="NOS"/>
    <s v="RCL#2 PLC"/>
  </r>
  <r>
    <x v="42"/>
    <s v="D"/>
    <s v="0380A0181"/>
    <x v="94"/>
    <s v="1 NOS"/>
    <n v="1"/>
    <s v="NOS"/>
    <s v="SUMP PUMP"/>
  </r>
  <r>
    <x v="42"/>
    <s v="D"/>
    <s v="0088A0046"/>
    <x v="95"/>
    <s v="1 NOS"/>
    <n v="1"/>
    <s v="NOS"/>
    <s v="SUMP PUMP"/>
  </r>
  <r>
    <x v="42"/>
    <s v="D"/>
    <m/>
    <x v="42"/>
    <s v="3 NOS"/>
    <n v="3"/>
    <s v="NOS"/>
    <s v="SUMP PUMP"/>
  </r>
  <r>
    <x v="42"/>
    <s v="D"/>
    <s v="0256A0126"/>
    <x v="96"/>
    <s v="3 NOS"/>
    <n v="3"/>
    <s v="NOS"/>
    <s v="SUMP PUMP"/>
  </r>
  <r>
    <x v="42"/>
    <s v="D"/>
    <s v="0244A0120"/>
    <x v="97"/>
    <s v="3 NOS"/>
    <n v="3"/>
    <s v="NOS"/>
    <s v="SUMP PUMP"/>
  </r>
  <r>
    <x v="42"/>
    <s v="D"/>
    <s v="1142A0044"/>
    <x v="98"/>
    <s v="3 NOS"/>
    <n v="3"/>
    <s v="NOS"/>
    <s v="SUMP PUMP"/>
  </r>
  <r>
    <x v="42"/>
    <s v="D"/>
    <s v="0852A0169"/>
    <x v="99"/>
    <s v="3 NOS"/>
    <n v="3"/>
    <s v="NOS"/>
    <s v="SUMP PUMP"/>
  </r>
  <r>
    <x v="42"/>
    <s v="D"/>
    <s v="0852A0168"/>
    <x v="100"/>
    <s v="3 NOS"/>
    <n v="3"/>
    <s v="NOS"/>
    <s v="SUMP PUMP"/>
  </r>
  <r>
    <x v="42"/>
    <s v="D"/>
    <s v="0853A0739"/>
    <x v="62"/>
    <s v="3 NOS"/>
    <n v="3"/>
    <s v="NOS"/>
    <s v="SUMP PUMP"/>
  </r>
  <r>
    <x v="42"/>
    <s v="D"/>
    <s v="0999A0161"/>
    <x v="101"/>
    <s v="3 NOS"/>
    <n v="3"/>
    <s v="NOS"/>
    <s v="SUMP PUMP"/>
  </r>
  <r>
    <x v="42"/>
    <s v="D"/>
    <s v="0256B0018"/>
    <x v="102"/>
    <s v="3 NOS"/>
    <n v="3"/>
    <s v="NOS"/>
    <s v="SUMP PUMP"/>
  </r>
  <r>
    <x v="42"/>
    <s v="D"/>
    <s v="0999A0162"/>
    <x v="103"/>
    <s v="3 NOS"/>
    <n v="3"/>
    <s v="NOS"/>
    <s v="SUMP PUMP"/>
  </r>
  <r>
    <x v="42"/>
    <s v="D"/>
    <s v="0999A0163"/>
    <x v="104"/>
    <s v="3 NOS"/>
    <n v="3"/>
    <s v="NOS"/>
    <s v="SUMP PUMP"/>
  </r>
  <r>
    <x v="42"/>
    <s v="D"/>
    <s v="0244A0181"/>
    <x v="105"/>
    <s v="3 NOS"/>
    <n v="3"/>
    <s v="NOS"/>
    <s v="SUMP PUMP"/>
  </r>
  <r>
    <x v="42"/>
    <s v="D"/>
    <s v="0968A0103"/>
    <x v="106"/>
    <s v="1 NOS"/>
    <n v="1"/>
    <s v="NOS"/>
    <s v="RCL#3"/>
  </r>
  <r>
    <x v="43"/>
    <s v="D"/>
    <s v="5641A0111"/>
    <x v="107"/>
    <s v="1 NOS"/>
    <n v="1"/>
    <s v="NOS"/>
    <s v="SUMP PUMP"/>
  </r>
  <r>
    <x v="43"/>
    <s v="D"/>
    <s v="0244A0120"/>
    <x v="97"/>
    <s v="1 NOS"/>
    <n v="1"/>
    <s v="NOS"/>
    <s v="SUMP PUMP"/>
  </r>
  <r>
    <x v="43"/>
    <s v="D"/>
    <s v="0244A0181"/>
    <x v="105"/>
    <s v="1 NOS"/>
    <n v="1"/>
    <s v="NOS"/>
    <s v="SUMP PUMP"/>
  </r>
  <r>
    <x v="43"/>
    <s v="D"/>
    <s v="1142A0044"/>
    <x v="108"/>
    <s v="1 NOS"/>
    <n v="1"/>
    <s v="NOS"/>
    <s v="SUMP PUMP"/>
  </r>
  <r>
    <x v="43"/>
    <s v="D"/>
    <s v="0812A0169"/>
    <x v="100"/>
    <s v="1 NOS"/>
    <n v="1"/>
    <s v="NOS"/>
    <s v="SUMP PUMP"/>
  </r>
  <r>
    <x v="44"/>
    <s v="D"/>
    <s v="0244A0121"/>
    <x v="109"/>
    <s v="2 NOS"/>
    <n v="2"/>
    <s v="NOS"/>
    <s v="SUMP PUMP"/>
  </r>
  <r>
    <x v="44"/>
    <s v="D"/>
    <s v="0240C0031"/>
    <x v="110"/>
    <s v="2 NOS"/>
    <n v="2"/>
    <s v="NOS"/>
    <s v="SUMP PUMP"/>
  </r>
  <r>
    <x v="44"/>
    <s v="A"/>
    <s v="1156A0010"/>
    <x v="9"/>
    <s v="1 NOS"/>
    <n v="1"/>
    <s v="NOS"/>
    <s v="CR#19"/>
  </r>
  <r>
    <x v="44"/>
    <s v="B"/>
    <s v="0517A0170"/>
    <x v="111"/>
    <s v="1 NOS"/>
    <n v="1"/>
    <s v="NOS"/>
    <s v="PARTING LINE"/>
  </r>
  <r>
    <x v="45"/>
    <s v="A"/>
    <s v="0244A0121"/>
    <x v="112"/>
    <s v="1 NOS"/>
    <n v="1"/>
    <s v="NOS"/>
    <s v="SUMP PUMP"/>
  </r>
  <r>
    <x v="45"/>
    <s v="A"/>
    <s v="0244A0181"/>
    <x v="113"/>
    <s v="1 NOS"/>
    <n v="1"/>
    <s v="NOS"/>
    <s v="SUMP PUMP"/>
  </r>
  <r>
    <x v="45"/>
    <s v="A"/>
    <s v="1142A0040"/>
    <x v="114"/>
    <s v="1 NOS"/>
    <n v="1"/>
    <s v="NOS"/>
    <s v="SUMP PUMP"/>
  </r>
  <r>
    <x v="45"/>
    <s v="B"/>
    <s v="1156A0010"/>
    <x v="9"/>
    <s v="1 NOS "/>
    <n v="1"/>
    <s v="NOS "/>
    <s v="CR#22"/>
  </r>
  <r>
    <x v="46"/>
    <s v="D"/>
    <s v="0244A0121"/>
    <x v="112"/>
    <s v="1 NOS"/>
    <n v="1"/>
    <s v="NOS"/>
    <s v="SUMP PUMP"/>
  </r>
  <r>
    <x v="46"/>
    <s v="D"/>
    <s v="0244A0181"/>
    <x v="115"/>
    <s v="1 NOS"/>
    <n v="1"/>
    <s v="NOS"/>
    <s v="SUMP PUMP"/>
  </r>
  <r>
    <x v="46"/>
    <s v="D"/>
    <s v="1142A0040"/>
    <x v="116"/>
    <s v="1 NOS"/>
    <n v="1"/>
    <s v="NOS"/>
    <s v="SUMP PUMP"/>
  </r>
  <r>
    <x v="46"/>
    <s v="D"/>
    <s v="0240C0031"/>
    <x v="117"/>
    <s v="1 NOS"/>
    <n v="1"/>
    <s v="NOS"/>
    <s v="SUMP PUMP"/>
  </r>
  <r>
    <x v="46"/>
    <s v="D"/>
    <s v="0853A0739"/>
    <x v="62"/>
    <s v="1 NOS"/>
    <n v="1"/>
    <s v="NOS"/>
    <s v="SUMP PUMP"/>
  </r>
  <r>
    <x v="46"/>
    <s v="D"/>
    <s v="0256B0018"/>
    <x v="118"/>
    <s v="2 NOS"/>
    <n v="2"/>
    <s v="NOS"/>
    <s v="SUMP PUMP"/>
  </r>
  <r>
    <x v="46"/>
    <s v="D"/>
    <s v="0380A0182"/>
    <x v="94"/>
    <s v="2 NOS"/>
    <n v="2"/>
    <s v="NOS"/>
    <s v="SUMP PUMP"/>
  </r>
  <r>
    <x v="46"/>
    <s v="B"/>
    <s v="1156A0010"/>
    <x v="9"/>
    <s v="1 NOS"/>
    <n v="1"/>
    <s v="NOS"/>
    <s v="CR#22"/>
  </r>
  <r>
    <x v="46"/>
    <s v="D"/>
    <s v="0910A0108"/>
    <x v="119"/>
    <s v="2 NOS"/>
    <n v="2"/>
    <s v="NOS"/>
    <s v="SPARE TONG"/>
  </r>
  <r>
    <x v="46"/>
    <s v="D"/>
    <s v="0380A0056"/>
    <x v="120"/>
    <s v="1 NOS"/>
    <n v="1"/>
    <s v="NOS"/>
    <s v="SUMP PUMP"/>
  </r>
  <r>
    <x v="47"/>
    <s v="S/D"/>
    <s v="0362A0678"/>
    <x v="121"/>
    <s v="2 NOS"/>
    <n v="2"/>
    <s v="NOS"/>
    <s v="PARTING LINE"/>
  </r>
  <r>
    <x v="47"/>
    <s v="S/D"/>
    <s v="0124A0019"/>
    <x v="40"/>
    <s v="7 PAIR"/>
    <n v="7"/>
    <s v="PAIR"/>
    <s v="PARTING LINE"/>
  </r>
  <r>
    <x v="47"/>
    <s v="S/D"/>
    <s v="0852A0156"/>
    <x v="62"/>
    <s v="2 NOS"/>
    <n v="2"/>
    <s v="NOS"/>
    <s v="PARTING LINE"/>
  </r>
  <r>
    <x v="47"/>
    <s v="S/D"/>
    <s v="6093A0023"/>
    <x v="8"/>
    <s v="4 NOS"/>
    <n v="4"/>
    <s v="NOS"/>
    <s v="PARTING LINE"/>
  </r>
  <r>
    <x v="47"/>
    <s v="S/D"/>
    <s v="6093A0021"/>
    <x v="122"/>
    <s v="4 NOS"/>
    <n v="4"/>
    <s v="NOS"/>
    <s v="PARTING LINE"/>
  </r>
  <r>
    <x v="48"/>
    <s v="D"/>
    <s v="0244A0168"/>
    <x v="123"/>
    <s v="3 NOS"/>
    <n v="3"/>
    <s v="NOS"/>
    <s v="CR#17"/>
  </r>
  <r>
    <x v="48"/>
    <s v="D"/>
    <s v="0244A0173"/>
    <x v="124"/>
    <s v="1 NOS"/>
    <n v="1"/>
    <s v="NOS"/>
    <s v="CR#17"/>
  </r>
  <r>
    <x v="48"/>
    <s v="D"/>
    <s v="0256A872"/>
    <x v="125"/>
    <s v="2 NOS"/>
    <n v="2"/>
    <s v="NOS"/>
    <s v="SUMP PUMP"/>
  </r>
  <r>
    <x v="48"/>
    <s v="D"/>
    <s v="0256A0126"/>
    <x v="75"/>
    <s v="2 NOS"/>
    <n v="2"/>
    <s v="NOS"/>
    <s v="SUMP PUMP"/>
  </r>
  <r>
    <x v="48"/>
    <s v="D"/>
    <s v="1142A0042"/>
    <x v="126"/>
    <s v="2 NOS"/>
    <n v="2"/>
    <s v="NOS"/>
    <s v="SUMP PUMP"/>
  </r>
  <r>
    <x v="48"/>
    <s v="D"/>
    <s v="0244A0181"/>
    <x v="127"/>
    <s v="2 NOS"/>
    <n v="2"/>
    <s v="NOS"/>
    <s v="SUMP PUMP"/>
  </r>
  <r>
    <x v="49"/>
    <s v="D"/>
    <s v="0256A0126"/>
    <x v="128"/>
    <s v="1 NOS"/>
    <n v="1"/>
    <s v="NOS"/>
    <s v="SUMP PUMP"/>
  </r>
  <r>
    <x v="49"/>
    <s v="D"/>
    <s v="0256A0868"/>
    <x v="129"/>
    <s v="1 NOS"/>
    <n v="1"/>
    <s v="NOS"/>
    <s v="SUMP PUMP"/>
  </r>
  <r>
    <x v="49"/>
    <s v="D"/>
    <s v="0852A0169"/>
    <x v="130"/>
    <s v="1 NOS"/>
    <n v="1"/>
    <s v="NOS"/>
    <s v="SUMP PUMP"/>
  </r>
  <r>
    <x v="49"/>
    <s v="D"/>
    <s v="0852A0168"/>
    <x v="131"/>
    <s v="1 NOS"/>
    <n v="1"/>
    <s v="NOS"/>
    <s v="SUMP PUMP"/>
  </r>
  <r>
    <x v="49"/>
    <s v="D"/>
    <s v="0999A0161"/>
    <x v="132"/>
    <s v="3 NOS"/>
    <n v="3"/>
    <s v="NOS"/>
    <s v="SUMP PUMP"/>
  </r>
  <r>
    <x v="49"/>
    <s v="D"/>
    <s v="0244A0120"/>
    <x v="133"/>
    <s v="1 NOS"/>
    <n v="1"/>
    <s v="NOS"/>
    <s v="SUMP PUMP"/>
  </r>
  <r>
    <x v="49"/>
    <s v="D"/>
    <s v="0244A0181"/>
    <x v="134"/>
    <s v="1 NOS"/>
    <n v="1"/>
    <s v="NOS"/>
    <s v="SUMP PUMP"/>
  </r>
  <r>
    <x v="49"/>
    <s v="D"/>
    <s v="1142A0042"/>
    <x v="135"/>
    <s v="1 NOS"/>
    <n v="1"/>
    <s v="NOS"/>
    <s v="SUMP PUMP"/>
  </r>
  <r>
    <x v="49"/>
    <s v="D"/>
    <s v="0255A0174"/>
    <x v="136"/>
    <s v="2 NOS"/>
    <n v="2"/>
    <s v="NOS"/>
    <s v="SUMP PUMP"/>
  </r>
  <r>
    <x v="49"/>
    <s v="D"/>
    <s v="0255A0457"/>
    <x v="75"/>
    <s v="1 NOS"/>
    <n v="1"/>
    <s v="NOS"/>
    <s v="SUMP PUMP"/>
  </r>
  <r>
    <x v="50"/>
    <s v="S/D"/>
    <s v="0517A0375"/>
    <x v="24"/>
    <s v="1 NOS"/>
    <n v="1"/>
    <s v="NOS"/>
    <s v="RCL#2"/>
  </r>
  <r>
    <x v="50"/>
    <s v="S/D"/>
    <s v="0124A0019"/>
    <x v="33"/>
    <s v="5 PAIR"/>
    <n v="5"/>
    <s v="PAIR"/>
    <s v="RCL#2"/>
  </r>
  <r>
    <x v="50"/>
    <s v="S/D"/>
    <s v="0981A0085"/>
    <x v="137"/>
    <s v="3 NOS"/>
    <n v="3"/>
    <s v="NOS"/>
    <s v="R-R' ENTRY"/>
  </r>
  <r>
    <x v="50"/>
    <s v="S/D"/>
    <s v="0244A0168"/>
    <x v="138"/>
    <s v="2 NOS"/>
    <n v="2"/>
    <s v="NOS"/>
    <s v="CR#21"/>
  </r>
  <r>
    <x v="51"/>
    <s v="D"/>
    <s v="6093A0023"/>
    <x v="8"/>
    <s v="20 NOS"/>
    <n v="20"/>
    <s v="NOS"/>
    <s v="CPL ECR"/>
  </r>
  <r>
    <x v="51"/>
    <s v="D"/>
    <s v="6093A0021"/>
    <x v="139"/>
    <s v="20 NOS"/>
    <n v="20"/>
    <s v="NOS"/>
    <s v="CPL ECR"/>
  </r>
  <r>
    <x v="51"/>
    <s v="D"/>
    <s v="0291A1684"/>
    <x v="140"/>
    <s v="1 NOS"/>
    <n v="1"/>
    <s v="NOS"/>
    <s v="PARTING LINE"/>
  </r>
  <r>
    <x v="52"/>
    <s v="D"/>
    <s v="0758A0116"/>
    <x v="141"/>
    <s v="1 NOS"/>
    <n v="1"/>
    <s v="NOS"/>
    <s v="UTTILLITY ELECT."/>
  </r>
  <r>
    <x v="52"/>
    <s v="D"/>
    <s v="6093A0009"/>
    <x v="142"/>
    <s v="6 NOS"/>
    <n v="6"/>
    <s v="NOS"/>
    <s v="R-R EXIT"/>
  </r>
  <r>
    <x v="52"/>
    <s v="D"/>
    <s v="0356A0041"/>
    <x v="143"/>
    <s v="1 NOS"/>
    <n v="1"/>
    <s v="NOS"/>
    <s v="R-R EXIT"/>
  </r>
  <r>
    <x v="52"/>
    <s v="D"/>
    <s v="0936A0110"/>
    <x v="144"/>
    <s v="1 NOS"/>
    <n v="1"/>
    <s v="NOS"/>
    <s v="R-R EXIT"/>
  </r>
  <r>
    <x v="52"/>
    <s v="D"/>
    <s v="0256A1473"/>
    <x v="145"/>
    <s v="1 NOS"/>
    <n v="1"/>
    <s v="NOS"/>
    <s v="R-R EXIT"/>
  </r>
  <r>
    <x v="52"/>
    <s v="D"/>
    <s v="5771A0544"/>
    <x v="146"/>
    <s v="64 MTR."/>
    <n v="64"/>
    <s v="MTR."/>
    <s v="R-R EXIT"/>
  </r>
  <r>
    <x v="53"/>
    <s v="B"/>
    <s v="NA"/>
    <x v="147"/>
    <s v="1 NOS"/>
    <n v="1"/>
    <s v="NOS"/>
    <s v="CPL C.C."/>
  </r>
  <r>
    <x v="54"/>
    <s v="D"/>
    <s v="5613A0271"/>
    <x v="148"/>
    <s v="1 NOS"/>
    <n v="1"/>
    <s v="NOS"/>
    <s v="SPARE TONG"/>
  </r>
  <r>
    <x v="54"/>
    <s v="D"/>
    <s v="0910A0113"/>
    <x v="149"/>
    <s v="1 NOS"/>
    <n v="1"/>
    <s v="NOS"/>
    <s v="SPARE TONG"/>
  </r>
  <r>
    <x v="54"/>
    <s v="D"/>
    <s v="0758C0038"/>
    <x v="150"/>
    <s v="1 NOS"/>
    <n v="1"/>
    <s v="NOS"/>
    <s v="SPARE TONG"/>
  </r>
  <r>
    <x v="55"/>
    <s v="S/D"/>
    <s v="3945A0001"/>
    <x v="151"/>
    <s v="2 NOS"/>
    <n v="2"/>
    <s v="NOS"/>
    <s v="BAF ELECTRICAL"/>
  </r>
  <r>
    <x v="56"/>
    <s v="C"/>
    <s v="0485A0139"/>
    <x v="152"/>
    <s v="1 NOS"/>
    <n v="1"/>
    <s v="NOS"/>
    <s v="RCL#3 OILER"/>
  </r>
  <r>
    <x v="56"/>
    <s v="C"/>
    <s v="0244A0602"/>
    <x v="153"/>
    <s v="1 NOS"/>
    <n v="1"/>
    <s v="NOS"/>
    <s v="RCL#3 OILER"/>
  </r>
  <r>
    <x v="57"/>
    <s v="MSD"/>
    <s v="0244A0168"/>
    <x v="154"/>
    <s v="1 NOS"/>
    <n v="1"/>
    <s v="NOS"/>
    <s v="CRANE"/>
  </r>
  <r>
    <x v="57"/>
    <s v="MSD"/>
    <s v="0416A0117"/>
    <x v="155"/>
    <s v="1 NOS"/>
    <n v="1"/>
    <s v="NOS"/>
    <s v="CPL"/>
  </r>
  <r>
    <x v="57"/>
    <s v="MSD"/>
    <s v="6093A0023"/>
    <x v="8"/>
    <s v="20 NOS"/>
    <n v="20"/>
    <s v="NOS"/>
    <s v="RCL#1"/>
  </r>
  <r>
    <x v="57"/>
    <s v="MSD"/>
    <s v="0244A0144"/>
    <x v="156"/>
    <s v="2 NOS"/>
    <n v="2"/>
    <s v="NOS"/>
    <s v="RCL#1"/>
  </r>
  <r>
    <x v="57"/>
    <s v="MSD"/>
    <s v="0731A0239"/>
    <x v="157"/>
    <s v="1 NOS"/>
    <n v="1"/>
    <s v="NOS"/>
    <s v="RCL#3 SCRAP  BALLER"/>
  </r>
  <r>
    <x v="57"/>
    <s v="MSD"/>
    <s v="0416A3599"/>
    <x v="158"/>
    <s v="1 NOS"/>
    <n v="1"/>
    <s v="NOS"/>
    <s v="RCL#3 SCRAP  BALLER"/>
  </r>
  <r>
    <x v="58"/>
    <s v="D"/>
    <s v="0416A0118"/>
    <x v="159"/>
    <s v="2 NOS"/>
    <n v="2"/>
    <s v="NOS"/>
    <s v="CPL"/>
  </r>
  <r>
    <x v="59"/>
    <s v="B"/>
    <s v="0958D0053"/>
    <x v="160"/>
    <s v="1 NOS"/>
    <n v="1"/>
    <s v="NOS"/>
    <s v="CR#17"/>
  </r>
  <r>
    <x v="60"/>
    <s v="D"/>
    <s v="0124A0019"/>
    <x v="33"/>
    <s v="8 PAIR"/>
    <n v="8"/>
    <s v="PAIR"/>
    <s v="CPL S/D"/>
  </r>
  <r>
    <x v="61"/>
    <s v="D"/>
    <s v="0853A0742"/>
    <x v="62"/>
    <s v="3 NOS"/>
    <n v="3"/>
    <s v="NOS"/>
    <s v="CPL"/>
  </r>
  <r>
    <x v="62"/>
    <s v="C"/>
    <s v="0858A0336"/>
    <x v="161"/>
    <s v="1 NOS"/>
    <n v="1"/>
    <s v="NOS"/>
    <s v="RCL#1"/>
  </r>
  <r>
    <x v="62"/>
    <s v="D"/>
    <s v="0253A0131"/>
    <x v="162"/>
    <s v="10 NOS"/>
    <n v="10"/>
    <s v="NOS"/>
    <s v="BAF ELECTRICAL"/>
  </r>
  <r>
    <x v="63"/>
    <s v="D"/>
    <s v="0349A0377"/>
    <x v="163"/>
    <s v="5 NOS"/>
    <n v="5"/>
    <s v="NOS"/>
    <s v="BAF ELECTRICAL"/>
  </r>
  <r>
    <x v="63"/>
    <s v="D"/>
    <s v="0877A139"/>
    <x v="164"/>
    <s v="3 NOS"/>
    <n v="3"/>
    <s v="NOS"/>
    <s v="PL-TCM"/>
  </r>
  <r>
    <x v="64"/>
    <s v="A"/>
    <s v="0758A0478"/>
    <x v="25"/>
    <s v="1 NOS"/>
    <n v="1"/>
    <s v="NOS"/>
    <s v="SADDLE"/>
  </r>
  <r>
    <x v="65"/>
    <s v="D"/>
    <s v="0366A0002"/>
    <x v="165"/>
    <s v="3 NOS"/>
    <n v="3"/>
    <s v="NOS"/>
    <s v="CRANE SHIFT OFFICE"/>
  </r>
  <r>
    <x v="65"/>
    <s v="D"/>
    <s v="0349A0023"/>
    <x v="166"/>
    <s v="3 NOS"/>
    <n v="3"/>
    <s v="NOS"/>
    <s v="CRANE SHIFT OFFICE"/>
  </r>
  <r>
    <x v="66"/>
    <s v="D"/>
    <s v="0473A0039"/>
    <x v="167"/>
    <s v="2 NOS"/>
    <n v="2"/>
    <s v="NOS"/>
    <s v="RCL#1"/>
  </r>
  <r>
    <x v="66"/>
    <s v="D"/>
    <s v="0447A0529"/>
    <x v="168"/>
    <s v="160 MTR."/>
    <n v="160"/>
    <s v="MTR."/>
    <s v="RCL#3"/>
  </r>
  <r>
    <x v="67"/>
    <s v="D"/>
    <s v="6093A0009"/>
    <x v="169"/>
    <s v="6 NOS"/>
    <n v="6"/>
    <s v="NOS"/>
    <s v="CR#17"/>
  </r>
  <r>
    <x v="67"/>
    <s v="D"/>
    <s v="6023A0023"/>
    <x v="8"/>
    <s v="3 NOS"/>
    <n v="3"/>
    <s v="NOS"/>
    <s v="CR#17"/>
  </r>
  <r>
    <x v="67"/>
    <s v="D"/>
    <s v="6093A0021"/>
    <x v="139"/>
    <s v="3 NOS"/>
    <n v="3"/>
    <s v="NOS"/>
    <s v="CR#17"/>
  </r>
  <r>
    <x v="68"/>
    <s v="D"/>
    <s v="1122A0047"/>
    <x v="21"/>
    <s v="1 NOS"/>
    <n v="1"/>
    <s v="NOS"/>
    <s v="RCL#2 ECR"/>
  </r>
  <r>
    <x v="68"/>
    <s v="D"/>
    <s v="0496A3775"/>
    <x v="14"/>
    <s v="1 NOS"/>
    <n v="1"/>
    <s v="NOS"/>
    <s v="RCL#1PIT"/>
  </r>
  <r>
    <x v="68"/>
    <s v="D"/>
    <s v="0358A0046"/>
    <x v="170"/>
    <s v="1 NOS"/>
    <n v="1"/>
    <s v="NOS"/>
    <s v="DISPATCH OFFICE"/>
  </r>
  <r>
    <x v="69"/>
    <s v="A"/>
    <s v="0244A0127"/>
    <x v="171"/>
    <s v="1 NOS"/>
    <n v="1"/>
    <s v="NOS"/>
    <s v="CR#22"/>
  </r>
  <r>
    <x v="69"/>
    <s v="A"/>
    <s v="0244A0181"/>
    <x v="172"/>
    <s v="1 NOS"/>
    <n v="1"/>
    <s v="NOS"/>
    <s v="CR#22"/>
  </r>
  <r>
    <x v="69"/>
    <s v="D"/>
    <s v="0852A0168"/>
    <x v="173"/>
    <s v="15 NOS"/>
    <n v="15"/>
    <s v="NOS"/>
    <s v="BAF ELECTRICAL"/>
  </r>
  <r>
    <x v="70"/>
    <s v="S/D"/>
    <s v="0256A0172"/>
    <x v="174"/>
    <s v="2 NOS"/>
    <n v="2"/>
    <s v="NOS"/>
    <s v="CR#19"/>
  </r>
  <r>
    <x v="70"/>
    <s v="S/D"/>
    <s v="0244A0812"/>
    <x v="175"/>
    <s v="1 NOS"/>
    <n v="1"/>
    <s v="NOS"/>
    <s v="CR#19"/>
  </r>
  <r>
    <x v="71"/>
    <s v="MSD"/>
    <s v="0244A0144"/>
    <x v="176"/>
    <s v="1 NOS"/>
    <n v="1"/>
    <s v="NOS"/>
    <s v="RCL#1"/>
  </r>
  <r>
    <x v="71"/>
    <s v="MSD"/>
    <s v="5615A0130"/>
    <x v="177"/>
    <s v="1 NOS"/>
    <n v="1"/>
    <s v="NOS"/>
    <s v="CPL"/>
  </r>
  <r>
    <x v="71"/>
    <s v="MSD"/>
    <s v="5615A0129"/>
    <x v="178"/>
    <s v="1 NOS"/>
    <n v="1"/>
    <s v="NOS"/>
    <s v="CPL"/>
  </r>
  <r>
    <x v="71"/>
    <s v="MSD"/>
    <s v="NA"/>
    <x v="179"/>
    <s v="2 NOS"/>
    <n v="2"/>
    <s v="NOS"/>
    <s v="CPL"/>
  </r>
  <r>
    <x v="71"/>
    <s v="MSD"/>
    <s v="5625A0143"/>
    <x v="180"/>
    <s v="1 NOS"/>
    <n v="1"/>
    <s v="NOS"/>
    <s v="CPL"/>
  </r>
  <r>
    <x v="72"/>
    <s v="D"/>
    <s v="0810A0027"/>
    <x v="181"/>
    <s v="1 NOS"/>
    <n v="1"/>
    <s v="NOS"/>
    <s v="RCL#1"/>
  </r>
  <r>
    <x v="72"/>
    <s v="D"/>
    <s v="0810A0018"/>
    <x v="182"/>
    <s v="3 NOS"/>
    <n v="3"/>
    <s v="NOS"/>
    <s v="RCL#1"/>
  </r>
  <r>
    <x v="73"/>
    <s v="B"/>
    <s v="1156A0010"/>
    <x v="9"/>
    <s v="1 NOS"/>
    <n v="1"/>
    <s v="NOS"/>
    <s v="CR#22"/>
  </r>
  <r>
    <x v="73"/>
    <s v="B"/>
    <s v="0959B0054"/>
    <x v="183"/>
    <s v="1 NOS"/>
    <n v="1"/>
    <s v="NOS"/>
    <s v="RCL#2"/>
  </r>
  <r>
    <x v="74"/>
    <s v="A"/>
    <s v="0291A2777"/>
    <x v="184"/>
    <s v="7 NOS"/>
    <n v="7"/>
    <s v="NOS"/>
    <s v="CPL PULPIT"/>
  </r>
  <r>
    <x v="75"/>
    <s v="D"/>
    <s v="0767A0207"/>
    <x v="185"/>
    <s v="1 NOS"/>
    <n v="1"/>
    <s v="NOS"/>
    <s v="BAF ELECTRICAL"/>
  </r>
  <r>
    <x v="75"/>
    <s v="S/D"/>
    <s v="0877A0739"/>
    <x v="186"/>
    <s v="3 NOS"/>
    <n v="3"/>
    <s v="NOS"/>
    <s v="PARTING LINE S/D"/>
  </r>
  <r>
    <x v="76"/>
    <s v="A"/>
    <s v="1330A0141"/>
    <x v="187"/>
    <s v="1 NOS"/>
    <n v="1"/>
    <s v="NOS"/>
    <s v="PARTING LINE "/>
  </r>
  <r>
    <x v="76"/>
    <s v="A"/>
    <s v="0416A2327"/>
    <x v="188"/>
    <s v="1 NOS"/>
    <n v="1"/>
    <s v="NOS"/>
    <s v="PARTING LINE "/>
  </r>
  <r>
    <x v="77"/>
    <s v="D"/>
    <s v="5868A0184"/>
    <x v="189"/>
    <s v="2 NOS"/>
    <n v="2"/>
    <s v="NOS"/>
    <s v="CGL ELECTRICAL"/>
  </r>
  <r>
    <x v="78"/>
    <s v="B"/>
    <s v="0958D0053"/>
    <x v="190"/>
    <s v="1 NOS"/>
    <n v="1"/>
    <s v="NOS"/>
    <s v="CR#17"/>
  </r>
  <r>
    <x v="79"/>
    <s v="D"/>
    <s v="0256A0281"/>
    <x v="191"/>
    <s v="10 NOS"/>
    <n v="10"/>
    <s v="NOS"/>
    <s v="RCL LINE"/>
  </r>
  <r>
    <x v="79"/>
    <s v="A"/>
    <s v="0852A0185"/>
    <x v="192"/>
    <s v="1 NOS"/>
    <n v="1"/>
    <s v="NOS"/>
    <s v="RCL#3"/>
  </r>
  <r>
    <x v="79"/>
    <s v="A"/>
    <s v="0852A0156"/>
    <x v="192"/>
    <s v="1 NOS"/>
    <n v="1"/>
    <s v="NOS"/>
    <s v="RCL#1"/>
  </r>
  <r>
    <x v="80"/>
    <s v="D"/>
    <s v="6093A0009"/>
    <x v="193"/>
    <s v="6 NOS"/>
    <n v="6"/>
    <s v="NOS"/>
    <s v="CR#19"/>
  </r>
  <r>
    <x v="80"/>
    <s v="D"/>
    <s v="1156A0010"/>
    <x v="9"/>
    <s v="1 NOS"/>
    <n v="1"/>
    <s v="NOS"/>
    <s v="CR#18"/>
  </r>
  <r>
    <x v="81"/>
    <s v="D"/>
    <s v="0256A0871"/>
    <x v="194"/>
    <s v="1 NOS"/>
    <n v="1"/>
    <s v="NOS"/>
    <s v="CR#18 FOR AC"/>
  </r>
  <r>
    <x v="81"/>
    <s v="D"/>
    <s v="0069A0062"/>
    <x v="195"/>
    <s v="1 NOS"/>
    <n v="1"/>
    <s v="NOS"/>
    <s v="CR#18 FOR AC"/>
  </r>
  <r>
    <x v="82"/>
    <s v="D"/>
    <s v="0416A3599"/>
    <x v="196"/>
    <s v="1 NOS"/>
    <n v="1"/>
    <s v="NOS"/>
    <s v="BAF ELECTRICAL"/>
  </r>
  <r>
    <x v="82"/>
    <s v="S/D"/>
    <s v="0470A0210"/>
    <x v="197"/>
    <s v="1 NOS"/>
    <n v="1"/>
    <s v="NOS"/>
    <s v="CPL S/D"/>
  </r>
  <r>
    <x v="82"/>
    <s v="S/D"/>
    <s v="0124A0019"/>
    <x v="33"/>
    <s v="10 PAIR"/>
    <n v="10"/>
    <s v="PAIR"/>
    <s v="CPL S/D"/>
  </r>
  <r>
    <x v="82"/>
    <s v="S/D"/>
    <s v="NA"/>
    <x v="198"/>
    <s v="6 CAN"/>
    <n v="6"/>
    <s v="CAN"/>
    <s v="CPL S/D"/>
  </r>
  <r>
    <x v="82"/>
    <s v="S/D"/>
    <s v="0253A0224"/>
    <x v="199"/>
    <s v="5 NOS"/>
    <n v="5"/>
    <s v="NOS"/>
    <s v="CPL S/D"/>
  </r>
  <r>
    <x v="83"/>
    <s v="S/D"/>
    <s v="0124A0019"/>
    <x v="40"/>
    <s v="12 PAIR"/>
    <n v="12"/>
    <s v="PAIR"/>
    <s v="RCL#3 S/D"/>
  </r>
  <r>
    <x v="83"/>
    <s v="S/D"/>
    <s v="NA"/>
    <x v="198"/>
    <s v="6 NOS"/>
    <n v="6"/>
    <s v="NOS"/>
    <s v="RCL#3 S/D"/>
  </r>
  <r>
    <x v="84"/>
    <s v="B"/>
    <s v="1041A4404"/>
    <x v="200"/>
    <s v="1 NOS"/>
    <n v="1"/>
    <s v="NOS"/>
    <s v="PARTING LINE"/>
  </r>
  <r>
    <x v="84"/>
    <s v="B"/>
    <s v="5620A1038"/>
    <x v="201"/>
    <s v="1 NOS"/>
    <n v="1"/>
    <s v="NOS"/>
    <s v="PARTING LINE"/>
  </r>
  <r>
    <x v="85"/>
    <s v="B"/>
    <s v="0244A0007"/>
    <x v="202"/>
    <s v="1 NOS"/>
    <n v="1"/>
    <s v="NOS"/>
    <s v="CPL COIL CAR"/>
  </r>
  <r>
    <x v="86"/>
    <s v="D"/>
    <s v="NA"/>
    <x v="203"/>
    <s v="4 NOS"/>
    <n v="4"/>
    <s v="NOS"/>
    <s v=" FOR V. PUJA"/>
  </r>
  <r>
    <x v="86"/>
    <s v="D"/>
    <s v="NA"/>
    <x v="35"/>
    <s v="4 NOS"/>
    <n v="4"/>
    <s v="NOS"/>
    <s v=" FOR V. PUJA"/>
  </r>
  <r>
    <x v="86"/>
    <s v="D"/>
    <s v="NA"/>
    <x v="204"/>
    <s v="30MTR."/>
    <e v="#VALUE!"/>
    <s v="NOS"/>
    <s v=" FOR V. PUJA"/>
  </r>
  <r>
    <x v="86"/>
    <s v="D"/>
    <s v="NA"/>
    <x v="170"/>
    <s v="4 NOS"/>
    <n v="4"/>
    <s v="NOS"/>
    <s v=" FOR V. PUJA"/>
  </r>
  <r>
    <x v="86"/>
    <s v="D"/>
    <s v="NA"/>
    <x v="74"/>
    <s v="4 NOS"/>
    <n v="4"/>
    <s v="NOS"/>
    <s v=" FOR V. PUJA"/>
  </r>
  <r>
    <x v="86"/>
    <s v="D"/>
    <s v="NA"/>
    <x v="205"/>
    <s v="4 NOS"/>
    <n v="4"/>
    <s v="NOS"/>
    <s v=" FOR V. PUJA"/>
  </r>
  <r>
    <x v="86"/>
    <s v="D"/>
    <s v="NA"/>
    <x v="73"/>
    <s v="4 NOS"/>
    <n v="4"/>
    <s v="NOS"/>
    <s v=" FOR PUJA"/>
  </r>
  <r>
    <x v="86"/>
    <s v="D"/>
    <s v="0362A0711"/>
    <x v="206"/>
    <s v="1 NOS"/>
    <n v="1"/>
    <s v="NOS"/>
    <s v="ECR"/>
  </r>
  <r>
    <x v="86"/>
    <s v="D"/>
    <s v="NA"/>
    <x v="207"/>
    <s v="1 NOS"/>
    <n v="1"/>
    <s v="NOS"/>
    <s v="ECR"/>
  </r>
  <r>
    <x v="87"/>
    <s v="D"/>
    <s v="0911A0012"/>
    <x v="208"/>
    <s v="1 NOS"/>
    <n v="1"/>
    <s v="NOS"/>
    <s v="RCL#2"/>
  </r>
  <r>
    <x v="88"/>
    <s v="D"/>
    <s v="0910A0108"/>
    <x v="148"/>
    <s v="1 NOS"/>
    <n v="1"/>
    <s v="NOS"/>
    <s v="SPARE TONG"/>
  </r>
  <r>
    <x v="89"/>
    <s v="B"/>
    <s v="0852A0185"/>
    <x v="209"/>
    <s v="1 NOS"/>
    <n v="1"/>
    <s v="NOS"/>
    <s v="RCL#3 COIL CAR"/>
  </r>
  <r>
    <x v="90"/>
    <s v="D"/>
    <s v="5868A0184"/>
    <x v="210"/>
    <s v="1 NOS"/>
    <n v="1"/>
    <s v="NOS"/>
    <s v="CR#20"/>
  </r>
  <r>
    <x v="90"/>
    <s v="D"/>
    <s v="0347A0005"/>
    <x v="211"/>
    <s v="1 NOS"/>
    <n v="1"/>
    <s v="NOS"/>
    <s v="CR#20"/>
  </r>
  <r>
    <x v="90"/>
    <s v="D"/>
    <s v="0256A0870"/>
    <x v="75"/>
    <s v="1 NOS"/>
    <n v="1"/>
    <s v="NOS"/>
    <s v="CR#20"/>
  </r>
  <r>
    <x v="91"/>
    <s v="S/D"/>
    <s v="0244A0140"/>
    <x v="212"/>
    <s v="2 NOS"/>
    <n v="2"/>
    <s v="NOS"/>
    <s v="CR#20"/>
  </r>
  <r>
    <x v="91"/>
    <s v="S/D"/>
    <s v="0244A0147"/>
    <x v="213"/>
    <s v="1 NOS"/>
    <n v="1"/>
    <s v="NOS"/>
    <s v="CR#20"/>
  </r>
  <r>
    <x v="91"/>
    <s v="B"/>
    <s v="0349A0033"/>
    <x v="207"/>
    <s v="4 NOS"/>
    <n v="4"/>
    <s v="NOS"/>
    <s v="CPL"/>
  </r>
  <r>
    <x v="91"/>
    <s v="B"/>
    <s v="0362A0711"/>
    <x v="206"/>
    <s v="4 NOS"/>
    <n v="4"/>
    <s v="NOS"/>
    <s v="CPL"/>
  </r>
  <r>
    <x v="92"/>
    <s v="S/D"/>
    <s v="0244A0127"/>
    <x v="214"/>
    <s v="1 NOS"/>
    <n v="1"/>
    <s v="NOS"/>
    <s v="CR#21"/>
  </r>
  <r>
    <x v="93"/>
    <s v="S/D"/>
    <s v="0469A0075"/>
    <x v="215"/>
    <s v="1 NOS"/>
    <n v="1"/>
    <s v="NOS"/>
    <s v="RCL#1 S/D"/>
  </r>
  <r>
    <x v="93"/>
    <s v="S/D"/>
    <s v="0470A0612"/>
    <x v="82"/>
    <s v="1 NOS"/>
    <n v="1"/>
    <s v="NOS"/>
    <s v="RCL#1 S/D"/>
  </r>
  <r>
    <x v="94"/>
    <s v="B"/>
    <s v="1122A0047"/>
    <x v="21"/>
    <s v="2 NOS"/>
    <n v="2"/>
    <s v="NOS"/>
    <s v="DISPATCH OFFICE"/>
  </r>
  <r>
    <x v="95"/>
    <s v="D"/>
    <s v="0368A0039"/>
    <x v="216"/>
    <s v="5 NOS"/>
    <n v="5"/>
    <s v="NOS"/>
    <s v="CR#23"/>
  </r>
  <r>
    <x v="96"/>
    <s v="D"/>
    <s v="0380A0725"/>
    <x v="217"/>
    <s v="1 NOS"/>
    <n v="1"/>
    <s v="NOS"/>
    <s v="SPARE TONG"/>
  </r>
  <r>
    <x v="96"/>
    <s v="D"/>
    <s v="5540A0947"/>
    <x v="218"/>
    <s v="1 NOS"/>
    <n v="1"/>
    <s v="NOS"/>
    <s v="CRANE WIRE LESS"/>
  </r>
  <r>
    <x v="97"/>
    <s v="D"/>
    <s v="0854A0148"/>
    <x v="219"/>
    <s v="1 NOS"/>
    <n v="1"/>
    <s v="NOS"/>
    <s v="RCL#2"/>
  </r>
  <r>
    <x v="97"/>
    <s v="D"/>
    <s v="0088A0046"/>
    <x v="95"/>
    <s v="1 NOS"/>
    <n v="1"/>
    <s v="NOS"/>
    <s v="RCL#2"/>
  </r>
  <r>
    <x v="97"/>
    <s v="D"/>
    <s v="NA"/>
    <x v="220"/>
    <s v="1 NOS"/>
    <n v="1"/>
    <s v="NOS"/>
    <s v="CR#20 SPARE TONG"/>
  </r>
  <r>
    <x v="98"/>
    <s v="D"/>
    <s v="1122A0047"/>
    <x v="21"/>
    <s v="1 NOS"/>
    <n v="1"/>
    <s v="NOS"/>
    <s v="CPL"/>
  </r>
  <r>
    <x v="98"/>
    <s v="D"/>
    <s v="0253A0224"/>
    <x v="221"/>
    <s v="6 NOS"/>
    <n v="6"/>
    <s v="NOS"/>
    <s v="CPL"/>
  </r>
  <r>
    <x v="99"/>
    <s v="S/D"/>
    <s v="1122A0047"/>
    <x v="21"/>
    <s v="1 NOS"/>
    <n v="1"/>
    <s v="NOS"/>
    <s v="PARTING LINE"/>
  </r>
  <r>
    <x v="99"/>
    <s v="D"/>
    <s v="NA"/>
    <x v="222"/>
    <s v="1 NOS"/>
    <n v="1"/>
    <s v="NOS"/>
    <s v="UTTILLITY ELECT."/>
  </r>
  <r>
    <x v="100"/>
    <s v="D"/>
    <s v="5437A0012"/>
    <x v="223"/>
    <s v="2 NOS"/>
    <n v="2"/>
    <s v="NOS"/>
    <s v="PARTING LINE"/>
  </r>
  <r>
    <x v="101"/>
    <s v="MSD"/>
    <s v="6028A0116"/>
    <x v="224"/>
    <s v="16 NOS"/>
    <n v="16"/>
    <s v="NOS"/>
    <s v="CR#21&amp;22"/>
  </r>
  <r>
    <x v="102"/>
    <s v="D"/>
    <m/>
    <x v="58"/>
    <s v="34 MTR."/>
    <n v="34"/>
    <s v="MTR."/>
    <s v="LIGHTING JOB."/>
  </r>
  <r>
    <x v="103"/>
    <s v="A"/>
    <s v="0256A0284"/>
    <x v="225"/>
    <s v="2 NOS"/>
    <n v="2"/>
    <s v="NOS"/>
    <s v="EXT. BOARD"/>
  </r>
  <r>
    <x v="103"/>
    <s v="A"/>
    <s v="0256A0870"/>
    <x v="75"/>
    <s v="2 NOS"/>
    <n v="2"/>
    <s v="NOS"/>
    <s v="EXT. BOARD"/>
  </r>
  <r>
    <x v="103"/>
    <s v="A"/>
    <s v="0376A0743"/>
    <x v="226"/>
    <s v="2 NOS"/>
    <n v="2"/>
    <s v="NOS"/>
    <s v="EXT. BOARD"/>
  </r>
  <r>
    <x v="103"/>
    <s v="A"/>
    <s v="0376A0077"/>
    <x v="227"/>
    <s v="2 NOS"/>
    <n v="2"/>
    <s v="NOS"/>
    <s v="EXT. BOARD"/>
  </r>
  <r>
    <x v="103"/>
    <s v="D"/>
    <s v="1156A0010"/>
    <x v="9"/>
    <s v="1 NOS"/>
    <n v="1"/>
    <s v="NOS"/>
    <s v="PLTCM"/>
  </r>
  <r>
    <x v="104"/>
    <s v="S/D"/>
    <s v="0244A0168"/>
    <x v="228"/>
    <s v="2 NOS"/>
    <n v="2"/>
    <s v="NOS"/>
    <s v="CR#20"/>
  </r>
  <r>
    <x v="104"/>
    <s v="S/D"/>
    <s v="0244A0181"/>
    <x v="229"/>
    <s v="1 NOS"/>
    <n v="1"/>
    <s v="NOS"/>
    <s v="CR#20"/>
  </r>
  <r>
    <x v="105"/>
    <s v="S/D"/>
    <s v="0244A1082"/>
    <x v="230"/>
    <s v="1 NOS"/>
    <n v="1"/>
    <s v="NOS"/>
    <s v="CR#21"/>
  </r>
  <r>
    <x v="105"/>
    <s v="S/D"/>
    <s v="0244A0168"/>
    <x v="231"/>
    <s v="1 NOS"/>
    <n v="1"/>
    <s v="NOS"/>
    <s v="CR#20"/>
  </r>
  <r>
    <x v="105"/>
    <s v="S/D"/>
    <s v="0868A0120"/>
    <x v="232"/>
    <s v="2 NOS"/>
    <n v="2"/>
    <s v="NOS"/>
    <s v="CR#20"/>
  </r>
  <r>
    <x v="105"/>
    <s v="S/D"/>
    <s v="5048A0005"/>
    <x v="45"/>
    <s v="1 NOS"/>
    <n v="1"/>
    <s v="NOS"/>
    <s v="CR#21"/>
  </r>
  <r>
    <x v="105"/>
    <s v="B"/>
    <s v="0517B0076"/>
    <x v="141"/>
    <s v="1 NOS"/>
    <n v="1"/>
    <s v="NOS"/>
    <s v="CPL"/>
  </r>
  <r>
    <x v="105"/>
    <s v="C"/>
    <s v="0999A0665"/>
    <x v="233"/>
    <s v="1 NOS"/>
    <n v="1"/>
    <s v="NOS"/>
    <s v="RCL#2 EPC"/>
  </r>
  <r>
    <x v="106"/>
    <s v="D"/>
    <s v="0999A0665"/>
    <x v="233"/>
    <s v="2 NOS"/>
    <n v="2"/>
    <s v="NOS"/>
    <s v="RCL#2 EPC"/>
  </r>
  <r>
    <x v="106"/>
    <s v="D"/>
    <s v="0999A0664"/>
    <x v="234"/>
    <s v="2 NOS"/>
    <n v="2"/>
    <s v="NOS"/>
    <s v="UNIT MAINT."/>
  </r>
  <r>
    <x v="106"/>
    <s v="B"/>
    <s v="1156A0010"/>
    <x v="9"/>
    <s v="1 NOS"/>
    <n v="1"/>
    <s v="NOS"/>
    <s v="CR#22"/>
  </r>
  <r>
    <x v="107"/>
    <s v="S/D"/>
    <s v="0758C0038"/>
    <x v="235"/>
    <s v="2 NOS"/>
    <n v="2"/>
    <s v="NOS"/>
    <s v="SPARE TONG"/>
  </r>
  <r>
    <x v="107"/>
    <s v="S/D"/>
    <s v="0712A0098"/>
    <x v="236"/>
    <s v="2 NOS"/>
    <n v="2"/>
    <s v="NOS"/>
    <s v="SPARE TONG"/>
  </r>
  <r>
    <x v="107"/>
    <s v="D"/>
    <s v="6093A0065"/>
    <x v="237"/>
    <s v="4 NOS"/>
    <n v="4"/>
    <s v="NOS"/>
    <s v="RCL#3 LINE"/>
  </r>
  <r>
    <x v="107"/>
    <s v="S/D"/>
    <s v="0910A0113"/>
    <x v="238"/>
    <s v="1 NOS"/>
    <n v="1"/>
    <s v="NOS"/>
    <s v="SPARE TONG"/>
  </r>
  <r>
    <x v="108"/>
    <s v="D"/>
    <s v="0758A0113"/>
    <x v="239"/>
    <s v="2 NOS"/>
    <n v="2"/>
    <s v="NOS"/>
    <s v="RCL#3 OBB"/>
  </r>
  <r>
    <x v="108"/>
    <s v="D"/>
    <s v="NA"/>
    <x v="240"/>
    <s v="3 NOS"/>
    <n v="3"/>
    <s v="NOS"/>
    <s v="BAF ELECTRICAL"/>
  </r>
  <r>
    <x v="109"/>
    <s v="D"/>
    <s v="0985A0688"/>
    <x v="27"/>
    <s v="1 NOS"/>
    <n v="1"/>
    <s v="NOS"/>
    <s v="RCL MECH."/>
  </r>
  <r>
    <x v="109"/>
    <m/>
    <s v="0999A0028"/>
    <x v="241"/>
    <s v="4 NOS"/>
    <n v="4"/>
    <s v="NOS"/>
    <s v="R-R' BAY"/>
  </r>
  <r>
    <x v="110"/>
    <s v="C"/>
    <s v="1156A0010"/>
    <x v="9"/>
    <s v="1 NOS"/>
    <n v="1"/>
    <s v="NOS"/>
    <s v="CR#"/>
  </r>
  <r>
    <x v="111"/>
    <s v="D"/>
    <s v="0255A0455"/>
    <x v="128"/>
    <s v="1 NOS"/>
    <n v="1"/>
    <s v="NOS"/>
    <s v="SPARE TONG PANEL"/>
  </r>
  <r>
    <x v="111"/>
    <s v="D"/>
    <s v="0255A0457"/>
    <x v="242"/>
    <s v="1 NOS"/>
    <n v="1"/>
    <s v="NOS"/>
    <s v="SPARE TONG PANEL"/>
  </r>
  <r>
    <x v="111"/>
    <s v="D"/>
    <s v="0380A0360"/>
    <x v="243"/>
    <s v="2 NOS"/>
    <n v="2"/>
    <s v="NOS"/>
    <s v="SPARE TONG PANEL"/>
  </r>
  <r>
    <x v="111"/>
    <s v="D"/>
    <s v="0380A0360"/>
    <x v="244"/>
    <s v="2 NOS"/>
    <n v="2"/>
    <s v="NOS"/>
    <s v="SPARE TONG PANEL"/>
  </r>
  <r>
    <x v="111"/>
    <s v="D"/>
    <s v="5868A0181"/>
    <x v="245"/>
    <s v="2 NOS"/>
    <n v="2"/>
    <s v="NOS"/>
    <s v="SPARE TONG PANEL"/>
  </r>
  <r>
    <x v="111"/>
    <s v="B"/>
    <s v="1156A0010"/>
    <x v="9"/>
    <s v="1 NOS"/>
    <n v="1"/>
    <s v="NOS"/>
    <s v="SPARE TONG PANEL"/>
  </r>
  <r>
    <x v="112"/>
    <s v="D"/>
    <s v="0256A0281"/>
    <x v="191"/>
    <s v="5 NOS"/>
    <n v="5"/>
    <s v="NOS"/>
    <s v="ST BAY"/>
  </r>
  <r>
    <x v="113"/>
    <s v="D"/>
    <s v="0362A0719"/>
    <x v="57"/>
    <s v="3 NOS"/>
    <n v="3"/>
    <s v="NOS"/>
    <s v="DISPATCH OFFICE"/>
  </r>
  <r>
    <x v="113"/>
    <s v="D"/>
    <s v="0256A0133"/>
    <x v="246"/>
    <s v="1 NOS"/>
    <n v="1"/>
    <s v="NOS"/>
    <s v="DISPATCH OFFICE"/>
  </r>
  <r>
    <x v="114"/>
    <s v="D"/>
    <s v="0368A0029"/>
    <x v="247"/>
    <s v="4 NOS"/>
    <n v="4"/>
    <s v="NOS"/>
    <s v="BAF ELECTRICAL"/>
  </r>
  <r>
    <x v="115"/>
    <s v="S/D"/>
    <s v="0253A0244"/>
    <x v="221"/>
    <s v="6 NOS"/>
    <n v="6"/>
    <s v="NOS"/>
    <s v="ALL COIL CAR"/>
  </r>
  <r>
    <x v="115"/>
    <s v="S/D"/>
    <s v="5641A0111"/>
    <x v="107"/>
    <s v="3 NOS"/>
    <n v="3"/>
    <s v="NOS"/>
    <s v="CPL CONRTOL DESK"/>
  </r>
  <r>
    <x v="115"/>
    <s v="S/D"/>
    <s v="0124A0019"/>
    <x v="40"/>
    <s v="4 PAIR"/>
    <n v="4"/>
    <s v="PAIR"/>
    <s v="CPL S/D"/>
  </r>
  <r>
    <x v="115"/>
    <s v="S/D"/>
    <s v="0911A0086"/>
    <x v="248"/>
    <s v="1 NOS"/>
    <n v="1"/>
    <s v="NOS"/>
    <s v="RCL#3"/>
  </r>
  <r>
    <x v="116"/>
    <s v="A"/>
    <s v="0517A0287"/>
    <x v="249"/>
    <s v="1 NOS"/>
    <n v="1"/>
    <s v="NOS"/>
    <s v="RCL#3 ENTRY SADDLE"/>
  </r>
  <r>
    <x v="117"/>
    <s v="D"/>
    <s v="0758A0553"/>
    <x v="250"/>
    <s v="1 NOS"/>
    <n v="1"/>
    <s v="NOS"/>
    <s v="CR#18 S/D"/>
  </r>
  <r>
    <x v="117"/>
    <s v="D"/>
    <s v="0758A1162"/>
    <x v="251"/>
    <s v="1 NOS"/>
    <n v="1"/>
    <s v="NOS"/>
    <s v="CR#18 S/D"/>
  </r>
  <r>
    <x v="117"/>
    <s v="D"/>
    <s v="0910C0070"/>
    <x v="252"/>
    <s v="3 SET"/>
    <n v="3"/>
    <s v="SET"/>
    <s v="CR#18 S/D"/>
  </r>
  <r>
    <x v="117"/>
    <s v="D"/>
    <s v="0565B0059"/>
    <x v="253"/>
    <s v="2 NOS"/>
    <n v="2"/>
    <s v="NOS"/>
    <s v="CR#18 S/D"/>
  </r>
  <r>
    <x v="118"/>
    <s v="D"/>
    <s v="0810A0086"/>
    <x v="254"/>
    <s v="1 NOS"/>
    <n v="1"/>
    <s v="NOS"/>
    <s v="CPL"/>
  </r>
  <r>
    <x v="119"/>
    <s v="MSD"/>
    <s v="0517A0375"/>
    <x v="24"/>
    <s v="1 NOS"/>
    <n v="1"/>
    <s v="NOS"/>
    <s v="RCL#2 WELDER"/>
  </r>
  <r>
    <x v="120"/>
    <s v="C"/>
    <s v="0999A0665"/>
    <x v="255"/>
    <s v="1 NOS"/>
    <n v="1"/>
    <s v="NOS"/>
    <s v="CGL ELECTRICAL"/>
  </r>
  <r>
    <x v="121"/>
    <s v="B"/>
    <s v="5048A0005"/>
    <x v="45"/>
    <s v="1 NOS"/>
    <n v="1"/>
    <s v="NOS"/>
    <s v="CR#17"/>
  </r>
  <r>
    <x v="122"/>
    <s v="S/D"/>
    <s v="5048A0005"/>
    <x v="45"/>
    <s v="1 NOS"/>
    <n v="1"/>
    <s v="NOS"/>
    <s v="R-R EXIT CRANE"/>
  </r>
  <r>
    <x v="122"/>
    <s v="D"/>
    <s v="0349A0327"/>
    <x v="163"/>
    <s v="8 NOS"/>
    <n v="8"/>
    <s v="NOS"/>
    <s v="BAF ELECTRICAL"/>
  </r>
  <r>
    <x v="122"/>
    <s v="S/D"/>
    <s v="0565B0059"/>
    <x v="256"/>
    <s v="2 NOS"/>
    <n v="2"/>
    <s v="NOS"/>
    <s v="R-R EXIT CRANE"/>
  </r>
  <r>
    <x v="122"/>
    <s v="S/D"/>
    <s v="0565B0058"/>
    <x v="257"/>
    <s v="2 NOS"/>
    <n v="2"/>
    <s v="NOS"/>
    <s v="R-R EXIT CRANE"/>
  </r>
  <r>
    <x v="122"/>
    <s v="D"/>
    <s v="1136A0045"/>
    <x v="258"/>
    <s v="50 MTR."/>
    <n v="50"/>
    <s v="MTR."/>
    <s v="UTTILLITY ELECT."/>
  </r>
  <r>
    <x v="123"/>
    <s v="D"/>
    <s v="1041A3044"/>
    <x v="259"/>
    <s v="2 NOS"/>
    <n v="2"/>
    <s v="NOS"/>
    <s v="RCL#3 ECR"/>
  </r>
  <r>
    <x v="124"/>
    <s v="A"/>
    <s v="0470A0612"/>
    <x v="82"/>
    <s v="5 NOS"/>
    <n v="5"/>
    <s v="NOS"/>
    <s v="MSD FOR RCL#1"/>
  </r>
  <r>
    <x v="124"/>
    <s v="A"/>
    <s v="0999A0161"/>
    <x v="260"/>
    <s v="5 NOS"/>
    <n v="5"/>
    <s v="NOS"/>
    <s v="MSD FOR RCL#1"/>
  </r>
  <r>
    <x v="124"/>
    <s v="A"/>
    <s v="0088A0104"/>
    <x v="81"/>
    <s v="5 NOS"/>
    <n v="5"/>
    <s v="NOS"/>
    <s v="MSD FOR RCL#1"/>
  </r>
  <r>
    <x v="124"/>
    <s v="S/D"/>
    <s v="0244A0154"/>
    <x v="261"/>
    <s v="1 NOS"/>
    <n v="1"/>
    <s v="NOS"/>
    <s v="CR#21 S/D"/>
  </r>
  <r>
    <x v="124"/>
    <s v="S/D"/>
    <s v="0244A0124"/>
    <x v="262"/>
    <s v="2 NOS"/>
    <n v="2"/>
    <s v="NOS"/>
    <s v="CR#21 S/D"/>
  </r>
  <r>
    <x v="124"/>
    <s v="B"/>
    <s v="0349A0327"/>
    <x v="163"/>
    <s v="5 NOS"/>
    <n v="5"/>
    <s v="NOS"/>
    <s v="BAF ELECTRICAL"/>
  </r>
  <r>
    <x v="124"/>
    <s v="B"/>
    <s v="NA"/>
    <x v="263"/>
    <s v="100 MTR."/>
    <n v="100"/>
    <s v="MTR."/>
    <s v="BAF ELECTRICAL"/>
  </r>
  <r>
    <x v="125"/>
    <s v="MSD"/>
    <s v="6028A0116"/>
    <x v="247"/>
    <s v="9 NOS"/>
    <n v="9"/>
    <s v="NOS"/>
    <s v="CRANE"/>
  </r>
  <r>
    <x v="125"/>
    <s v="MSD"/>
    <s v="1136A0038"/>
    <x v="264"/>
    <s v="100 MTR."/>
    <n v="100"/>
    <s v="MTR."/>
    <s v="COIL CAR"/>
  </r>
  <r>
    <x v="125"/>
    <s v="MSD"/>
    <s v="0122A0031"/>
    <x v="265"/>
    <s v="4 NOS"/>
    <n v="4"/>
    <s v="NOS"/>
    <s v="MSD FOR RCL#2"/>
  </r>
  <r>
    <x v="125"/>
    <s v="MSD"/>
    <s v="NA"/>
    <x v="266"/>
    <s v="2 NOS"/>
    <n v="2"/>
    <s v="NOS"/>
    <s v="MSD FOR RCL#2"/>
  </r>
  <r>
    <x v="125"/>
    <s v="MSD"/>
    <s v="0358A0056"/>
    <x v="267"/>
    <s v="1 NOS"/>
    <n v="1"/>
    <s v="NOS"/>
    <s v="CPL"/>
  </r>
  <r>
    <x v="125"/>
    <s v="MSD"/>
    <s v="0088A0104"/>
    <x v="268"/>
    <s v="5 NOS"/>
    <n v="5"/>
    <s v="NOS"/>
    <s v="RCL#1"/>
  </r>
  <r>
    <x v="126"/>
    <s v="MSD"/>
    <s v="1122A0047"/>
    <x v="21"/>
    <s v="1 NOS"/>
    <n v="1"/>
    <s v="NOS"/>
    <s v="RCL#1"/>
  </r>
  <r>
    <x v="126"/>
    <s v="MSD"/>
    <s v="6028A0116"/>
    <x v="247"/>
    <s v="10 NOS"/>
    <n v="10"/>
    <s v="NOS"/>
    <s v="CRANE"/>
  </r>
  <r>
    <x v="126"/>
    <s v="MSD"/>
    <s v="NA"/>
    <x v="269"/>
    <s v="5 MTR."/>
    <n v="5"/>
    <s v="MTR."/>
    <s v="CRANE"/>
  </r>
  <r>
    <x v="126"/>
    <s v="MSD"/>
    <s v="0256A0126"/>
    <x v="128"/>
    <s v="1 NOS"/>
    <n v="1"/>
    <s v="NOS"/>
    <s v="UTTILLITY ELECT."/>
  </r>
  <r>
    <x v="126"/>
    <s v="MSD"/>
    <s v="0256A0125"/>
    <x v="129"/>
    <s v="2 NOS"/>
    <n v="2"/>
    <s v="NOS"/>
    <s v="UTTILLITY ELECT."/>
  </r>
  <r>
    <x v="126"/>
    <s v="MSD"/>
    <s v="0256A0870"/>
    <x v="75"/>
    <s v="6 NOS"/>
    <n v="6"/>
    <s v="NOS"/>
    <s v="UTTILLITY ELECT."/>
  </r>
  <r>
    <x v="126"/>
    <s v="MSD"/>
    <s v="NA"/>
    <x v="270"/>
    <s v="4 NOS"/>
    <n v="4"/>
    <s v="NOS"/>
    <s v="PARTING LINE"/>
  </r>
  <r>
    <x v="126"/>
    <s v="MSD"/>
    <s v="0244A0121"/>
    <x v="271"/>
    <s v="5 NOS"/>
    <n v="5"/>
    <s v="NOS"/>
    <s v="CPL"/>
  </r>
  <r>
    <x v="126"/>
    <s v="MSD"/>
    <s v="0470A0210"/>
    <x v="272"/>
    <s v="2 NOS"/>
    <n v="2"/>
    <s v="NOS"/>
    <s v="CPL"/>
  </r>
  <r>
    <x v="126"/>
    <s v="MSD"/>
    <s v="0470A0612"/>
    <x v="273"/>
    <s v="2 NOS"/>
    <n v="2"/>
    <s v="NOS"/>
    <s v="CPL"/>
  </r>
  <r>
    <x v="126"/>
    <s v="MSD"/>
    <s v="0088A0104"/>
    <x v="274"/>
    <s v="1 NOS"/>
    <n v="1"/>
    <s v="NOS"/>
    <s v="CPL"/>
  </r>
  <r>
    <x v="126"/>
    <s v="MSD"/>
    <s v="0124A0019"/>
    <x v="40"/>
    <s v="3 PAIR"/>
    <n v="3"/>
    <s v="PAIR"/>
    <s v="COIL CAR"/>
  </r>
  <r>
    <x v="126"/>
    <s v="MSD"/>
    <s v="0380A0362"/>
    <x v="275"/>
    <s v="2 NOS"/>
    <n v="2"/>
    <s v="NOS"/>
    <s v="RCL#2"/>
  </r>
  <r>
    <x v="126"/>
    <s v="MSD"/>
    <s v="NA"/>
    <x v="276"/>
    <s v="1 NOS"/>
    <n v="1"/>
    <s v="NOS"/>
    <s v="OPERATION"/>
  </r>
  <r>
    <x v="126"/>
    <s v="MSD"/>
    <s v="0517A0375"/>
    <x v="277"/>
    <s v="1 NOS"/>
    <n v="1"/>
    <s v="NOS"/>
    <s v="RCL#2"/>
  </r>
  <r>
    <x v="126"/>
    <s v="MSD"/>
    <s v="NA"/>
    <x v="278"/>
    <s v="2 NOS"/>
    <n v="2"/>
    <s v="NOS"/>
    <s v="CPL"/>
  </r>
  <r>
    <x v="127"/>
    <s v="MSD"/>
    <s v="0124A0019"/>
    <x v="40"/>
    <s v="4 PAIR"/>
    <n v="4"/>
    <s v="PAIR"/>
    <s v="CPL"/>
  </r>
  <r>
    <x v="127"/>
    <s v="MSD"/>
    <s v="NA"/>
    <x v="279"/>
    <s v="2 NOS"/>
    <n v="2"/>
    <s v="NOS"/>
    <s v="CPL"/>
  </r>
  <r>
    <x v="127"/>
    <s v="MSD"/>
    <s v="0124A0019"/>
    <x v="40"/>
    <s v="3 PAIR"/>
    <n v="3"/>
    <s v="PAIR"/>
    <s v="NPL"/>
  </r>
  <r>
    <x v="127"/>
    <s v="MSD"/>
    <s v="NA"/>
    <x v="279"/>
    <s v="2 NOS"/>
    <n v="2"/>
    <s v="NOS"/>
    <s v="NPL"/>
  </r>
  <r>
    <x v="127"/>
    <s v="MSD"/>
    <s v="0124A0019"/>
    <x v="40"/>
    <s v="4 PAIR"/>
    <n v="4"/>
    <s v="PAIR"/>
    <s v="RCL#2"/>
  </r>
  <r>
    <x v="127"/>
    <s v="MSD"/>
    <s v="NA"/>
    <x v="279"/>
    <s v="2 NOS"/>
    <n v="2"/>
    <s v="NOS"/>
    <s v="RCL#2"/>
  </r>
  <r>
    <x v="127"/>
    <s v="MSD"/>
    <s v="NA"/>
    <x v="280"/>
    <s v="1 NOS"/>
    <n v="1"/>
    <s v="NOS"/>
    <s v="RCL#3 WELDER"/>
  </r>
  <r>
    <x v="127"/>
    <s v="MSD"/>
    <s v="0349A0327"/>
    <x v="163"/>
    <s v="2 NOS"/>
    <n v="2"/>
    <s v="NOS"/>
    <s v="RCL#2"/>
  </r>
  <r>
    <x v="127"/>
    <s v="MSD"/>
    <s v="0362A0743"/>
    <x v="35"/>
    <s v="2 NOS"/>
    <n v="2"/>
    <s v="NOS"/>
    <s v="RCL#2"/>
  </r>
  <r>
    <x v="127"/>
    <s v="MSD"/>
    <s v="0852A0185"/>
    <x v="62"/>
    <s v="5 NOS"/>
    <n v="5"/>
    <s v="NOS"/>
    <s v="NPL"/>
  </r>
  <r>
    <x v="127"/>
    <s v="MSD"/>
    <s v="0349A0327"/>
    <x v="163"/>
    <s v="1 NOS"/>
    <n v="1"/>
    <s v="NOS"/>
    <s v="RCL#2"/>
  </r>
  <r>
    <x v="127"/>
    <s v="MSD"/>
    <s v="0362A0743"/>
    <x v="35"/>
    <s v="1 NOS"/>
    <n v="1"/>
    <s v="NOS"/>
    <s v="RCL#2"/>
  </r>
  <r>
    <x v="127"/>
    <s v="MSD"/>
    <s v="0253A0224"/>
    <x v="281"/>
    <s v="4 NOS"/>
    <n v="4"/>
    <s v="NOS"/>
    <s v="COIL CAR"/>
  </r>
  <r>
    <x v="127"/>
    <s v="MSD"/>
    <s v="0253A0461"/>
    <x v="282"/>
    <s v="12 NOS"/>
    <n v="12"/>
    <s v="NOS"/>
    <s v="COIL CAR"/>
  </r>
  <r>
    <x v="128"/>
    <s v="MSD"/>
    <s v="0122A0047"/>
    <x v="21"/>
    <s v="5 NOS"/>
    <n v="5"/>
    <s v="NOS"/>
    <s v="DISPATCH OFFICE"/>
  </r>
  <r>
    <x v="128"/>
    <s v="MSD"/>
    <s v="NA"/>
    <x v="283"/>
    <s v="1 NOS"/>
    <n v="1"/>
    <s v="NOS"/>
    <s v="DISPATCH OFFICE"/>
  </r>
  <r>
    <x v="128"/>
    <s v="MSD"/>
    <s v="0253A0224"/>
    <x v="281"/>
    <s v="12 NOS"/>
    <n v="12"/>
    <s v="NOS"/>
    <s v="COIL CAR"/>
  </r>
  <r>
    <x v="128"/>
    <s v="MSD"/>
    <s v="NA"/>
    <x v="284"/>
    <s v="3 NOS"/>
    <n v="3"/>
    <s v="NOS"/>
    <s v="RCL#3"/>
  </r>
  <r>
    <x v="128"/>
    <s v="MSD"/>
    <s v="NA"/>
    <x v="285"/>
    <s v="10 NOS"/>
    <n v="10"/>
    <s v="NOS"/>
    <s v="CPL"/>
  </r>
  <r>
    <x v="128"/>
    <s v="MSD"/>
    <s v="0470A0210"/>
    <x v="197"/>
    <s v="4 NOS"/>
    <n v="4"/>
    <s v="NOS"/>
    <s v="CPL ITW"/>
  </r>
  <r>
    <x v="128"/>
    <s v="MSD"/>
    <s v="0758A0478"/>
    <x v="25"/>
    <s v="2 NOS"/>
    <n v="2"/>
    <s v="NOS"/>
    <s v="COIL CAR SADDLE"/>
  </r>
  <r>
    <x v="128"/>
    <s v="MSD"/>
    <s v="0936A0110"/>
    <x v="286"/>
    <s v="3 NOS"/>
    <n v="3"/>
    <s v="NOS"/>
    <s v="CRANE/CPL"/>
  </r>
  <r>
    <x v="129"/>
    <s v="B"/>
    <s v="0349A0023"/>
    <x v="166"/>
    <s v="2 NOS"/>
    <n v="2"/>
    <s v="NOS"/>
    <s v="MECH.SHIFT OFFICE"/>
  </r>
  <r>
    <x v="129"/>
    <s v="B"/>
    <s v="0366A0002"/>
    <x v="165"/>
    <s v="2 NOS"/>
    <n v="2"/>
    <s v="NOS"/>
    <s v="MECH.SHIFT OFFICE"/>
  </r>
  <r>
    <x v="130"/>
    <s v="D"/>
    <s v="0362A0529"/>
    <x v="287"/>
    <s v="1 NOS"/>
    <n v="1"/>
    <s v="NOS"/>
    <s v="T-U BAY"/>
  </r>
  <r>
    <x v="130"/>
    <s v="D"/>
    <s v="0362A0555"/>
    <x v="288"/>
    <s v="1 NOS"/>
    <n v="1"/>
    <s v="NOS"/>
    <s v="T-U BAY"/>
  </r>
  <r>
    <x v="130"/>
    <s v="D"/>
    <s v="5620A1445"/>
    <x v="289"/>
    <s v="3 NOS"/>
    <n v="3"/>
    <s v="NOS"/>
    <s v="CRANE PROJECT"/>
  </r>
  <r>
    <x v="130"/>
    <s v="D"/>
    <s v="5453A0057"/>
    <x v="290"/>
    <s v="3 NOS"/>
    <n v="3"/>
    <s v="NOS"/>
    <s v="CRANE PROJECT"/>
  </r>
  <r>
    <x v="130"/>
    <s v="D"/>
    <s v="5322A0018"/>
    <x v="291"/>
    <s v="3 NOS"/>
    <n v="3"/>
    <s v="NOS"/>
    <s v="CRANE PROJECT"/>
  </r>
  <r>
    <x v="130"/>
    <s v="D"/>
    <s v="0767A0207"/>
    <x v="185"/>
    <s v="3 NOS"/>
    <n v="3"/>
    <s v="NOS"/>
    <s v="CRANE PROJECT"/>
  </r>
  <r>
    <x v="131"/>
    <s v="D"/>
    <s v="5508A0024"/>
    <x v="7"/>
    <s v="1 NOS"/>
    <n v="1"/>
    <s v="NOS"/>
    <s v="R-R ENTRY"/>
  </r>
  <r>
    <x v="132"/>
    <s v="D"/>
    <s v="0255A0124"/>
    <x v="292"/>
    <s v="1 NOS"/>
    <n v="1"/>
    <s v="NOS"/>
    <s v="CR#21"/>
  </r>
  <r>
    <x v="132"/>
    <s v="D"/>
    <s v="5872A1982"/>
    <x v="293"/>
    <s v="1 NOS"/>
    <n v="1"/>
    <s v="NOS"/>
    <s v="CR#21"/>
  </r>
  <r>
    <x v="132"/>
    <s v="D"/>
    <s v="1072A0501"/>
    <x v="294"/>
    <s v="2 NOS"/>
    <n v="2"/>
    <s v="NOS"/>
    <s v="CR#21"/>
  </r>
  <r>
    <x v="133"/>
    <s v="D"/>
    <s v="0124A0019"/>
    <x v="295"/>
    <s v="6 PAIR"/>
    <n v="6"/>
    <s v="PAIR"/>
    <s v="LIGHTING MAINT."/>
  </r>
  <r>
    <x v="133"/>
    <s v="D"/>
    <s v="NA"/>
    <x v="296"/>
    <s v="45 MTR."/>
    <n v="45"/>
    <s v="MTR."/>
    <s v="PLTCM"/>
  </r>
  <r>
    <x v="133"/>
    <s v="D"/>
    <s v="6093A0065"/>
    <x v="237"/>
    <s v="10 NOS"/>
    <n v="10"/>
    <s v="NOS"/>
    <s v="UTTILLITY ELECT."/>
  </r>
  <r>
    <x v="133"/>
    <s v="D"/>
    <s v="NA"/>
    <x v="297"/>
    <s v="12 NOS"/>
    <n v="12"/>
    <s v="NOS"/>
    <s v="UTTILLITY ELECT."/>
  </r>
  <r>
    <x v="134"/>
    <s v="MSD"/>
    <s v="0244A0181"/>
    <x v="298"/>
    <s v="4 NOS"/>
    <n v="4"/>
    <s v="NOS"/>
    <s v="BAF ELECTRICAL"/>
  </r>
  <r>
    <x v="135"/>
    <s v="A"/>
    <s v="1041A0453"/>
    <x v="299"/>
    <s v="1 NOS"/>
    <n v="1"/>
    <s v="NOS"/>
    <s v="CPL INDEXING ROLL"/>
  </r>
  <r>
    <x v="135"/>
    <s v="D"/>
    <s v="0398A0001"/>
    <x v="300"/>
    <s v="2 NOS"/>
    <n v="2"/>
    <s v="NOS"/>
    <s v="RCL LIGHT"/>
  </r>
  <r>
    <x v="135"/>
    <s v="B"/>
    <s v="0758A0116"/>
    <x v="301"/>
    <s v="2 NOS"/>
    <n v="2"/>
    <s v="NOS"/>
    <s v="CPL COIL MASTER"/>
  </r>
  <r>
    <x v="136"/>
    <s v="D"/>
    <s v="0416A0117"/>
    <x v="302"/>
    <s v="4 NOS"/>
    <n v="4"/>
    <s v="NOS"/>
    <s v="CPL COIL MASTER"/>
  </r>
  <r>
    <x v="136"/>
    <s v="D"/>
    <s v="0517A0075"/>
    <x v="303"/>
    <s v="2 NOS"/>
    <n v="2"/>
    <s v="NOS"/>
    <s v="CPL"/>
  </r>
  <r>
    <x v="136"/>
    <s v="D"/>
    <s v="0358A062"/>
    <x v="304"/>
    <s v="1 NOS"/>
    <n v="1"/>
    <s v="NOS"/>
    <s v="MECH."/>
  </r>
  <r>
    <x v="136"/>
    <s v="D"/>
    <s v="0546A0406"/>
    <x v="305"/>
    <s v="2 NOS"/>
    <n v="2"/>
    <s v="NOS"/>
    <s v="CPL"/>
  </r>
  <r>
    <x v="137"/>
    <s v="D"/>
    <s v="5700A0633"/>
    <x v="306"/>
    <s v="4 NOS"/>
    <n v="4"/>
    <s v="NOS"/>
    <s v="CPL"/>
  </r>
  <r>
    <x v="137"/>
    <s v="D"/>
    <s v="NA"/>
    <x v="307"/>
    <s v="1 NOS"/>
    <n v="1"/>
    <s v="NOS"/>
    <s v="CPL IBA SYSTEM"/>
  </r>
  <r>
    <x v="138"/>
    <s v="D"/>
    <s v="0256A281"/>
    <x v="308"/>
    <s v="10 NOS"/>
    <n v="10"/>
    <s v="NOS"/>
    <s v="BAY LIGHT MAINT."/>
  </r>
  <r>
    <x v="138"/>
    <s v="D"/>
    <s v="0026A0095"/>
    <x v="41"/>
    <s v="10 NOS"/>
    <n v="10"/>
    <s v="NOS"/>
    <s v="BAY LIGHT MAINT."/>
  </r>
  <r>
    <x v="138"/>
    <s v="D"/>
    <s v="6093A0037"/>
    <x v="280"/>
    <s v="3 NOS"/>
    <n v="3"/>
    <s v="NOS"/>
    <s v="BAY LIGHT MAINT."/>
  </r>
  <r>
    <x v="139"/>
    <s v="D"/>
    <s v="0256A281"/>
    <x v="308"/>
    <s v="4 NOS"/>
    <n v="4"/>
    <s v="NOS"/>
    <s v="BAY LIGHT MAINT."/>
  </r>
  <r>
    <x v="139"/>
    <s v="D"/>
    <s v="0026A0095"/>
    <x v="41"/>
    <s v="10 NOS"/>
    <n v="10"/>
    <s v="NOS"/>
    <s v="BAY LIGHT MAINT."/>
  </r>
  <r>
    <x v="139"/>
    <s v="D"/>
    <s v="6093A0037"/>
    <x v="280"/>
    <s v="6 NOS"/>
    <n v="6"/>
    <s v="NOS"/>
    <s v="BAY LIGHT MAINT."/>
  </r>
  <r>
    <x v="140"/>
    <s v="D"/>
    <s v="1041A1812"/>
    <x v="309"/>
    <s v="1 NOS"/>
    <n v="1"/>
    <s v="NOS"/>
    <s v="CPL"/>
  </r>
  <r>
    <x v="140"/>
    <s v="D"/>
    <s v="0256A281"/>
    <x v="308"/>
    <s v="3 NOS"/>
    <n v="3"/>
    <s v="NOS"/>
    <s v="BAY LIGHT MAINT."/>
  </r>
  <r>
    <x v="140"/>
    <s v="D"/>
    <s v="0026A0095"/>
    <x v="41"/>
    <s v="10 NOS"/>
    <n v="10"/>
    <s v="NOS"/>
    <s v="BAY LIGHT MAINT."/>
  </r>
  <r>
    <x v="140"/>
    <s v="D"/>
    <s v="6093A0037"/>
    <x v="280"/>
    <s v="5 NOS"/>
    <n v="5"/>
    <s v="NOS"/>
    <s v="BAY LIGHT MAINT."/>
  </r>
  <r>
    <x v="141"/>
    <s v="D"/>
    <s v="0256A281"/>
    <x v="308"/>
    <s v="6 NOS"/>
    <n v="6"/>
    <s v="NOS"/>
    <s v="BAY LIGHT MAINT."/>
  </r>
  <r>
    <x v="141"/>
    <s v="D"/>
    <s v="0026A0095"/>
    <x v="41"/>
    <s v="12 NOS"/>
    <n v="12"/>
    <s v="NOS"/>
    <s v="BAY LIGHT MAINT."/>
  </r>
  <r>
    <x v="141"/>
    <s v="D"/>
    <s v="6093A0037"/>
    <x v="280"/>
    <s v="6 NOS"/>
    <n v="6"/>
    <s v="NOS"/>
    <s v="BAY LIGHT MAINT."/>
  </r>
  <r>
    <x v="141"/>
    <s v="D"/>
    <s v="5620A1038"/>
    <x v="310"/>
    <s v="1 NOS"/>
    <n v="1"/>
    <s v="NOS"/>
    <s v="BAF ELECTRICAL"/>
  </r>
  <r>
    <x v="141"/>
    <s v="D"/>
    <s v="5620A1014"/>
    <x v="311"/>
    <s v="1 NOS"/>
    <n v="1"/>
    <s v="NOS"/>
    <s v="BAF ELECTRICAL"/>
  </r>
  <r>
    <x v="142"/>
    <s v="D"/>
    <s v="0256A0281"/>
    <x v="308"/>
    <s v="6 NOS"/>
    <n v="6"/>
    <s v="NOS"/>
    <s v="WAGAN LIGHT"/>
  </r>
  <r>
    <x v="142"/>
    <s v="D"/>
    <s v="0088A0095"/>
    <x v="312"/>
    <s v="12 NOS"/>
    <n v="12"/>
    <s v="NOS"/>
    <s v="WAGAN LIGHT"/>
  </r>
  <r>
    <x v="142"/>
    <s v="D"/>
    <s v="6093A0037"/>
    <x v="280"/>
    <s v="6 NOS"/>
    <n v="6"/>
    <s v="NOS"/>
    <s v="WAGAN LIGHT"/>
  </r>
  <r>
    <x v="143"/>
    <s v="D"/>
    <s v="0256A0281"/>
    <x v="308"/>
    <s v="6 NOS"/>
    <n v="6"/>
    <s v="NOS"/>
    <s v="WAGAN LIGHT"/>
  </r>
  <r>
    <x v="143"/>
    <s v="D"/>
    <s v="0088A0095"/>
    <x v="312"/>
    <s v="15 NOS"/>
    <n v="15"/>
    <s v="NOS"/>
    <s v="WAGAN LIGHT"/>
  </r>
  <r>
    <x v="143"/>
    <s v="D"/>
    <s v="6093A0037"/>
    <x v="280"/>
    <s v="6 NOS"/>
    <n v="6"/>
    <s v="NOS"/>
    <s v="WAGAN LIGHT"/>
  </r>
  <r>
    <x v="144"/>
    <s v="D"/>
    <s v="0256A0281"/>
    <x v="308"/>
    <s v="5 NOS"/>
    <n v="5"/>
    <s v="NOS"/>
    <s v="WAGAN LIGHT"/>
  </r>
  <r>
    <x v="144"/>
    <s v="D"/>
    <s v="0088A0095"/>
    <x v="312"/>
    <s v="14 NOS"/>
    <n v="14"/>
    <s v="NOS"/>
    <s v="WAGAN LIGHT"/>
  </r>
  <r>
    <x v="144"/>
    <s v="D"/>
    <s v="6093A0037"/>
    <x v="280"/>
    <s v="6 NOS"/>
    <n v="6"/>
    <s v="NOS"/>
    <s v="WAGAN LIGHT"/>
  </r>
  <r>
    <x v="144"/>
    <s v="A"/>
    <s v="0362A0843"/>
    <x v="313"/>
    <s v="1 NOS"/>
    <n v="1"/>
    <s v="NOS"/>
    <s v="RCL#3"/>
  </r>
  <r>
    <x v="145"/>
    <s v="D"/>
    <s v="0396A0110"/>
    <x v="314"/>
    <s v="1 NOS"/>
    <n v="1"/>
    <s v="NOS"/>
    <s v="CRANE"/>
  </r>
  <r>
    <x v="145"/>
    <s v="D"/>
    <s v="0244A0140"/>
    <x v="315"/>
    <s v="1 NOS"/>
    <n v="1"/>
    <s v="NOS"/>
    <s v="CCR#21 S/D"/>
  </r>
  <r>
    <x v="145"/>
    <s v="D"/>
    <s v="0244A0154"/>
    <x v="316"/>
    <s v="1 NOS"/>
    <n v="1"/>
    <s v="NOS"/>
    <s v="CCR#21 S/D"/>
  </r>
  <r>
    <x v="145"/>
    <s v="A"/>
    <s v="0758A0113"/>
    <x v="317"/>
    <s v="1 NOS"/>
    <n v="1"/>
    <s v="NOS"/>
    <s v="RCL#2"/>
  </r>
  <r>
    <x v="145"/>
    <s v="B"/>
    <s v="NA"/>
    <x v="318"/>
    <s v="1 NOS"/>
    <n v="1"/>
    <s v="NOS"/>
    <s v="RCL#2"/>
  </r>
  <r>
    <x v="146"/>
    <s v="A"/>
    <s v="NA"/>
    <x v="319"/>
    <s v="1 NOS"/>
    <n v="1"/>
    <s v="NOS"/>
    <s v="SELF"/>
  </r>
  <r>
    <x v="146"/>
    <s v="D"/>
    <s v="0380A0362"/>
    <x v="320"/>
    <s v="2 NOS"/>
    <n v="2"/>
    <s v="NOS"/>
    <s v="CPL"/>
  </r>
  <r>
    <x v="146"/>
    <s v="D"/>
    <s v="0244A0121"/>
    <x v="321"/>
    <s v="3 NOS"/>
    <n v="3"/>
    <s v="NOS"/>
    <s v="CPL"/>
  </r>
  <r>
    <x v="146"/>
    <s v="D"/>
    <s v="5607A0839"/>
    <x v="322"/>
    <s v="35 NOS"/>
    <n v="35"/>
    <s v="NOS"/>
    <s v="CGL ELECTRICAL"/>
  </r>
  <r>
    <x v="146"/>
    <s v="B"/>
    <s v="5262A0247"/>
    <x v="323"/>
    <s v="1 NOS"/>
    <n v="1"/>
    <s v="NOS"/>
    <s v="CGL ELECTRICAL"/>
  </r>
  <r>
    <x v="147"/>
    <s v="MSD"/>
    <s v="0579A1264"/>
    <x v="324"/>
    <s v="4 NOS"/>
    <n v="4"/>
    <s v="NOS"/>
    <s v="CGL ELECTRICAL"/>
  </r>
  <r>
    <x v="147"/>
    <s v="MSD"/>
    <s v="0579A1264"/>
    <x v="324"/>
    <s v="2 NOS"/>
    <n v="2"/>
    <s v="NOS"/>
    <s v="PLTCM ELECTRICAL"/>
  </r>
  <r>
    <x v="147"/>
    <s v="MSD"/>
    <s v="0123A0019"/>
    <x v="33"/>
    <s v="10 PAIR"/>
    <n v="10"/>
    <s v="PAIR"/>
    <s v="MSD"/>
  </r>
  <r>
    <x v="147"/>
    <s v="MSD"/>
    <s v="1004E0005"/>
    <x v="325"/>
    <s v="20 NOS"/>
    <n v="20"/>
    <s v="NOS"/>
    <s v="RCL#1"/>
  </r>
  <r>
    <x v="147"/>
    <s v="MSD"/>
    <s v="-"/>
    <x v="326"/>
    <s v="20 MTR."/>
    <n v="20"/>
    <s v="MTR."/>
    <s v="RCL#1"/>
  </r>
  <r>
    <x v="147"/>
    <s v="MSD"/>
    <s v="0517A0378"/>
    <x v="24"/>
    <s v="1 NOS"/>
    <n v="1"/>
    <s v="NOS"/>
    <s v="RCL#2"/>
  </r>
  <r>
    <x v="147"/>
    <s v="MSD"/>
    <s v="-"/>
    <x v="327"/>
    <s v="12 NOS"/>
    <n v="12"/>
    <s v="NOS"/>
    <s v="BAF ELECTRICAL"/>
  </r>
  <r>
    <x v="147"/>
    <s v="MSD"/>
    <s v="0253A0224"/>
    <x v="281"/>
    <s v="6 NOS"/>
    <n v="6"/>
    <s v="NOS"/>
    <s v="COIL CAR "/>
  </r>
  <r>
    <x v="147"/>
    <s v="MSD"/>
    <s v="0253A0461"/>
    <x v="328"/>
    <s v="1 NOS"/>
    <n v="1"/>
    <s v="NOS"/>
    <s v="COIL CAR "/>
  </r>
  <r>
    <x v="148"/>
    <s v="B"/>
    <s v="0244A0127"/>
    <x v="329"/>
    <s v="1 NOS"/>
    <n v="1"/>
    <s v="NOS"/>
    <s v="CR#19"/>
  </r>
  <r>
    <x v="149"/>
    <s v="D"/>
    <s v="0758A110"/>
    <x v="330"/>
    <s v="1 NOS"/>
    <n v="1"/>
    <s v="NOS"/>
    <s v="BAF ELECTRICAL"/>
  </r>
  <r>
    <x v="149"/>
    <s v="D"/>
    <s v="0758D0074"/>
    <x v="331"/>
    <s v="1 NOS"/>
    <n v="1"/>
    <s v="NOS"/>
    <s v="BAF ELECTRICAL"/>
  </r>
  <r>
    <x v="150"/>
    <s v="D"/>
    <s v="0767A0207"/>
    <x v="332"/>
    <s v="2 NOS"/>
    <n v="2"/>
    <s v="NOS"/>
    <s v="PRO. JOB"/>
  </r>
  <r>
    <x v="150"/>
    <s v="D"/>
    <s v="5495A0120"/>
    <x v="333"/>
    <s v="2 NOS"/>
    <n v="2"/>
    <s v="NOS"/>
    <s v="PRO. JOB"/>
  </r>
  <r>
    <x v="151"/>
    <s v="D"/>
    <s v="0758A0110"/>
    <x v="334"/>
    <s v="2 NOS"/>
    <n v="2"/>
    <s v="NOS"/>
    <s v="BAF ELECTRICAL"/>
  </r>
  <r>
    <x v="152"/>
    <s v="A"/>
    <s v="0808A2596"/>
    <x v="335"/>
    <s v="1 nos"/>
    <n v="1"/>
    <s v="NOS"/>
    <s v="RCL#3 DRIVE"/>
  </r>
  <r>
    <x v="152"/>
    <s v="B"/>
    <s v="0256A0172"/>
    <x v="174"/>
    <s v="1 NOS"/>
    <n v="1"/>
    <s v="NOS"/>
    <s v="CR#19 SPARE"/>
  </r>
  <r>
    <x v="153"/>
    <s v="G"/>
    <s v="0911A0086"/>
    <x v="248"/>
    <s v="1 NOS"/>
    <n v="1"/>
    <s v="NOS"/>
    <s v="RCL#3"/>
  </r>
  <r>
    <x v="153"/>
    <s v="G"/>
    <s v="0910A0120"/>
    <x v="336"/>
    <s v="1 NOS"/>
    <n v="1"/>
    <s v="NOS"/>
    <s v="CR#19 SPARE"/>
  </r>
  <r>
    <x v="154"/>
    <s v="A"/>
    <s v="1156A0010"/>
    <x v="9"/>
    <s v="1 NOS"/>
    <n v="1"/>
    <s v="NOS"/>
    <s v="CR#17"/>
  </r>
  <r>
    <x v="154"/>
    <s v="A"/>
    <s v="1047A0787"/>
    <x v="337"/>
    <s v="2 NOS"/>
    <n v="2"/>
    <s v="NOS"/>
    <s v="CPL STN.#7"/>
  </r>
  <r>
    <x v="154"/>
    <s v="A"/>
    <s v="0244A0011"/>
    <x v="338"/>
    <s v="1 NOS"/>
    <n v="1"/>
    <s v="NOS"/>
    <s v="CPL"/>
  </r>
  <r>
    <x v="154"/>
    <s v="G"/>
    <s v="0731A0086"/>
    <x v="339"/>
    <s v="1 NOS"/>
    <n v="1"/>
    <s v="NOS"/>
    <s v="CPL"/>
  </r>
  <r>
    <x v="155"/>
    <s v="A"/>
    <s v="0936A0110"/>
    <x v="340"/>
    <s v="1 NOS"/>
    <n v="1"/>
    <s v="NOS"/>
    <s v="COIL CAR"/>
  </r>
  <r>
    <x v="156"/>
    <s v="D"/>
    <s v="0088A0095"/>
    <x v="341"/>
    <s v="15 NOS"/>
    <n v="15"/>
    <s v="NOS"/>
    <s v="WAGAN LIGHT"/>
  </r>
  <r>
    <x v="156"/>
    <s v="D"/>
    <s v="0256A0284"/>
    <x v="145"/>
    <s v="2 NOS"/>
    <n v="2"/>
    <s v="NOS"/>
    <s v="WAGAN LIGHT"/>
  </r>
  <r>
    <x v="157"/>
    <s v="D"/>
    <s v="0731A0259"/>
    <x v="342"/>
    <s v="1 NOS"/>
    <n v="1"/>
    <s v="NOS"/>
    <s v="CPL"/>
  </r>
  <r>
    <x v="158"/>
    <s v="D"/>
    <s v="0239A0046"/>
    <x v="343"/>
    <s v="1 NOS"/>
    <n v="1"/>
    <s v="NOS"/>
    <s v="PLTCM ELECTRICAL"/>
  </r>
  <r>
    <x v="159"/>
    <s v="D"/>
    <s v="NA"/>
    <x v="319"/>
    <s v="1 NOS"/>
    <n v="1"/>
    <s v="NOS"/>
    <s v="RCL (SELF)"/>
  </r>
  <r>
    <x v="159"/>
    <s v="S/D"/>
    <s v="0244A0130"/>
    <x v="344"/>
    <s v="1 NOS"/>
    <n v="1"/>
    <s v="NOS"/>
    <s v="CR#20 S/D"/>
  </r>
  <r>
    <x v="159"/>
    <s v="S/D"/>
    <s v="0244A0149"/>
    <x v="345"/>
    <s v="1 NOS"/>
    <n v="1"/>
    <s v="NOS"/>
    <s v="CR#20 S/D"/>
  </r>
  <r>
    <x v="159"/>
    <s v="S/D"/>
    <s v="0470B0073"/>
    <x v="346"/>
    <s v="9 NOS"/>
    <n v="9"/>
    <s v="NOS"/>
    <s v="PARTING LINE"/>
  </r>
  <r>
    <x v="159"/>
    <s v="S/D"/>
    <s v="5958A0027"/>
    <x v="347"/>
    <s v="18 NOS"/>
    <n v="18"/>
    <s v="NOS"/>
    <s v="PARTING LINE"/>
  </r>
  <r>
    <x v="159"/>
    <s v="B"/>
    <s v="0239A0008"/>
    <x v="348"/>
    <s v="1 NOS"/>
    <n v="1"/>
    <s v="NOS"/>
    <s v="CPL"/>
  </r>
  <r>
    <x v="160"/>
    <s v="D"/>
    <s v="0940A0007"/>
    <x v="349"/>
    <s v="40 MTR."/>
    <n v="40"/>
    <s v="MTR."/>
    <s v="CPL"/>
  </r>
  <r>
    <x v="161"/>
    <s v="D"/>
    <s v="0255A0152"/>
    <x v="350"/>
    <s v="3 NOS"/>
    <n v="3"/>
    <s v="NOS"/>
    <s v="BAF ELECTRICAL"/>
  </r>
  <r>
    <x v="161"/>
    <s v="D"/>
    <s v="0853A0268"/>
    <x v="351"/>
    <s v="3 NOS"/>
    <n v="3"/>
    <s v="NOS"/>
    <s v="BAF ELECTRICAL"/>
  </r>
  <r>
    <x v="162"/>
    <s v="MSD"/>
    <s v="0758C0086"/>
    <x v="352"/>
    <s v="1 NOS"/>
    <n v="1"/>
    <s v="NOS"/>
    <s v="RCL#3"/>
  </r>
  <r>
    <x v="162"/>
    <s v="MSD"/>
    <s v="0758A0108"/>
    <x v="353"/>
    <s v="1 NOS"/>
    <n v="1"/>
    <s v="NOS"/>
    <s v="RCL#3"/>
  </r>
  <r>
    <x v="162"/>
    <s v="MSD"/>
    <s v="0758C0478"/>
    <x v="354"/>
    <s v="2 NOS"/>
    <n v="2"/>
    <s v="NOS"/>
    <s v="CPL COIL CAR"/>
  </r>
  <r>
    <x v="162"/>
    <s v="MSD"/>
    <s v="0852A0009"/>
    <x v="355"/>
    <s v="1 NOS"/>
    <n v="1"/>
    <s v="NOS"/>
    <s v="CPL"/>
  </r>
  <r>
    <x v="162"/>
    <s v="MSD"/>
    <s v="5700A0637"/>
    <x v="356"/>
    <s v="1 NOS"/>
    <n v="1"/>
    <s v="NOS"/>
    <s v="CPL"/>
  </r>
  <r>
    <x v="162"/>
    <s v="MSD"/>
    <s v="-"/>
    <x v="357"/>
    <s v="1 NOS"/>
    <n v="1"/>
    <s v="NOS"/>
    <s v="CGL ELECTRICAL"/>
  </r>
  <r>
    <x v="162"/>
    <s v="MSD"/>
    <s v="-"/>
    <x v="358"/>
    <s v="1 NOS"/>
    <n v="1"/>
    <s v="NOS"/>
    <s v="CGL ELECTRICAL"/>
  </r>
  <r>
    <x v="162"/>
    <s v="MSD"/>
    <s v="6186A0124"/>
    <x v="359"/>
    <s v="75 MTR."/>
    <n v="75"/>
    <s v="MTR."/>
    <s v="CGL ELECTRICAL"/>
  </r>
  <r>
    <x v="163"/>
    <s v="D"/>
    <s v="0358A0056"/>
    <x v="360"/>
    <s v="2 NOS"/>
    <n v="2"/>
    <s v="NOS"/>
    <s v="RCL MECH"/>
  </r>
  <r>
    <x v="163"/>
    <s v="D"/>
    <s v="0358A0057"/>
    <x v="361"/>
    <s v="1 NOS"/>
    <n v="1"/>
    <s v="NOS"/>
    <s v="RCL MECH"/>
  </r>
  <r>
    <x v="163"/>
    <s v="D"/>
    <s v="0244A0152"/>
    <x v="362"/>
    <s v="1 NOS"/>
    <n v="1"/>
    <s v="NOS"/>
    <s v="R-R CRANE"/>
  </r>
  <r>
    <x v="164"/>
    <s v="D"/>
    <s v="1122A0047"/>
    <x v="21"/>
    <s v="2 NOS"/>
    <n v="2"/>
    <s v="NOS"/>
    <s v="BAF ELECTRICAL"/>
  </r>
  <r>
    <x v="164"/>
    <s v="B"/>
    <s v="0244A0135"/>
    <x v="363"/>
    <s v="2 NOS"/>
    <n v="2"/>
    <s v="NOS"/>
    <s v="R-R EXIT CRANE"/>
  </r>
  <r>
    <x v="164"/>
    <s v="B"/>
    <s v="5048A0005"/>
    <x v="45"/>
    <s v="1 NOS"/>
    <n v="1"/>
    <s v="NOS"/>
    <s v="CR#21"/>
  </r>
  <r>
    <x v="165"/>
    <s v="D"/>
    <s v="0380A0359"/>
    <x v="364"/>
    <s v="1 NOS"/>
    <n v="1"/>
    <s v="NOS"/>
    <s v="SPARE TONG"/>
  </r>
  <r>
    <x v="165"/>
    <s v="D"/>
    <s v="0347A0005"/>
    <x v="211"/>
    <s v="2 NOS"/>
    <n v="2"/>
    <s v="NOS"/>
    <s v="SPARE TONG"/>
  </r>
  <r>
    <x v="165"/>
    <s v="D"/>
    <s v="5868A0184"/>
    <x v="245"/>
    <s v="2 NOS"/>
    <n v="2"/>
    <s v="NOS"/>
    <s v="SPARE TONG"/>
  </r>
  <r>
    <x v="165"/>
    <s v="D"/>
    <s v="1135A0023"/>
    <x v="365"/>
    <s v="4 NOS"/>
    <n v="4"/>
    <s v="NOS"/>
    <s v="CPL"/>
  </r>
  <r>
    <x v="165"/>
    <s v="D"/>
    <s v="1142A0256"/>
    <x v="366"/>
    <s v="4 NOS"/>
    <n v="4"/>
    <s v="NOS"/>
    <s v="CPL"/>
  </r>
  <r>
    <x v="166"/>
    <s v="D"/>
    <s v="5607A0088"/>
    <x v="367"/>
    <s v="4 NOS"/>
    <n v="4"/>
    <s v="NOS"/>
    <s v="CPL"/>
  </r>
  <r>
    <x v="166"/>
    <s v="D"/>
    <s v="0785A0217"/>
    <x v="368"/>
    <s v="1 NOS"/>
    <n v="1"/>
    <s v="NOS"/>
    <s v="PARTING LINE SPARE TONG"/>
  </r>
  <r>
    <x v="167"/>
    <s v="D"/>
    <s v="1122A0047"/>
    <x v="21"/>
    <s v="3 NOS"/>
    <n v="3"/>
    <s v="NOS"/>
    <s v="DISPATCH OFFICE"/>
  </r>
  <r>
    <x v="167"/>
    <s v="D"/>
    <s v="1122A0047"/>
    <x v="21"/>
    <s v="3 NOS"/>
    <n v="3"/>
    <s v="NOS"/>
    <s v="BAF ELECTRICAL"/>
  </r>
  <r>
    <x v="167"/>
    <s v="D"/>
    <s v="0852A0168"/>
    <x v="89"/>
    <s v="13 NOS"/>
    <n v="13"/>
    <s v="NOS"/>
    <s v="BAF ELECTRICAL"/>
  </r>
  <r>
    <x v="167"/>
    <s v="D"/>
    <s v="0852A0169"/>
    <x v="369"/>
    <s v="13 NOS"/>
    <n v="13"/>
    <s v="NOS"/>
    <s v="BAF ELECTRICAL"/>
  </r>
  <r>
    <x v="167"/>
    <s v="D"/>
    <s v="NA"/>
    <x v="370"/>
    <s v="1 NOS"/>
    <n v="1"/>
    <s v="NOS"/>
    <s v="DISPATCH OFFICE"/>
  </r>
  <r>
    <x v="167"/>
    <s v="A"/>
    <s v="5641A0107"/>
    <x v="62"/>
    <n v="2"/>
    <n v="2"/>
    <s v="NOS"/>
    <s v="RCL#3 CONTROL DESK"/>
  </r>
  <r>
    <x v="168"/>
    <s v="D"/>
    <s v="0380A0359"/>
    <x v="371"/>
    <s v="2 NOS"/>
    <n v="2"/>
    <s v="NOS"/>
    <s v="PARTING LINE"/>
  </r>
  <r>
    <x v="168"/>
    <s v="D"/>
    <s v="0380A0361"/>
    <x v="372"/>
    <s v="2 NOS"/>
    <n v="2"/>
    <s v="NOS"/>
    <s v="PARTING LINE"/>
  </r>
  <r>
    <x v="168"/>
    <s v="D"/>
    <s v="5868A0184"/>
    <x v="245"/>
    <s v="2 NOS"/>
    <n v="2"/>
    <s v="NOS"/>
    <s v="PARTING LINE"/>
  </r>
  <r>
    <x v="168"/>
    <s v="D"/>
    <s v="0344A0006"/>
    <x v="373"/>
    <s v="2 NOS"/>
    <n v="2"/>
    <s v="NOS"/>
    <s v="RCL MECH"/>
  </r>
  <r>
    <x v="169"/>
    <s v="D"/>
    <s v="0244A0812"/>
    <x v="175"/>
    <s v="2 NOS"/>
    <n v="2"/>
    <s v="NOS"/>
    <s v="NPL SPARE TONG"/>
  </r>
  <r>
    <x v="170"/>
    <s v="D"/>
    <s v="1122A0047"/>
    <x v="21"/>
    <s v="2 NOS"/>
    <n v="2"/>
    <s v="NOS"/>
    <s v="CRANE MEETING ROOM"/>
  </r>
  <r>
    <x v="170"/>
    <s v="A"/>
    <s v="1156A0010"/>
    <x v="9"/>
    <s v="1 NOS"/>
    <n v="1"/>
    <s v="NOS"/>
    <s v="CR#19"/>
  </r>
  <r>
    <x v="171"/>
    <s v="D"/>
    <s v="0380A0360"/>
    <x v="374"/>
    <s v="2 NOS"/>
    <n v="2"/>
    <s v="NOS"/>
    <s v="NPL SPARE TONG"/>
  </r>
  <r>
    <x v="172"/>
    <s v="D"/>
    <s v="0362A0712"/>
    <x v="375"/>
    <s v="2 NOS"/>
    <n v="2"/>
    <s v="NOS"/>
    <s v="RCL#3"/>
  </r>
  <r>
    <x v="172"/>
    <s v="A"/>
    <s v="0517B0076"/>
    <x v="376"/>
    <s v="1 NOS"/>
    <n v="1"/>
    <s v="NOS"/>
    <s v="CPL"/>
  </r>
  <r>
    <x v="172"/>
    <s v="C"/>
    <s v="0244A0127"/>
    <x v="329"/>
    <s v="3 NOS"/>
    <n v="3"/>
    <s v="NOS"/>
    <s v="CR#21"/>
  </r>
  <r>
    <x v="172"/>
    <s v="D"/>
    <s v="0362A0712"/>
    <x v="34"/>
    <s v="2 NOS"/>
    <n v="2"/>
    <s v="NOS"/>
    <s v="RCL#2"/>
  </r>
  <r>
    <x v="173"/>
    <s v="B"/>
    <s v="5641A0107"/>
    <x v="62"/>
    <n v="2"/>
    <n v="2"/>
    <s v="NOS"/>
    <s v="RCL#1"/>
  </r>
  <r>
    <x v="174"/>
    <s v="S/D"/>
    <s v="0362A0674"/>
    <x v="377"/>
    <s v="9 NOS"/>
    <n v="9"/>
    <s v="NOS"/>
    <s v="RCL#3 S/D"/>
  </r>
  <r>
    <x v="174"/>
    <s v="S/D"/>
    <s v="6049A0066"/>
    <x v="378"/>
    <s v="8 SET"/>
    <n v="8"/>
    <s v="SET"/>
    <s v="RCL#3 S/D"/>
  </r>
  <r>
    <x v="174"/>
    <s v="S/D"/>
    <m/>
    <x v="33"/>
    <s v="8 PAIR"/>
    <n v="8"/>
    <s v="PAIR"/>
    <s v="RCL#3 S/D"/>
  </r>
  <r>
    <x v="174"/>
    <s v="S/D"/>
    <m/>
    <x v="266"/>
    <s v="3 NOS"/>
    <n v="3"/>
    <s v="NOS"/>
    <s v="RCL#3 S/D"/>
  </r>
  <r>
    <x v="175"/>
    <s v="S/D"/>
    <s v="0244A0168"/>
    <x v="379"/>
    <s v="2 NOS"/>
    <n v="2"/>
    <s v="NOS"/>
    <s v="CR#18 S/D"/>
  </r>
  <r>
    <x v="176"/>
    <s v="D"/>
    <s v="0256A0284"/>
    <x v="380"/>
    <s v="1 NOS"/>
    <n v="1"/>
    <s v="NOS"/>
    <s v="R-R' ENTRY CRANE"/>
  </r>
  <r>
    <x v="176"/>
    <s v="D"/>
    <s v="5048A0005"/>
    <x v="45"/>
    <s v="1 NOS"/>
    <n v="1"/>
    <s v="NOS"/>
    <s v="R-R' ENTRY CRANE"/>
  </r>
  <r>
    <x v="177"/>
    <s v="MSD"/>
    <s v="6028A0116"/>
    <x v="216"/>
    <s v="12 NOS"/>
    <n v="12"/>
    <s v="NOS"/>
    <s v="R-S BAY"/>
  </r>
  <r>
    <x v="177"/>
    <s v="MSD"/>
    <s v="0253A0224"/>
    <x v="381"/>
    <s v="3 NOS"/>
    <n v="3"/>
    <s v="NOS"/>
    <s v="C.C.506"/>
  </r>
  <r>
    <x v="178"/>
    <s v="D"/>
    <s v="0244A0122"/>
    <x v="382"/>
    <s v="1 NOS"/>
    <n v="1"/>
    <s v="NOS"/>
    <s v="CR#7 CGL"/>
  </r>
  <r>
    <x v="178"/>
    <s v="D"/>
    <s v="0244A0140"/>
    <x v="315"/>
    <s v="1 NOS"/>
    <n v="1"/>
    <s v="NOS"/>
    <s v="CR#7 CGL"/>
  </r>
  <r>
    <x v="178"/>
    <s v="D"/>
    <s v="0244A0140"/>
    <x v="212"/>
    <s v="2 NOS"/>
    <n v="2"/>
    <s v="NOS"/>
    <s v="PLTCM"/>
  </r>
  <r>
    <x v="179"/>
    <s v="D"/>
    <s v="0810A027"/>
    <x v="383"/>
    <s v="1 NOS"/>
    <n v="1"/>
    <s v="NOS"/>
    <s v="RCL#2 PULPIT"/>
  </r>
  <r>
    <x v="179"/>
    <s v="D"/>
    <s v="0936A0110"/>
    <x v="286"/>
    <s v="1 NOS"/>
    <n v="1"/>
    <s v="NOS"/>
    <s v="CRANE"/>
  </r>
  <r>
    <x v="179"/>
    <s v="D"/>
    <s v="0911A0086"/>
    <x v="384"/>
    <s v="1 NOS"/>
    <n v="1"/>
    <s v="NOS"/>
    <s v="RCL#2 LINE"/>
  </r>
  <r>
    <x v="179"/>
    <s v="D"/>
    <s v="5437A0012"/>
    <x v="385"/>
    <s v="1 NOS"/>
    <n v="1"/>
    <s v="NOS"/>
    <s v="CGL ELECTRICAL"/>
  </r>
  <r>
    <x v="180"/>
    <s v="D"/>
    <s v="1122A0047"/>
    <x v="21"/>
    <s v="1 NOS"/>
    <n v="1"/>
    <s v="NOS"/>
    <s v="DISPATCH OFFICE"/>
  </r>
  <r>
    <x v="180"/>
    <s v="D"/>
    <s v="0358A0057"/>
    <x v="53"/>
    <s v="1 NOS"/>
    <n v="1"/>
    <s v="NOS"/>
    <s v="DISPATCH OFFICE"/>
  </r>
  <r>
    <x v="180"/>
    <s v="D"/>
    <s v="0376A0087"/>
    <x v="226"/>
    <s v="1 NOS"/>
    <n v="1"/>
    <s v="NOS"/>
    <s v="DISPATCH OFFICE"/>
  </r>
  <r>
    <x v="180"/>
    <s v="D"/>
    <s v="0810A0086"/>
    <x v="254"/>
    <s v="1 NOS"/>
    <n v="1"/>
    <s v="NOS"/>
    <s v="RCL#2"/>
  </r>
  <r>
    <x v="180"/>
    <s v="D"/>
    <s v="0244A0140"/>
    <x v="212"/>
    <s v="1 NOS"/>
    <n v="1"/>
    <s v="NOS"/>
    <s v="R-R EXIT CRANE"/>
  </r>
  <r>
    <x v="181"/>
    <s v="A"/>
    <s v="0244A0812"/>
    <x v="386"/>
    <s v="1 NOS"/>
    <n v="1"/>
    <s v="NOS"/>
    <s v="R-R TONG"/>
  </r>
  <r>
    <x v="181"/>
    <s v="A"/>
    <s v="0256A0172"/>
    <x v="387"/>
    <s v="1 NOS"/>
    <n v="1"/>
    <s v="NOS"/>
    <s v="R-R TONG"/>
  </r>
  <r>
    <x v="182"/>
    <s v="A"/>
    <s v="5641A0107"/>
    <x v="62"/>
    <s v="1 NOS"/>
    <n v="1"/>
    <s v="NOS"/>
    <s v="RCL#3 DESK"/>
  </r>
  <r>
    <x v="183"/>
    <s v="D"/>
    <s v="0380B0038"/>
    <x v="388"/>
    <s v="1 NOS"/>
    <n v="1"/>
    <s v="NOS"/>
    <s v="PLTCM"/>
  </r>
  <r>
    <x v="183"/>
    <s v="D"/>
    <s v="0731A0259"/>
    <x v="389"/>
    <s v="1 NOS"/>
    <n v="1"/>
    <s v="NOS"/>
    <s v="BAF ELECTRICAL"/>
  </r>
  <r>
    <x v="183"/>
    <s v="A"/>
    <s v="0244A0152"/>
    <x v="390"/>
    <s v="2 NOS"/>
    <n v="2"/>
    <s v="NOS"/>
    <s v="BAF ELECTRICAL"/>
  </r>
  <r>
    <x v="184"/>
    <s v="A"/>
    <s v="0088A0089"/>
    <x v="95"/>
    <s v="1 NOS"/>
    <n v="1"/>
    <s v="NOS"/>
    <s v="MECH RCL"/>
  </r>
  <r>
    <x v="184"/>
    <s v="A"/>
    <s v="0936A0110"/>
    <x v="74"/>
    <s v="1 NOS"/>
    <n v="1"/>
    <s v="NOS"/>
    <s v="MECH RCL"/>
  </r>
  <r>
    <x v="184"/>
    <s v="A"/>
    <s v="3285A0009"/>
    <x v="36"/>
    <s v="1 NOS"/>
    <n v="1"/>
    <s v="NOS"/>
    <s v="MECH RCL"/>
  </r>
  <r>
    <x v="184"/>
    <s v="B"/>
    <s v="3285A0009"/>
    <x v="36"/>
    <s v="1 NOS"/>
    <n v="1"/>
    <s v="NOS"/>
    <s v="PARTIMG LINE"/>
  </r>
  <r>
    <x v="185"/>
    <s v="D"/>
    <s v="0256A0866"/>
    <x v="391"/>
    <s v="2 NOS"/>
    <n v="2"/>
    <s v="NOS"/>
    <s v="BAF ELECTRICAL"/>
  </r>
  <r>
    <x v="185"/>
    <s v="D"/>
    <s v="0256A0867"/>
    <x v="392"/>
    <s v="2 NOS"/>
    <n v="2"/>
    <s v="NOS"/>
    <s v="BAF ELECTRICAL"/>
  </r>
  <r>
    <x v="185"/>
    <s v="D"/>
    <s v="0256A0872"/>
    <x v="393"/>
    <s v="1 NOS"/>
    <n v="1"/>
    <s v="NOS"/>
    <s v="BAF ELECTRICAL"/>
  </r>
  <r>
    <x v="186"/>
    <s v="D"/>
    <s v="3285A0009"/>
    <x v="36"/>
    <s v="1 NOS"/>
    <n v="1"/>
    <s v="NOS"/>
    <s v="TARKESHWAR ENG."/>
  </r>
  <r>
    <x v="186"/>
    <s v="D"/>
    <s v="0256A0126"/>
    <x v="128"/>
    <s v="2 NOS"/>
    <n v="2"/>
    <s v="NOS"/>
    <s v="RCL MECH."/>
  </r>
  <r>
    <x v="186"/>
    <s v="D"/>
    <s v="0256A1474"/>
    <x v="145"/>
    <s v="2 NOS"/>
    <n v="2"/>
    <s v="NOS"/>
    <s v="RCL MECH."/>
  </r>
  <r>
    <x v="186"/>
    <s v="D"/>
    <s v="5717A0324"/>
    <x v="394"/>
    <s v="15 MTR."/>
    <n v="15"/>
    <s v="MTR."/>
    <s v="RCL MECH."/>
  </r>
  <r>
    <x v="187"/>
    <s v="D"/>
    <s v="5717A0324"/>
    <x v="394"/>
    <s v="200 MTR."/>
    <n v="200"/>
    <s v="MTR."/>
    <s v="BAF ELECTRICAL"/>
  </r>
  <r>
    <x v="188"/>
    <s v="D"/>
    <s v="1047A0822"/>
    <x v="395"/>
    <s v="1 NOS"/>
    <n v="1"/>
    <s v="NOS"/>
    <s v="CGL ELECTRICAL"/>
  </r>
  <r>
    <x v="188"/>
    <s v="D"/>
    <s v="147A0821"/>
    <x v="396"/>
    <s v="1 NOS"/>
    <n v="1"/>
    <s v="NOS"/>
    <s v="CGL ELECTRICAL"/>
  </r>
  <r>
    <x v="188"/>
    <s v="D"/>
    <s v="0852A0168"/>
    <x v="89"/>
    <s v="6 NOS"/>
    <n v="6"/>
    <s v="NOS"/>
    <s v="NEW PANEL"/>
  </r>
  <r>
    <x v="188"/>
    <s v="D"/>
    <s v="0999A0161"/>
    <x v="397"/>
    <s v="6 NOS"/>
    <n v="6"/>
    <s v="NOS"/>
    <s v="NEW PANEL"/>
  </r>
  <r>
    <x v="188"/>
    <s v="D"/>
    <s v="0345A0075"/>
    <x v="398"/>
    <s v="6 NOS"/>
    <n v="6"/>
    <s v="NOS"/>
    <s v="NEW PANEL"/>
  </r>
  <r>
    <x v="188"/>
    <s v="D"/>
    <s v="0852A0169"/>
    <x v="399"/>
    <s v="6 NOS"/>
    <n v="6"/>
    <s v="NOS"/>
    <s v="NEW PANEL"/>
  </r>
  <r>
    <x v="189"/>
    <s v="B"/>
    <s v="0244A0127"/>
    <x v="329"/>
    <s v="1 NOS"/>
    <n v="1"/>
    <s v="NOS"/>
    <s v="CR#21"/>
  </r>
  <r>
    <x v="189"/>
    <s v="B"/>
    <s v="5521A0207"/>
    <x v="400"/>
    <s v="1 NOS"/>
    <n v="1"/>
    <s v="NOS"/>
    <s v="CR#21"/>
  </r>
  <r>
    <x v="189"/>
    <s v="B"/>
    <s v="5868A0184"/>
    <x v="189"/>
    <s v="2 NOS"/>
    <n v="2"/>
    <s v="NOS"/>
    <s v="S-T BAY SPARE TONG"/>
  </r>
  <r>
    <x v="189"/>
    <s v="S/D"/>
    <s v="0368A0039"/>
    <x v="247"/>
    <s v="2 NOS"/>
    <n v="2"/>
    <s v="NOS"/>
    <s v="CR#21"/>
  </r>
  <r>
    <x v="190"/>
    <s v="A"/>
    <s v="0244A0167"/>
    <x v="401"/>
    <s v="1 NOS"/>
    <n v="1"/>
    <s v="NOS"/>
    <s v="CPL"/>
  </r>
  <r>
    <x v="191"/>
    <s v="D"/>
    <s v="0416A3266"/>
    <x v="333"/>
    <s v="3 NOS"/>
    <n v="3"/>
    <s v="NOS"/>
    <s v="RCL#1 ECR"/>
  </r>
  <r>
    <x v="191"/>
    <s v="D"/>
    <s v="0358A0057"/>
    <x v="53"/>
    <s v="2 NOS"/>
    <n v="2"/>
    <s v="NOS"/>
    <s v="RCL#1 ECR"/>
  </r>
  <r>
    <x v="191"/>
    <s v="D"/>
    <s v="0376A0087"/>
    <x v="226"/>
    <s v="3 NOS"/>
    <n v="3"/>
    <s v="NOS"/>
    <s v="DISPATCH OFFICE"/>
  </r>
  <r>
    <x v="191"/>
    <s v="D"/>
    <s v="0376A0050"/>
    <x v="402"/>
    <s v="3 NOS"/>
    <n v="3"/>
    <s v="NOS"/>
    <s v="DISPATCH OFFICE"/>
  </r>
  <r>
    <x v="191"/>
    <s v="D"/>
    <s v="0256A0284"/>
    <x v="403"/>
    <s v="8 NOS"/>
    <n v="8"/>
    <s v="NOS"/>
    <s v="CGL ELECTRICAL"/>
  </r>
  <r>
    <x v="192"/>
    <s v="D"/>
    <s v="0852A0169"/>
    <x v="404"/>
    <s v="1 NOS"/>
    <n v="1"/>
    <s v="NOS"/>
    <s v="SUMP PUMP STR."/>
  </r>
  <r>
    <x v="192"/>
    <s v="D"/>
    <s v="0345A0081"/>
    <x v="173"/>
    <s v="1 NOS"/>
    <n v="1"/>
    <s v="NOS"/>
    <s v="SUMP PUMP STR."/>
  </r>
  <r>
    <x v="192"/>
    <s v="D"/>
    <s v="0991A0101"/>
    <x v="405"/>
    <s v="1 NOS"/>
    <n v="1"/>
    <s v="NOS"/>
    <s v="SUMP PUMP STR."/>
  </r>
  <r>
    <x v="192"/>
    <s v="D"/>
    <s v="1142A0040"/>
    <x v="126"/>
    <s v="1 NOS"/>
    <n v="1"/>
    <s v="NOS"/>
    <s v="SUMP PUMP STR."/>
  </r>
  <r>
    <x v="192"/>
    <s v="D"/>
    <s v="0244A0118"/>
    <x v="406"/>
    <s v="1 NOS"/>
    <n v="1"/>
    <s v="NOS"/>
    <s v="SUMP PUMP STR."/>
  </r>
  <r>
    <x v="192"/>
    <s v="D"/>
    <s v="0256A0870"/>
    <x v="75"/>
    <s v="1 NOS"/>
    <n v="1"/>
    <s v="NOS"/>
    <s v="SUMP PUMP STR."/>
  </r>
  <r>
    <x v="192"/>
    <s v="D"/>
    <s v="0244A0181"/>
    <x v="229"/>
    <s v="1 NOS"/>
    <n v="1"/>
    <s v="NOS"/>
    <s v="SUMP PUMP STR."/>
  </r>
  <r>
    <x v="192"/>
    <s v="D"/>
    <s v="0088A0046"/>
    <x v="95"/>
    <s v="1 NOS"/>
    <n v="1"/>
    <s v="NOS"/>
    <s v="SUMP PUMP STR."/>
  </r>
  <r>
    <x v="192"/>
    <s v="D"/>
    <s v="0380A0071"/>
    <x v="275"/>
    <s v="1 NOS"/>
    <n v="1"/>
    <s v="NOS"/>
    <s v="RCL#2"/>
  </r>
  <r>
    <x v="193"/>
    <s v="D"/>
    <s v="0810A0018"/>
    <x v="182"/>
    <s v="3 NOS"/>
    <n v="3"/>
    <s v="NOS"/>
    <s v="RCL#1&amp;2"/>
  </r>
  <r>
    <x v="193"/>
    <s v="D"/>
    <s v="0810A0010"/>
    <x v="407"/>
    <s v="2 NOS"/>
    <n v="2"/>
    <s v="NOS"/>
    <s v="RCL#1&amp;2"/>
  </r>
  <r>
    <x v="193"/>
    <s v="A"/>
    <s v="0936A0010"/>
    <x v="286"/>
    <s v="1 NOS"/>
    <n v="1"/>
    <s v="NOS"/>
    <s v="DISPATCH OFFICE"/>
  </r>
  <r>
    <x v="194"/>
    <s v="S/D"/>
    <s v="0470B0073"/>
    <x v="408"/>
    <s v="10 NOS"/>
    <n v="10"/>
    <s v="NOS"/>
    <s v="CPL S/D"/>
  </r>
  <r>
    <x v="194"/>
    <s v="S/D"/>
    <s v="5958A0027"/>
    <x v="409"/>
    <s v="10 NOS"/>
    <n v="10"/>
    <s v="NOS"/>
    <s v="CPL S/D"/>
  </r>
  <r>
    <x v="194"/>
    <s v="S/D"/>
    <s v="5958A0019"/>
    <x v="410"/>
    <s v="10 NOS"/>
    <n v="10"/>
    <s v="NOS"/>
    <s v="CPL S/D"/>
  </r>
  <r>
    <x v="194"/>
    <s v="S/D"/>
    <s v="0124A0024"/>
    <x v="33"/>
    <s v="10 PAIR"/>
    <n v="10"/>
    <s v="PAIR"/>
    <s v="CPL S/D"/>
  </r>
  <r>
    <x v="194"/>
    <s v="S/D"/>
    <s v="NA"/>
    <x v="285"/>
    <s v="30 NOS"/>
    <n v="30"/>
    <s v="NOS"/>
    <s v="CPL"/>
  </r>
  <r>
    <x v="194"/>
    <s v="S/D"/>
    <s v="5867A0218"/>
    <x v="281"/>
    <s v="6 NOS"/>
    <n v="6"/>
    <s v="NOS"/>
    <s v="CPL S/D"/>
  </r>
  <r>
    <x v="194"/>
    <s v="S/D"/>
    <s v="0253A0461"/>
    <x v="328"/>
    <s v="6 NOS"/>
    <n v="6"/>
    <s v="NOS"/>
    <s v="CPL S/D"/>
  </r>
  <r>
    <x v="194"/>
    <s v="S/D"/>
    <s v="NA"/>
    <x v="266"/>
    <s v="4 NOS"/>
    <n v="4"/>
    <s v="NOS"/>
    <s v="CPL S/D"/>
  </r>
  <r>
    <x v="194"/>
    <s v="S/D"/>
    <s v="NA"/>
    <x v="411"/>
    <s v="2 NOS"/>
    <n v="2"/>
    <s v="NOS"/>
    <s v="CPL S/D"/>
  </r>
  <r>
    <x v="194"/>
    <s v="S/D"/>
    <s v="5700A0714"/>
    <x v="412"/>
    <s v="1 NOS"/>
    <n v="1"/>
    <s v="NOS"/>
    <s v="CPL S/D"/>
  </r>
  <r>
    <x v="195"/>
    <s v="S/D"/>
    <s v="0256A0872"/>
    <x v="75"/>
    <s v="2 NOS"/>
    <n v="2"/>
    <s v="NOS"/>
    <s v="CPL S/D"/>
  </r>
  <r>
    <x v="195"/>
    <s v="S/D"/>
    <s v="0088A0089"/>
    <x v="95"/>
    <s v="1 NOS"/>
    <n v="1"/>
    <s v="NOS"/>
    <s v="CPL S/D"/>
  </r>
  <r>
    <x v="195"/>
    <s v="S/D"/>
    <s v="0256A1474"/>
    <x v="413"/>
    <s v="1 NOS"/>
    <n v="1"/>
    <s v="NOS"/>
    <s v="CPL S/D"/>
  </r>
  <r>
    <x v="195"/>
    <s v="S/D"/>
    <s v="5867A0218"/>
    <x v="381"/>
    <s v="2 NOS"/>
    <n v="2"/>
    <s v="NOS"/>
    <s v="CPL S/D"/>
  </r>
  <r>
    <x v="195"/>
    <s v="S/D"/>
    <s v="0088A0154"/>
    <x v="414"/>
    <s v="1 NOS"/>
    <n v="1"/>
    <s v="NOS"/>
    <s v="CPL S/D"/>
  </r>
  <r>
    <x v="195"/>
    <s v="S/D"/>
    <s v="0088A0095"/>
    <x v="415"/>
    <s v="4 NOS"/>
    <n v="4"/>
    <s v="NOS"/>
    <s v="CPL S/D"/>
  </r>
  <r>
    <x v="195"/>
    <s v="S/D"/>
    <s v="NA"/>
    <x v="416"/>
    <s v="2 NOS"/>
    <n v="2"/>
    <s v="NOS"/>
    <s v="CPL S/D"/>
  </r>
  <r>
    <x v="195"/>
    <s v="S/D"/>
    <s v="5620A2515"/>
    <x v="417"/>
    <s v="1 NOS"/>
    <n v="1"/>
    <s v="NOS"/>
    <s v="WALKING BEAM PLC"/>
  </r>
  <r>
    <x v="196"/>
    <s v="MSD"/>
    <s v="0362A0678"/>
    <x v="418"/>
    <s v="10 NOS"/>
    <n v="10"/>
    <s v="NOS"/>
    <s v="NPL"/>
  </r>
  <r>
    <x v="196"/>
    <s v="MSD"/>
    <s v="5885A0249"/>
    <x v="419"/>
    <s v="2 NOS"/>
    <n v="2"/>
    <s v="NOS"/>
    <s v="CPL"/>
  </r>
  <r>
    <x v="196"/>
    <s v="MSD"/>
    <s v="0911A0086"/>
    <x v="248"/>
    <s v="1 NOS"/>
    <n v="1"/>
    <s v="NOS"/>
    <s v="RCL#1"/>
  </r>
  <r>
    <x v="196"/>
    <s v="MSD"/>
    <s v="6028A0116"/>
    <x v="420"/>
    <s v="13 NOS"/>
    <n v="13"/>
    <s v="NOS"/>
    <s v="T-U BAY"/>
  </r>
  <r>
    <x v="196"/>
    <s v="MSD"/>
    <s v="1004E0005"/>
    <x v="325"/>
    <s v="1 NOS"/>
    <n v="1"/>
    <s v="NOS"/>
    <s v="NPL"/>
  </r>
  <r>
    <x v="196"/>
    <s v="MSD"/>
    <s v="0416A0118"/>
    <x v="421"/>
    <s v="1 NOS"/>
    <n v="1"/>
    <s v="NOS"/>
    <s v="RCL#2"/>
  </r>
  <r>
    <x v="196"/>
    <s v="MSD"/>
    <s v="0256A0126"/>
    <x v="128"/>
    <s v="1 NOS"/>
    <n v="1"/>
    <s v="NOS"/>
    <s v="RCL#1"/>
  </r>
  <r>
    <x v="196"/>
    <s v="MSD"/>
    <s v="1048A0071"/>
    <x v="422"/>
    <s v="3 NOS"/>
    <n v="3"/>
    <s v="NOS"/>
    <s v="CPL"/>
  </r>
  <r>
    <x v="196"/>
    <s v="MSD"/>
    <s v="5700A0563"/>
    <x v="423"/>
    <s v="2 NOS"/>
    <n v="2"/>
    <s v="NOS"/>
    <s v="CPL"/>
  </r>
  <r>
    <x v="196"/>
    <s v="MSD"/>
    <s v="0999A0664"/>
    <x v="234"/>
    <s v="1 NOS"/>
    <n v="1"/>
    <s v="NOS"/>
    <s v="NPL"/>
  </r>
  <r>
    <x v="197"/>
    <s v="S/D"/>
    <s v="NA"/>
    <x v="424"/>
    <s v="1 NOS"/>
    <n v="1"/>
    <s v="NOS"/>
    <s v="T-U BAY  SPARE TONG"/>
  </r>
  <r>
    <x v="197"/>
    <s v="S/D"/>
    <s v="5868A0184"/>
    <x v="425"/>
    <s v="2 NOS"/>
    <n v="2"/>
    <s v="NOS"/>
    <s v="T-U BAY  SPARE TONG"/>
  </r>
  <r>
    <x v="198"/>
    <s v="S/D"/>
    <s v="0253A0224"/>
    <x v="381"/>
    <s v="5 NOS"/>
    <n v="5"/>
    <s v="NOS"/>
    <s v="CPL S/D"/>
  </r>
  <r>
    <x v="198"/>
    <s v="S/D"/>
    <s v="5867A0204"/>
    <x v="426"/>
    <s v="4 NOS"/>
    <n v="4"/>
    <s v="NOS"/>
    <s v="CPL S/D"/>
  </r>
  <r>
    <x v="198"/>
    <s v="S/D"/>
    <s v="5867A0203"/>
    <x v="427"/>
    <s v="2 NOS"/>
    <n v="2"/>
    <s v="NOS"/>
    <s v="CPL S/D"/>
  </r>
  <r>
    <x v="198"/>
    <s v="S/D"/>
    <s v="0940A0090"/>
    <x v="428"/>
    <s v="75 MTR."/>
    <n v="75"/>
    <s v="MTR."/>
    <s v="CPL S/D"/>
  </r>
  <r>
    <x v="198"/>
    <s v="S/D"/>
    <s v="NA"/>
    <x v="429"/>
    <s v="30 MTR."/>
    <n v="30"/>
    <s v="MTR."/>
    <s v="CPL S/D"/>
  </r>
  <r>
    <x v="198"/>
    <s v="S/D"/>
    <s v="1004E0005"/>
    <x v="430"/>
    <s v="2 NOS"/>
    <n v="2"/>
    <s v="NOS"/>
    <s v="C.C.9.1"/>
  </r>
  <r>
    <x v="199"/>
    <s v="S/D"/>
    <s v="0473A0223"/>
    <x v="431"/>
    <s v="2 NOS"/>
    <n v="2"/>
    <s v="NOS"/>
    <s v="RCL#3 S/D"/>
  </r>
  <r>
    <x v="199"/>
    <s v="S/D"/>
    <s v="0517A0287"/>
    <x v="249"/>
    <s v="1 NOS"/>
    <n v="1"/>
    <s v="NOS"/>
    <s v="COIL CAR"/>
  </r>
  <r>
    <x v="200"/>
    <s v="S/D"/>
    <s v="1156A0010"/>
    <x v="9"/>
    <s v="1 NOS"/>
    <n v="1"/>
    <s v="NOS"/>
    <s v="CR#19"/>
  </r>
  <r>
    <x v="200"/>
    <s v="S/D"/>
    <s v="5048A0005"/>
    <x v="45"/>
    <s v="1 NOS"/>
    <n v="1"/>
    <s v="NOS"/>
    <s v="CR#19"/>
  </r>
  <r>
    <x v="200"/>
    <s v="B/D"/>
    <s v="0528A0082"/>
    <x v="432"/>
    <s v="1 NOS"/>
    <n v="1"/>
    <s v="NOS"/>
    <s v="CR#20 B/D"/>
  </r>
  <r>
    <x v="200"/>
    <s v="S/D"/>
    <s v="0244A0130"/>
    <x v="344"/>
    <s v="2 NOS"/>
    <n v="2"/>
    <s v="NOS"/>
    <s v="CR#19"/>
  </r>
  <r>
    <x v="201"/>
    <s v="D"/>
    <s v="0358A0057"/>
    <x v="433"/>
    <s v="1 NOS"/>
    <n v="1"/>
    <s v="NOS"/>
    <s v="RCL#1 "/>
  </r>
  <r>
    <x v="201"/>
    <s v="D"/>
    <s v="0936A0110"/>
    <x v="340"/>
    <s v="1 NOS"/>
    <n v="1"/>
    <s v="NOS"/>
    <s v="RCL"/>
  </r>
  <r>
    <x v="201"/>
    <s v="D"/>
    <s v="0911A0034"/>
    <x v="3"/>
    <s v="1 NOS"/>
    <n v="1"/>
    <s v="NOS"/>
    <s v="T-U BAY HOOTER"/>
  </r>
  <r>
    <x v="202"/>
    <s v="D"/>
    <s v="0416A3266"/>
    <x v="333"/>
    <s v="1 NOS"/>
    <n v="1"/>
    <s v="NOS"/>
    <s v="RCL#2"/>
  </r>
  <r>
    <x v="202"/>
    <s v="D"/>
    <s v="0358A0057"/>
    <x v="433"/>
    <s v="1 NOS"/>
    <n v="1"/>
    <s v="NOS"/>
    <s v="RCL#2"/>
  </r>
  <r>
    <x v="203"/>
    <s v="A"/>
    <s v="1122A0047"/>
    <x v="21"/>
    <s v="1 NOS"/>
    <n v="1"/>
    <s v="NOS"/>
    <s v="DISPATCH OFFICE"/>
  </r>
  <r>
    <x v="203"/>
    <s v="D"/>
    <s v="1121A0049"/>
    <x v="434"/>
    <s v="1 NOS"/>
    <n v="1"/>
    <s v="NOS"/>
    <s v="RCLCANTEEN"/>
  </r>
  <r>
    <x v="203"/>
    <s v="D"/>
    <s v="0344A0006"/>
    <x v="373"/>
    <s v="3 NOS"/>
    <n v="3"/>
    <s v="NOS"/>
    <s v="RCLCANTEEN"/>
  </r>
  <r>
    <x v="203"/>
    <s v="D"/>
    <s v="0071A0001"/>
    <x v="435"/>
    <s v="1 NOS"/>
    <n v="1"/>
    <s v="NOS"/>
    <s v="RCLCANTEEN"/>
  </r>
  <r>
    <x v="203"/>
    <s v="D"/>
    <s v="0936A0010"/>
    <x v="436"/>
    <s v="1 NOS"/>
    <n v="1"/>
    <s v="NOS"/>
    <s v="RCLCANTEEN"/>
  </r>
  <r>
    <x v="203"/>
    <s v="D"/>
    <s v="0358A0057"/>
    <x v="53"/>
    <s v="2 NOS"/>
    <n v="2"/>
    <s v="NOS"/>
    <s v="RCLCANTEEN"/>
  </r>
  <r>
    <x v="204"/>
    <s v="D"/>
    <s v="0416A3266"/>
    <x v="333"/>
    <s v="2 NOS"/>
    <n v="2"/>
    <s v="NOS"/>
    <s v="PARTING LINE ECR"/>
  </r>
  <r>
    <x v="204"/>
    <s v="B"/>
    <s v="5885A0250"/>
    <x v="249"/>
    <s v="1 NOS"/>
    <n v="1"/>
    <s v="NOS"/>
    <s v="RCL#1 SADDLE"/>
  </r>
  <r>
    <x v="205"/>
    <s v="D"/>
    <s v="0810A0019"/>
    <x v="182"/>
    <s v="2 NOS"/>
    <n v="2"/>
    <s v="NOS"/>
    <s v="RCL#2 ;CPL"/>
  </r>
  <r>
    <x v="205"/>
    <s v="D"/>
    <s v="0810A0018"/>
    <x v="437"/>
    <s v="2 NOS"/>
    <n v="2"/>
    <s v="NOS"/>
    <s v="RCL#2 ;CPL"/>
  </r>
  <r>
    <x v="206"/>
    <s v="D"/>
    <s v="3285A0009"/>
    <x v="36"/>
    <s v="1 NOS"/>
    <n v="1"/>
    <s v="NOS"/>
    <s v="RCL# ECR"/>
  </r>
  <r>
    <x v="207"/>
    <s v="A"/>
    <s v="0910A0113"/>
    <x v="438"/>
    <s v="1 NOS"/>
    <n v="1"/>
    <s v="NOS"/>
    <s v="SPARE TONG"/>
  </r>
  <r>
    <x v="207"/>
    <s v="C"/>
    <s v="0527B0066"/>
    <x v="93"/>
    <s v="1 NOS"/>
    <n v="1"/>
    <s v="NOS"/>
    <s v="RCL#2 PLC"/>
  </r>
  <r>
    <x v="208"/>
    <s v="D"/>
    <s v="1122A0047"/>
    <x v="21"/>
    <s v="2 NOS"/>
    <n v="2"/>
    <s v="NOS"/>
    <s v="CGL ELECTRICAL"/>
  </r>
  <r>
    <x v="208"/>
    <s v="D"/>
    <s v="6093A0023"/>
    <x v="8"/>
    <s v="3 NOS"/>
    <n v="3"/>
    <s v="NOS"/>
    <s v="RCL#1"/>
  </r>
  <r>
    <x v="208"/>
    <s v="D"/>
    <s v="0398A0001"/>
    <x v="439"/>
    <s v="6 NOS"/>
    <n v="6"/>
    <s v="NOS"/>
    <s v="CGL ELECTRICAL"/>
  </r>
  <r>
    <x v="208"/>
    <s v="D"/>
    <s v="6093A0023"/>
    <x v="8"/>
    <s v="2 NOS"/>
    <n v="2"/>
    <s v="NOS"/>
    <s v="CGL ELECTRICAL"/>
  </r>
  <r>
    <x v="209"/>
    <s v="D"/>
    <s v="0124A0019"/>
    <x v="33"/>
    <s v="7 PAIR"/>
    <n v="7"/>
    <s v="PAIR"/>
    <s v="C.C.8.1"/>
  </r>
  <r>
    <x v="209"/>
    <s v="A"/>
    <s v="0517A0217"/>
    <x v="440"/>
    <s v="3 NOS"/>
    <n v="3"/>
    <s v="NOS"/>
    <s v="C.C.8.1 AUTO SPORT REDER"/>
  </r>
  <r>
    <x v="209"/>
    <s v="D"/>
    <s v="6093A0023"/>
    <x v="8"/>
    <s v="6 NOS"/>
    <n v="6"/>
    <s v="NOS"/>
    <s v="CGL ELECTRICAL"/>
  </r>
  <r>
    <x v="209"/>
    <s v="B"/>
    <s v="0244A0007"/>
    <x v="441"/>
    <s v="1 NOS"/>
    <n v="1"/>
    <s v="NOS"/>
    <s v="C.C.8.1"/>
  </r>
  <r>
    <x v="209"/>
    <s v="C"/>
    <s v="0999A0664"/>
    <x v="234"/>
    <s v="1 NOS"/>
    <n v="1"/>
    <s v="NOS"/>
    <s v="PARTING LINE"/>
  </r>
  <r>
    <x v="209"/>
    <s v="B"/>
    <s v="5652A0045"/>
    <x v="442"/>
    <s v="1 NOS"/>
    <n v="1"/>
    <s v="NOS"/>
    <s v="CR#22"/>
  </r>
  <r>
    <x v="210"/>
    <s v="D"/>
    <s v="0356A0043"/>
    <x v="443"/>
    <s v="1 NOS"/>
    <n v="1"/>
    <s v="NOS"/>
    <s v="CPL"/>
  </r>
  <r>
    <x v="210"/>
    <s v="D"/>
    <s v="0088A0089"/>
    <x v="42"/>
    <s v="4 NOS"/>
    <n v="4"/>
    <s v="NOS"/>
    <s v="CPL"/>
  </r>
  <r>
    <x v="210"/>
    <s v="D"/>
    <s v="NA"/>
    <x v="285"/>
    <s v="20 NOS"/>
    <n v="20"/>
    <s v="NOS"/>
    <s v="CPL"/>
  </r>
  <r>
    <x v="211"/>
    <s v="D"/>
    <s v="5607A0088"/>
    <x v="367"/>
    <s v="6 NOS"/>
    <n v="6"/>
    <s v="NOS"/>
    <s v="CPL"/>
  </r>
  <r>
    <x v="212"/>
    <s v="D"/>
    <s v="0810A0018"/>
    <x v="182"/>
    <s v="4 NOS"/>
    <n v="4"/>
    <s v="NOS"/>
    <s v="CL#1&amp;2 LINE"/>
  </r>
  <r>
    <x v="213"/>
    <s v="D"/>
    <s v="0349A0327"/>
    <x v="163"/>
    <s v="1 NOS"/>
    <n v="1"/>
    <s v="NOS"/>
    <s v="PARTING LINE COIL CAR"/>
  </r>
  <r>
    <x v="213"/>
    <s v="D"/>
    <s v="0362A0743"/>
    <x v="444"/>
    <s v="1 NOS"/>
    <n v="1"/>
    <s v="NOS"/>
    <s v="PARTING LINE COIL CAR"/>
  </r>
  <r>
    <x v="213"/>
    <s v="D"/>
    <s v="5717A0324"/>
    <x v="394"/>
    <s v="15 MTR."/>
    <n v="15"/>
    <s v="MTR."/>
    <s v="PARTING LINE COIL CAR"/>
  </r>
  <r>
    <x v="213"/>
    <s v="D"/>
    <s v="5885A0037"/>
    <x v="445"/>
    <s v="2 NOS"/>
    <n v="2"/>
    <s v="NOS"/>
    <s v="R-R EXIT"/>
  </r>
  <r>
    <x v="213"/>
    <s v="D"/>
    <s v="NA"/>
    <x v="270"/>
    <s v="3 ROLL"/>
    <n v="3"/>
    <s v="ROLL"/>
    <s v="R-R EXIT"/>
  </r>
  <r>
    <x v="213"/>
    <s v="D"/>
    <s v="0940A0015"/>
    <x v="446"/>
    <s v="15 MTR."/>
    <n v="15"/>
    <s v="MTR."/>
    <s v="R-R EXIT"/>
  </r>
  <r>
    <x v="213"/>
    <s v="D"/>
    <s v="0256A1311"/>
    <x v="447"/>
    <s v="1 NOS"/>
    <n v="1"/>
    <s v="NOS"/>
    <s v="R-R EXIT"/>
  </r>
  <r>
    <x v="214"/>
    <s v="D"/>
    <s v="1156A0010"/>
    <x v="9"/>
    <s v="1 NOS"/>
    <n v="1"/>
    <s v="NOS"/>
    <s v="SPARE TONG"/>
  </r>
  <r>
    <x v="214"/>
    <s v="D"/>
    <s v="0416A0887"/>
    <x v="448"/>
    <s v="1 NOS"/>
    <n v="1"/>
    <s v="NOS"/>
    <s v="CGL ELECTRICAL"/>
  </r>
  <r>
    <x v="215"/>
    <s v="S/D"/>
    <s v="0244A0162"/>
    <x v="15"/>
    <s v="1 NOS"/>
    <n v="1"/>
    <s v="NOS"/>
    <s v="CR#18 S/D"/>
  </r>
  <r>
    <x v="216"/>
    <s v="D"/>
    <s v="0256A0870"/>
    <x v="75"/>
    <s v="2 NOS"/>
    <n v="2"/>
    <s v="NOS"/>
    <s v="SUMP PUMP"/>
  </r>
  <r>
    <x v="216"/>
    <s v="D"/>
    <s v="0244A0116"/>
    <x v="449"/>
    <s v="1 NOS"/>
    <n v="1"/>
    <s v="NOS"/>
    <s v="SUMP PUMP"/>
  </r>
  <r>
    <x v="216"/>
    <s v="D"/>
    <s v="0244A0181"/>
    <x v="229"/>
    <s v="1 NOS"/>
    <n v="1"/>
    <s v="NOS"/>
    <s v="SUMP PUMP"/>
  </r>
  <r>
    <x v="216"/>
    <s v="D"/>
    <s v="1142A0044"/>
    <x v="126"/>
    <s v="1 NOS"/>
    <n v="1"/>
    <s v="NOS"/>
    <s v="SUMP PUMP"/>
  </r>
  <r>
    <x v="216"/>
    <s v="D"/>
    <s v="0852A0169"/>
    <x v="369"/>
    <s v="1 NOS"/>
    <n v="1"/>
    <s v="NOS"/>
    <s v="SUMP PUMP"/>
  </r>
  <r>
    <x v="216"/>
    <s v="D"/>
    <s v="0852A0168"/>
    <x v="89"/>
    <s v="1 NOS"/>
    <n v="1"/>
    <s v="NOS"/>
    <s v="SUMP PUMP"/>
  </r>
  <r>
    <x v="216"/>
    <s v="D"/>
    <s v="0999A0161"/>
    <x v="405"/>
    <s v="1 NOS"/>
    <n v="1"/>
    <s v="NOS"/>
    <s v="SUMP PUMP"/>
  </r>
  <r>
    <x v="216"/>
    <s v="D"/>
    <s v="0999A0163"/>
    <x v="405"/>
    <s v="1 NOS"/>
    <n v="1"/>
    <s v="NOS"/>
    <s v="SUMP PUMP"/>
  </r>
  <r>
    <x v="216"/>
    <s v="D"/>
    <s v="0999A0164"/>
    <x v="405"/>
    <s v="1 NOS"/>
    <n v="1"/>
    <s v="NOS"/>
    <s v="SUMP PUMP"/>
  </r>
  <r>
    <x v="216"/>
    <s v="D"/>
    <s v="0088A0154"/>
    <x v="450"/>
    <s v="1 NOS"/>
    <n v="1"/>
    <s v="NOS"/>
    <s v="SUMP PUMP"/>
  </r>
  <r>
    <x v="217"/>
    <s v="D"/>
    <s v="0088A0046"/>
    <x v="451"/>
    <s v="1 NOS"/>
    <n v="1"/>
    <s v="NOS"/>
    <s v="SUMP PUMP"/>
  </r>
  <r>
    <x v="217"/>
    <s v="D"/>
    <s v="0244A0168"/>
    <x v="452"/>
    <s v="10 NOS"/>
    <n v="10"/>
    <s v="NOS"/>
    <s v="UTTILLITY ELECT."/>
  </r>
  <r>
    <x v="217"/>
    <s v="D"/>
    <s v="0758A0125"/>
    <x v="453"/>
    <s v="2 NOS"/>
    <n v="2"/>
    <s v="NOS"/>
    <s v="CPL"/>
  </r>
  <r>
    <x v="217"/>
    <s v="D"/>
    <s v="0256A0870"/>
    <x v="454"/>
    <s v="1 NOS"/>
    <n v="1"/>
    <s v="NOS"/>
    <s v="SUMP PUMP"/>
  </r>
  <r>
    <x v="217"/>
    <s v="D"/>
    <s v="0244A0116"/>
    <x v="455"/>
    <s v="1 NOS"/>
    <n v="1"/>
    <s v="NOS"/>
    <s v="SUMP PUMP"/>
  </r>
  <r>
    <x v="217"/>
    <s v="D"/>
    <s v="0244A0181"/>
    <x v="229"/>
    <s v="1 NOS"/>
    <n v="1"/>
    <s v="NOS"/>
    <s v="SUMP PUMP"/>
  </r>
  <r>
    <x v="217"/>
    <s v="D"/>
    <s v="0852A0169"/>
    <x v="456"/>
    <s v="1 NOS"/>
    <n v="1"/>
    <s v="NOS"/>
    <s v="SUMP PUMP"/>
  </r>
  <r>
    <x v="217"/>
    <s v="D"/>
    <s v="0852A0168"/>
    <x v="457"/>
    <s v="1 NOS"/>
    <n v="1"/>
    <s v="NOS"/>
    <s v="SUMP PUMP"/>
  </r>
  <r>
    <x v="217"/>
    <s v="D"/>
    <s v="0853A0739"/>
    <x v="62"/>
    <s v="2 NOS"/>
    <n v="2"/>
    <s v="NOS"/>
    <s v="SUMP PUMP"/>
  </r>
  <r>
    <x v="218"/>
    <s v="D"/>
    <s v="3285A0009"/>
    <x v="36"/>
    <s v="1 NOS"/>
    <n v="1"/>
    <s v="NOS"/>
    <s v="CR#20"/>
  </r>
  <r>
    <x v="218"/>
    <s v="D"/>
    <s v="0088A0046"/>
    <x v="451"/>
    <s v="2 NOS"/>
    <n v="2"/>
    <s v="NOS"/>
    <s v="SUMP PUMP"/>
  </r>
  <r>
    <x v="218"/>
    <s v="D"/>
    <s v="0852A0169"/>
    <x v="369"/>
    <s v="2 NOS"/>
    <n v="2"/>
    <s v="NOS"/>
    <s v="SUMP PUMP"/>
  </r>
  <r>
    <x v="218"/>
    <s v="D"/>
    <s v="0852A0168"/>
    <x v="89"/>
    <s v="2 NOS"/>
    <n v="2"/>
    <s v="NOS"/>
    <s v="SUMP PUMP"/>
  </r>
  <r>
    <x v="218"/>
    <s v="D"/>
    <s v="0853A0739"/>
    <x v="62"/>
    <s v="2 NOS"/>
    <n v="2"/>
    <s v="NOS"/>
    <s v="SUMP PUMP"/>
  </r>
  <r>
    <x v="218"/>
    <s v="D"/>
    <s v="0999A0161"/>
    <x v="458"/>
    <s v="2 NOS"/>
    <n v="2"/>
    <s v="NOS"/>
    <s v="SUMP PUMP"/>
  </r>
  <r>
    <x v="218"/>
    <s v="D"/>
    <s v="0999A0163"/>
    <x v="459"/>
    <s v="2 NOS"/>
    <n v="2"/>
    <s v="NOS"/>
    <s v="SUMP PUMP"/>
  </r>
  <r>
    <x v="218"/>
    <s v="D"/>
    <s v="0999A0164"/>
    <x v="460"/>
    <s v="2 NOS"/>
    <n v="2"/>
    <s v="NOS"/>
    <s v="SUMP PUMP"/>
  </r>
  <r>
    <x v="218"/>
    <s v="D"/>
    <s v="0244A0116"/>
    <x v="449"/>
    <s v="2 NOS"/>
    <n v="2"/>
    <s v="NOS"/>
    <s v="SUMP PUMP"/>
  </r>
  <r>
    <x v="218"/>
    <s v="D"/>
    <s v="0244A0181"/>
    <x v="461"/>
    <s v="2 NOS"/>
    <n v="2"/>
    <s v="NOS"/>
    <s v="SUMP PUMP"/>
  </r>
  <r>
    <x v="218"/>
    <s v="D"/>
    <s v="0256A0029"/>
    <x v="393"/>
    <s v="2 NOS"/>
    <n v="2"/>
    <s v="NOS"/>
    <s v="SUMP PUMP"/>
  </r>
  <r>
    <x v="219"/>
    <s v="D"/>
    <s v="0877E0053"/>
    <x v="462"/>
    <s v="1 NOS"/>
    <n v="1"/>
    <s v="NOS"/>
    <s v="RCL#2"/>
  </r>
  <r>
    <x v="219"/>
    <s v="D"/>
    <s v="0877E0061"/>
    <x v="463"/>
    <s v="3 NOS"/>
    <n v="3"/>
    <s v="NOS"/>
    <s v="RCL#2"/>
  </r>
  <r>
    <x v="220"/>
    <s v="D"/>
    <s v="0368A0039"/>
    <x v="247"/>
    <s v="14 NOS"/>
    <n v="14"/>
    <s v="NOS"/>
    <s v="CGL ELECTRICAL"/>
  </r>
  <r>
    <x v="220"/>
    <s v="D"/>
    <s v="1121A0049"/>
    <x v="434"/>
    <s v="1 NOS"/>
    <n v="1"/>
    <s v="NOS"/>
    <s v="RCL MECH."/>
  </r>
  <r>
    <x v="221"/>
    <s v="B"/>
    <s v="0758A0113"/>
    <x v="464"/>
    <s v="1 NOS"/>
    <n v="1"/>
    <s v="NOS"/>
    <s v="RCL#3 EXIT"/>
  </r>
  <r>
    <x v="222"/>
    <s v="A"/>
    <s v="0852A0185"/>
    <x v="62"/>
    <s v="1 NOS"/>
    <n v="1"/>
    <s v="NOS"/>
    <s v="RCL#2"/>
  </r>
  <r>
    <x v="222"/>
    <s v="D"/>
    <s v="0244A0130"/>
    <x v="465"/>
    <s v="1 NOS"/>
    <n v="1"/>
    <s v="NOS"/>
    <s v="CGL ELECTRICAL"/>
  </r>
  <r>
    <x v="222"/>
    <s v="D"/>
    <s v="0853A0286"/>
    <x v="466"/>
    <s v="1 NOS"/>
    <n v="1"/>
    <s v="NOS"/>
    <s v="CGL ELECTRICAL"/>
  </r>
  <r>
    <x v="222"/>
    <s v="C"/>
    <s v="0517B0076"/>
    <x v="141"/>
    <s v="1 NOS"/>
    <n v="1"/>
    <s v="NOS"/>
    <s v="CPL COIL MASTER"/>
  </r>
  <r>
    <x v="223"/>
    <s v="D"/>
    <s v="NA"/>
    <x v="467"/>
    <s v="1 NOS"/>
    <n v="1"/>
    <s v="NOS"/>
    <s v="CGL ELECTRICAL"/>
  </r>
  <r>
    <x v="223"/>
    <s v="B"/>
    <s v="0852A0185"/>
    <x v="62"/>
    <s v="1 NOS"/>
    <n v="1"/>
    <s v="NOS"/>
    <s v="RCL#2 LINE"/>
  </r>
  <r>
    <x v="223"/>
    <s v="A"/>
    <s v="3285A0009"/>
    <x v="36"/>
    <s v="1 NOS"/>
    <n v="1"/>
    <s v="NOS"/>
    <s v="RCL#3 LINE"/>
  </r>
  <r>
    <x v="223"/>
    <s v="A"/>
    <s v="0936A0010"/>
    <x v="340"/>
    <s v="1 NOS"/>
    <n v="1"/>
    <s v="NOS"/>
    <s v="RCL#3 LINE"/>
  </r>
  <r>
    <x v="223"/>
    <s v="A"/>
    <s v="5717A0324"/>
    <x v="394"/>
    <s v="15 MTR."/>
    <n v="15"/>
    <s v="MTR."/>
    <s v="RCL#3 LINE"/>
  </r>
  <r>
    <x v="224"/>
    <s v="A"/>
    <s v="1156A0010"/>
    <x v="9"/>
    <s v="1 NOS"/>
    <n v="1"/>
    <s v="NOS"/>
    <s v="CR#22"/>
  </r>
  <r>
    <x v="224"/>
    <s v="A"/>
    <s v="0356A0042"/>
    <x v="143"/>
    <s v="1 NOS"/>
    <n v="1"/>
    <s v="NOS"/>
    <s v="ISOLATER MOUNT"/>
  </r>
  <r>
    <x v="225"/>
    <s v="D"/>
    <s v="0767C0086"/>
    <x v="422"/>
    <s v="1 NOS"/>
    <n v="1"/>
    <s v="NOS"/>
    <s v="RCL#2 PLC"/>
  </r>
  <r>
    <x v="225"/>
    <s v="D"/>
    <s v="0936A0107"/>
    <x v="468"/>
    <s v="1 NOS"/>
    <n v="1"/>
    <s v="NOS"/>
    <s v="SHUTTER RCL"/>
  </r>
  <r>
    <x v="225"/>
    <s v="D"/>
    <s v="0256A0872"/>
    <x v="125"/>
    <s v="1 NOS"/>
    <n v="1"/>
    <s v="NOS"/>
    <s v="SHUTTER RCL"/>
  </r>
  <r>
    <x v="226"/>
    <s v="S/D"/>
    <s v="5607A0088"/>
    <x v="469"/>
    <s v="4 NOS"/>
    <n v="4"/>
    <s v="NOS"/>
    <s v="CPL"/>
  </r>
  <r>
    <x v="226"/>
    <s v="S/D"/>
    <s v="0868A0147"/>
    <x v="470"/>
    <s v="4 NOS"/>
    <n v="4"/>
    <s v="NOS"/>
    <s v="CPL"/>
  </r>
  <r>
    <x v="226"/>
    <s v="S/D"/>
    <s v="0253A0224"/>
    <x v="381"/>
    <s v="7 NOS"/>
    <n v="7"/>
    <s v="NOS"/>
    <s v="CPL"/>
  </r>
  <r>
    <x v="226"/>
    <s v="S/D"/>
    <s v="5867A0204"/>
    <x v="471"/>
    <s v="4 NOS"/>
    <n v="4"/>
    <s v="NOS"/>
    <s v="CPL"/>
  </r>
  <r>
    <x v="226"/>
    <s v="S/D"/>
    <s v="5867A0203"/>
    <x v="472"/>
    <s v="4 NOS"/>
    <n v="4"/>
    <s v="NOS"/>
    <s v="CPL"/>
  </r>
  <r>
    <x v="226"/>
    <s v="S/D"/>
    <s v="0485K0087"/>
    <x v="473"/>
    <s v="4 NOS"/>
    <n v="4"/>
    <s v="NOS"/>
    <s v="CPL"/>
  </r>
  <r>
    <x v="227"/>
    <s v="D"/>
    <s v="1121A0049"/>
    <x v="434"/>
    <s v="5 NOS"/>
    <n v="5"/>
    <s v="NOS"/>
    <s v="TU BAY WAGAN AREA"/>
  </r>
  <r>
    <x v="228"/>
    <s v="D"/>
    <s v="0936A0107"/>
    <x v="468"/>
    <s v="1 NOS"/>
    <n v="1"/>
    <s v="NOS"/>
    <s v="SUMP PUMP"/>
  </r>
  <r>
    <x v="228"/>
    <s v="D"/>
    <s v="NA"/>
    <x v="474"/>
    <s v="1 NOS"/>
    <n v="1"/>
    <s v="NOS"/>
    <s v="BAF ELECTRICAL"/>
  </r>
  <r>
    <x v="229"/>
    <s v="S/D"/>
    <s v="0124A0019"/>
    <x v="40"/>
    <s v="10 PAIR"/>
    <n v="10"/>
    <s v="PAIR"/>
    <s v="RCL#3 S/D"/>
  </r>
  <r>
    <x v="229"/>
    <s v="S/D"/>
    <s v="0579A0008"/>
    <x v="266"/>
    <s v="10 CAN"/>
    <n v="10"/>
    <s v="CAN"/>
    <s v="RCL#3 S/D"/>
  </r>
  <r>
    <x v="229"/>
    <s v="D"/>
    <s v="0546A0519"/>
    <x v="475"/>
    <s v="1 NOS"/>
    <n v="1"/>
    <s v="NOS"/>
    <s v="RCL#1"/>
  </r>
  <r>
    <x v="229"/>
    <s v="D"/>
    <s v="5048A0005"/>
    <x v="45"/>
    <s v="1 NOS"/>
    <n v="1"/>
    <s v="NOS"/>
    <s v="CR#18"/>
  </r>
  <r>
    <x v="230"/>
    <s v="B"/>
    <s v="0244A0148"/>
    <x v="476"/>
    <s v="1 NOS"/>
    <n v="1"/>
    <s v="NOS"/>
    <s v="RCL#1 MCC"/>
  </r>
  <r>
    <x v="231"/>
    <s v="A"/>
    <s v="1156A0010"/>
    <x v="9"/>
    <s v="1 NOS"/>
    <n v="1"/>
    <s v="NOS"/>
    <s v="CR#18"/>
  </r>
  <r>
    <x v="231"/>
    <s v="B"/>
    <s v="0758A0116"/>
    <x v="477"/>
    <s v="1 NOS"/>
    <n v="1"/>
    <s v="NOS"/>
    <s v="COIL CAR 9.1"/>
  </r>
  <r>
    <x v="232"/>
    <s v="D"/>
    <s v="0517A0075"/>
    <x v="478"/>
    <s v="1 NOS"/>
    <n v="1"/>
    <s v="NOS"/>
    <s v="CPL UPGRADE"/>
  </r>
  <r>
    <x v="233"/>
    <s v="MSD"/>
    <s v="0244A0154"/>
    <x v="479"/>
    <s v="1 NOS"/>
    <n v="1"/>
    <s v="NOS"/>
    <s v="BAF ELECTRICAL"/>
  </r>
  <r>
    <x v="233"/>
    <s v="MSD"/>
    <s v="0244A0149"/>
    <x v="479"/>
    <s v="1 NOS"/>
    <n v="1"/>
    <s v="NOS"/>
    <s v="BAF ELECTRICAL"/>
  </r>
  <r>
    <x v="233"/>
    <s v="MSD"/>
    <s v="0517B0076"/>
    <x v="480"/>
    <s v="1 NOS"/>
    <n v="1"/>
    <s v="NOS"/>
    <s v="CPL"/>
  </r>
  <r>
    <x v="234"/>
    <s v="A"/>
    <s v="1156A0010"/>
    <x v="9"/>
    <s v="1 NOS"/>
    <n v="1"/>
    <s v="NOS"/>
    <s v="CR#18"/>
  </r>
  <r>
    <x v="234"/>
    <s v="A"/>
    <s v="5048A0005"/>
    <x v="45"/>
    <s v="1 NOS"/>
    <n v="1"/>
    <s v="NOS"/>
    <s v="CR#18"/>
  </r>
  <r>
    <x v="234"/>
    <s v="S/D"/>
    <s v="0124A0019"/>
    <x v="33"/>
    <s v="5 PAIR"/>
    <n v="5"/>
    <s v="PAIR"/>
    <s v="RCL#1 S/D"/>
  </r>
  <r>
    <x v="234"/>
    <s v="S/D"/>
    <s v="0579A0008"/>
    <x v="266"/>
    <s v="4 NOS"/>
    <n v="4"/>
    <s v="NOS"/>
    <s v="RCL#1 S/D"/>
  </r>
  <r>
    <x v="235"/>
    <s v="D"/>
    <s v="1047A0502"/>
    <x v="481"/>
    <s v="1 NOS"/>
    <n v="1"/>
    <s v="NOS"/>
    <s v="PLTCM ELECTRICAL"/>
  </r>
  <r>
    <x v="236"/>
    <s v="B"/>
    <s v="1156A0010"/>
    <x v="9"/>
    <s v="1 NOS"/>
    <n v="1"/>
    <s v="NOS"/>
    <s v="CR#19"/>
  </r>
  <r>
    <x v="237"/>
    <s v="B"/>
    <s v="0244A0152"/>
    <x v="482"/>
    <s v="2 NOS"/>
    <n v="2"/>
    <s v="NOS"/>
    <s v="PARTING LINE EXIT CRANE"/>
  </r>
  <r>
    <x v="238"/>
    <s v="A"/>
    <s v="5748A0783"/>
    <x v="483"/>
    <s v="3 NOS"/>
    <n v="3"/>
    <s v="NOS"/>
    <s v="BAF ELECTRICAL"/>
  </r>
  <r>
    <x v="238"/>
    <s v="S/D"/>
    <s v="5885A0278"/>
    <x v="24"/>
    <s v="1 NOS"/>
    <n v="1"/>
    <s v="NOS"/>
    <s v="RCL#2 WELDER"/>
  </r>
  <r>
    <x v="239"/>
    <s v="G"/>
    <s v="0911A0086"/>
    <x v="248"/>
    <s v="1 NOS"/>
    <n v="1"/>
    <s v="NOS"/>
    <s v="RCL#3 LINE"/>
  </r>
  <r>
    <x v="239"/>
    <s v="G"/>
    <s v="3285A0023"/>
    <x v="36"/>
    <s v="1 NOS"/>
    <n v="1"/>
    <s v="NOS"/>
    <s v="DISPATCH OFFICE"/>
  </r>
  <r>
    <x v="240"/>
    <s v="A"/>
    <s v="0852A0185"/>
    <x v="62"/>
    <s v="2 NOS"/>
    <n v="2"/>
    <s v="NOS"/>
    <s v="RCL#3 CONTROL DESK"/>
  </r>
  <r>
    <x v="240"/>
    <s v="D"/>
    <s v="0344A0006"/>
    <x v="373"/>
    <s v="4 NOS"/>
    <n v="4"/>
    <s v="NOS"/>
    <s v="RCL MECH OFFICE"/>
  </r>
  <r>
    <x v="241"/>
    <s v="S/D"/>
    <s v="0910C0071"/>
    <x v="484"/>
    <s v="1 NOS"/>
    <n v="1"/>
    <s v="NOS"/>
    <s v="CR#21"/>
  </r>
  <r>
    <x v="241"/>
    <s v="S/D"/>
    <s v="0910C0069"/>
    <x v="485"/>
    <s v="1 NOS"/>
    <n v="1"/>
    <s v="NOS"/>
    <s v="CR#21"/>
  </r>
  <r>
    <x v="241"/>
    <s v="S/D"/>
    <s v="1072A0082"/>
    <x v="486"/>
    <s v="2 NOS"/>
    <n v="2"/>
    <s v="NOS"/>
    <s v="CR#21"/>
  </r>
  <r>
    <x v="241"/>
    <s v="D"/>
    <s v="NA"/>
    <x v="487"/>
    <s v="2 NOS"/>
    <n v="2"/>
    <s v="NOS"/>
    <s v="SNTI"/>
  </r>
  <r>
    <x v="241"/>
    <s v="D"/>
    <s v="0936A0110"/>
    <x v="340"/>
    <s v="1 NOS"/>
    <n v="1"/>
    <s v="NOS"/>
    <s v="CRANE B/D"/>
  </r>
  <r>
    <x v="242"/>
    <s v="B"/>
    <s v="0362A0743"/>
    <x v="488"/>
    <s v="2 NOS"/>
    <n v="2"/>
    <s v="NOS"/>
    <s v="CPL"/>
  </r>
  <r>
    <x v="243"/>
    <s v="D"/>
    <s v="0528AA004"/>
    <x v="489"/>
    <s v="1 NOS"/>
    <n v="1"/>
    <s v="NOS"/>
    <s v="BAF ELECTRICAL"/>
  </r>
  <r>
    <x v="243"/>
    <s v="D"/>
    <s v="0244A0018"/>
    <x v="490"/>
    <s v="1 NOS"/>
    <n v="1"/>
    <s v="NOS"/>
    <s v="BAF ELECTRICAL"/>
  </r>
  <r>
    <x v="243"/>
    <s v="A"/>
    <s v="5641A0107"/>
    <x v="62"/>
    <s v="1 NOS"/>
    <n v="1"/>
    <s v="NOS"/>
    <s v="RCL#3"/>
  </r>
  <r>
    <x v="244"/>
    <s v="D"/>
    <s v="5620A1111"/>
    <x v="491"/>
    <s v="1 NOS"/>
    <n v="1"/>
    <s v="NOS"/>
    <s v="RCL#1 PLC"/>
  </r>
  <r>
    <x v="244"/>
    <s v="D"/>
    <s v="0244A0127"/>
    <x v="329"/>
    <s v="2 NOS"/>
    <n v="2"/>
    <s v="NOS"/>
    <s v="CR#22"/>
  </r>
  <r>
    <x v="245"/>
    <s v="B"/>
    <s v="NA"/>
    <x v="424"/>
    <s v="1 NOS"/>
    <n v="1"/>
    <s v="NOS"/>
    <s v="CR#21"/>
  </r>
  <r>
    <x v="246"/>
    <s v="B"/>
    <s v="1048A0518"/>
    <x v="492"/>
    <s v="1 NOS"/>
    <n v="1"/>
    <s v="NOS"/>
    <s v="RCL#3 MCC"/>
  </r>
  <r>
    <x v="247"/>
    <s v="B"/>
    <s v="5262A0247"/>
    <x v="493"/>
    <s v="2 NOS"/>
    <n v="2"/>
    <s v="NOS"/>
    <s v="CGL ELECTRICAL"/>
  </r>
  <r>
    <x v="247"/>
    <s v="B"/>
    <s v="0767C0026"/>
    <x v="494"/>
    <s v="1 NOS"/>
    <n v="1"/>
    <s v="NOS"/>
    <s v="CGL ELECTRICAL"/>
  </r>
  <r>
    <x v="248"/>
    <s v="D"/>
    <s v="1121A0049"/>
    <x v="434"/>
    <s v="1 NOS"/>
    <n v="1"/>
    <s v="NOS"/>
    <s v="CGL ELECTRICAL"/>
  </r>
  <r>
    <x v="249"/>
    <s v="D"/>
    <s v="0473A0481"/>
    <x v="495"/>
    <s v="5 NOS"/>
    <n v="5"/>
    <s v="NOS"/>
    <s v="CPL"/>
  </r>
  <r>
    <x v="249"/>
    <s v="D"/>
    <s v="0852A0169"/>
    <x v="404"/>
    <s v="2 NOS"/>
    <n v="2"/>
    <s v="NOS"/>
    <s v="PARTING LINE"/>
  </r>
  <r>
    <x v="249"/>
    <s v="B"/>
    <s v="5542A1199"/>
    <x v="496"/>
    <s v="1 NOS"/>
    <n v="1"/>
    <s v="NOS"/>
    <s v="PARTING LINE DRIVE"/>
  </r>
  <r>
    <x v="249"/>
    <s v="C"/>
    <s v="0244A0007"/>
    <x v="497"/>
    <s v="1 NOS"/>
    <n v="1"/>
    <s v="NOS"/>
    <s v="CPL"/>
  </r>
  <r>
    <x v="250"/>
    <s v="A"/>
    <s v="1122A0047"/>
    <x v="21"/>
    <s v="1 NOS"/>
    <n v="1"/>
    <s v="NOS"/>
    <s v="NPL PULPIT"/>
  </r>
  <r>
    <x v="250"/>
    <s v="D"/>
    <s v="0088A0052"/>
    <x v="451"/>
    <s v="7 NOS"/>
    <n v="7"/>
    <s v="NOS"/>
    <s v="RCL#2 LIGHT"/>
  </r>
  <r>
    <x v="251"/>
    <s v="D"/>
    <s v="0124A0019"/>
    <x v="295"/>
    <s v="2 PAIR"/>
    <n v="2"/>
    <s v="PAIR"/>
    <s v="RCL#2 LIGHTING"/>
  </r>
  <r>
    <x v="251"/>
    <s v="D"/>
    <s v="0093A0121"/>
    <x v="498"/>
    <s v="4 NOS"/>
    <n v="4"/>
    <s v="NOS"/>
    <s v="RCL#2 LIGHTING"/>
  </r>
  <r>
    <x v="251"/>
    <s v="D"/>
    <s v="-"/>
    <x v="270"/>
    <s v="2 NOS"/>
    <n v="2"/>
    <s v="NOS"/>
    <s v="RCL#2 LIGHTING"/>
  </r>
  <r>
    <x v="251"/>
    <s v="D"/>
    <s v="-"/>
    <x v="280"/>
    <s v="3 NOS"/>
    <n v="3"/>
    <s v="NOS"/>
    <s v="RCL#2 LIGHTING"/>
  </r>
  <r>
    <x v="251"/>
    <s v="D"/>
    <s v="5717A0576"/>
    <x v="499"/>
    <s v="20 MTR."/>
    <n v="20"/>
    <s v="MTR."/>
    <s v="RCL#2 LIGHTING"/>
  </r>
  <r>
    <x v="251"/>
    <s v="D"/>
    <s v="5355A0006"/>
    <x v="500"/>
    <s v="250 MTR."/>
    <n v="250"/>
    <s v="MTR."/>
    <s v="CGL ELECTRICAL"/>
  </r>
  <r>
    <x v="251"/>
    <s v="D"/>
    <s v="0256A0281"/>
    <x v="308"/>
    <s v="1 NOS"/>
    <n v="1"/>
    <s v="NOS"/>
    <s v="RCL#2 LIGHTING"/>
  </r>
  <r>
    <x v="252"/>
    <s v="D"/>
    <s v="0633A0106"/>
    <x v="501"/>
    <s v="200 NOS"/>
    <n v="200"/>
    <s v="NOS"/>
    <s v="RCL#2 LIGHTING"/>
  </r>
  <r>
    <x v="252"/>
    <s v="D"/>
    <s v="0093A0121"/>
    <x v="502"/>
    <s v="6 NOS"/>
    <n v="6"/>
    <s v="NOS"/>
    <s v="RCL#2 LIGHTING"/>
  </r>
  <r>
    <x v="252"/>
    <s v="D"/>
    <s v="0123A0019"/>
    <x v="40"/>
    <s v="10 PAIR"/>
    <n v="10"/>
    <s v="PAIR"/>
    <s v="RCL#2 LIGHTING"/>
  </r>
  <r>
    <x v="252"/>
    <s v="D"/>
    <s v="0447A0858"/>
    <x v="168"/>
    <s v="10 MTR."/>
    <n v="10"/>
    <s v="MTR."/>
    <s v="RCL#2 LIGHTING"/>
  </r>
  <r>
    <x v="252"/>
    <s v="D"/>
    <s v="NA"/>
    <x v="503"/>
    <s v="6 NOS"/>
    <n v="6"/>
    <s v="NOS"/>
    <s v="RCL#2 LIGHTING"/>
  </r>
  <r>
    <x v="252"/>
    <s v="D"/>
    <s v="0936A0110"/>
    <x v="340"/>
    <s v="5 NOS"/>
    <n v="5"/>
    <s v="NOS"/>
    <s v="RCL MECH."/>
  </r>
  <r>
    <x v="252"/>
    <s v="D"/>
    <s v="0291A1684"/>
    <x v="504"/>
    <s v="2 NOS"/>
    <n v="2"/>
    <s v="NOS"/>
    <s v="RCL#2 LIGHTING"/>
  </r>
  <r>
    <x v="252"/>
    <s v="D"/>
    <s v="NA"/>
    <x v="503"/>
    <s v="4 NOS"/>
    <n v="4"/>
    <s v="NOS"/>
    <s v="RCL#2 LIGHTING"/>
  </r>
  <r>
    <x v="253"/>
    <s v="D"/>
    <s v="0244A0130"/>
    <x v="344"/>
    <s v="2 NOS"/>
    <n v="2"/>
    <s v="NOS"/>
    <s v="CR#18 S/D"/>
  </r>
  <r>
    <x v="253"/>
    <s v="D"/>
    <s v="0088A0089"/>
    <x v="505"/>
    <s v="3 NOS"/>
    <n v="3"/>
    <s v="NOS"/>
    <s v="RCL#2 LIGHTING"/>
  </r>
  <r>
    <x v="253"/>
    <s v="D"/>
    <s v="0256A0281"/>
    <x v="308"/>
    <s v="2 NOS"/>
    <n v="2"/>
    <s v="NOS"/>
    <s v="RCL#2 LIGHTING"/>
  </r>
  <r>
    <x v="253"/>
    <s v="D"/>
    <s v="NA"/>
    <x v="270"/>
    <s v="3 ROLL"/>
    <n v="3"/>
    <s v="ROLL"/>
    <s v="RCL#2 LIGHTING"/>
  </r>
  <r>
    <x v="253"/>
    <s v="D"/>
    <s v="0088A0094"/>
    <x v="42"/>
    <s v="4 NOS"/>
    <n v="4"/>
    <s v="NOS"/>
    <s v="RCL#2 LIGHTING"/>
  </r>
  <r>
    <x v="253"/>
    <s v="D"/>
    <s v="0936A0107"/>
    <x v="468"/>
    <s v="1 NOS"/>
    <n v="1"/>
    <s v="NOS"/>
    <s v="RCL#2 LIGHTING"/>
  </r>
  <r>
    <x v="253"/>
    <s v="D"/>
    <s v="NA"/>
    <x v="503"/>
    <s v="1 NOS"/>
    <n v="1"/>
    <s v="NOS"/>
    <s v="RCL#2 LIGHTING"/>
  </r>
  <r>
    <x v="253"/>
    <s v="D"/>
    <s v="0256A0872"/>
    <x v="125"/>
    <s v="1 NOS"/>
    <n v="1"/>
    <s v="NOS"/>
    <s v="RCL#2 LIGHTING"/>
  </r>
  <r>
    <x v="253"/>
    <s v="D"/>
    <s v="1121A0049"/>
    <x v="434"/>
    <s v="1 NOS"/>
    <n v="1"/>
    <s v="NOS"/>
    <s v="RCL#2 LIGHTING"/>
  </r>
  <r>
    <x v="253"/>
    <s v="S/D"/>
    <s v="0244A0130"/>
    <x v="344"/>
    <s v="2 NOS"/>
    <n v="2"/>
    <s v="NOS"/>
    <s v="CR#18"/>
  </r>
  <r>
    <x v="254"/>
    <s v="S/D"/>
    <s v="1156A0010"/>
    <x v="9"/>
    <s v="1 NOS"/>
    <n v="1"/>
    <s v="NOS"/>
    <s v="R-R EXIT CRANE"/>
  </r>
  <r>
    <x v="254"/>
    <s v="A"/>
    <s v="0999A0665"/>
    <x v="233"/>
    <s v="1 NOS"/>
    <n v="1"/>
    <s v="NOS"/>
    <s v="RCL#2 LINE"/>
  </r>
  <r>
    <x v="255"/>
    <s v="A"/>
    <s v="0244A0624"/>
    <x v="466"/>
    <s v="1 NOS"/>
    <n v="1"/>
    <s v="NOS"/>
    <s v="CPL COIL CAR"/>
  </r>
  <r>
    <x v="256"/>
    <s v="A"/>
    <s v="0758A0478"/>
    <x v="25"/>
    <s v="1 NOS"/>
    <n v="1"/>
    <s v="NOS"/>
    <s v="CPL"/>
  </r>
  <r>
    <x v="257"/>
    <s v="D"/>
    <s v="0244A0122"/>
    <x v="382"/>
    <s v="2 NOS"/>
    <n v="2"/>
    <s v="NOS"/>
    <s v="CR#22"/>
  </r>
  <r>
    <x v="258"/>
    <s v="A"/>
    <s v="1041A4488"/>
    <x v="506"/>
    <s v="1 NOS"/>
    <n v="1"/>
    <s v="NOS"/>
    <s v="RCL#1"/>
  </r>
  <r>
    <x v="259"/>
    <s v="A"/>
    <s v="0244A0130"/>
    <x v="507"/>
    <s v="1 NOS"/>
    <n v="1"/>
    <s v="NOS"/>
    <s v="CR#22"/>
  </r>
  <r>
    <x v="259"/>
    <s v="A"/>
    <s v="0244A0118"/>
    <x v="508"/>
    <s v="1 NOS"/>
    <n v="1"/>
    <s v="NOS"/>
    <s v="CR#22"/>
  </r>
  <r>
    <x v="259"/>
    <s v="B"/>
    <s v="5262A0247"/>
    <x v="509"/>
    <s v="1 NOS"/>
    <n v="1"/>
    <s v="NOS"/>
    <s v="RCL#3 OILER"/>
  </r>
  <r>
    <x v="260"/>
    <s v="B"/>
    <s v="0244A0122"/>
    <x v="510"/>
    <s v="1 NOS"/>
    <n v="1"/>
    <s v="NOS"/>
    <s v="CR#19"/>
  </r>
  <r>
    <x v="261"/>
    <s v="D"/>
    <s v="5620A1060"/>
    <x v="511"/>
    <s v="1 NOS"/>
    <n v="1"/>
    <s v="NOS"/>
    <s v="UTTILLITY ELECT."/>
  </r>
  <r>
    <x v="262"/>
    <s v="B"/>
    <s v="1156A0010"/>
    <x v="9"/>
    <s v="1 NOS"/>
    <n v="1"/>
    <s v="NOS"/>
    <s v="R-R EXIT CRANE"/>
  </r>
  <r>
    <x v="263"/>
    <s v="D"/>
    <s v="1122A0047"/>
    <x v="21"/>
    <s v="2 NOS"/>
    <n v="2"/>
    <s v="NOS"/>
    <s v="ADMIN OFFICE"/>
  </r>
  <r>
    <x v="263"/>
    <s v="A"/>
    <s v="0852A0185"/>
    <x v="62"/>
    <s v="1 NOS"/>
    <n v="1"/>
    <s v="NOS"/>
    <s v="RCL#3"/>
  </r>
  <r>
    <x v="264"/>
    <s v="D"/>
    <s v="0256A0281"/>
    <x v="512"/>
    <s v="2 NOS"/>
    <n v="2"/>
    <s v="NOS"/>
    <s v="RCL PULPIT"/>
  </r>
  <r>
    <x v="264"/>
    <s v="D"/>
    <s v="0256A0282"/>
    <x v="513"/>
    <s v="2 NOS"/>
    <n v="2"/>
    <s v="NOS"/>
    <s v="RCL PULPIT"/>
  </r>
  <r>
    <x v="264"/>
    <s v="D"/>
    <s v="0256A1474"/>
    <x v="514"/>
    <s v="2 NOS"/>
    <n v="2"/>
    <s v="NOS"/>
    <s v="RCL PULPIT"/>
  </r>
  <r>
    <x v="265"/>
    <s v="D"/>
    <s v="0485A0396"/>
    <x v="515"/>
    <s v="6 NOS"/>
    <n v="6"/>
    <s v="NOS"/>
    <s v="PLTCM ELECTRICAL"/>
  </r>
  <r>
    <x v="265"/>
    <s v="D"/>
    <s v="0936A0110"/>
    <x v="286"/>
    <s v="2 NOS"/>
    <n v="2"/>
    <s v="NOS"/>
    <s v="CRANE"/>
  </r>
  <r>
    <x v="266"/>
    <s v="C"/>
    <s v="11456A0010"/>
    <x v="9"/>
    <s v="1 NOS"/>
    <n v="1"/>
    <s v="NOS"/>
    <s v="CR#22"/>
  </r>
  <r>
    <x v="267"/>
    <s v="C"/>
    <s v="0853A0530"/>
    <x v="516"/>
    <s v="1 NOS"/>
    <n v="1"/>
    <s v="NOS"/>
    <s v="RCL"/>
  </r>
  <r>
    <x v="268"/>
    <s v="A"/>
    <s v="0255C0020"/>
    <x v="517"/>
    <s v="1 NOS"/>
    <n v="1"/>
    <s v="NOS"/>
    <s v="RCL#2"/>
  </r>
  <r>
    <x v="269"/>
    <s v="D"/>
    <s v="5771A0544"/>
    <x v="518"/>
    <s v="200 MTR."/>
    <n v="200"/>
    <s v="MTR."/>
    <s v="CPL SARCAM M/C"/>
  </r>
  <r>
    <x v="269"/>
    <s v="D"/>
    <s v="5717A0574"/>
    <x v="519"/>
    <s v="100 MTR."/>
    <n v="100"/>
    <s v="MTR."/>
    <s v="CPL SARCAM M/C"/>
  </r>
  <r>
    <x v="269"/>
    <s v="D"/>
    <m/>
    <x v="520"/>
    <s v="25MTR."/>
    <e v="#VALUE!"/>
    <s v="NOS"/>
    <s v="CPL SARCAM M/C"/>
  </r>
  <r>
    <x v="269"/>
    <s v="D"/>
    <m/>
    <x v="521"/>
    <s v="70 MTR."/>
    <n v="70"/>
    <s v="MTR."/>
    <s v="CPL SARCAM M/C"/>
  </r>
  <r>
    <x v="270"/>
    <s v="A"/>
    <s v="NA"/>
    <x v="522"/>
    <s v="1 NOS"/>
    <n v="1"/>
    <s v="NOS"/>
    <s v="RCL#2 S/D"/>
  </r>
  <r>
    <x v="271"/>
    <s v="D"/>
    <s v="0810A0027"/>
    <x v="523"/>
    <s v="1 NOS"/>
    <n v="1"/>
    <s v="NOS"/>
    <s v="RCL#1"/>
  </r>
  <r>
    <x v="271"/>
    <s v="A"/>
    <s v="1047A0206"/>
    <x v="524"/>
    <s v="1 NOS"/>
    <n v="1"/>
    <s v="NOS"/>
    <s v="CT DRIVE MAINT."/>
  </r>
  <r>
    <x v="271"/>
    <s v="S/D"/>
    <s v="0470B0073"/>
    <x v="346"/>
    <s v="24 NOS"/>
    <n v="24"/>
    <s v="NOS"/>
    <s v="RCL#2 S/D"/>
  </r>
  <r>
    <x v="272"/>
    <s v="D"/>
    <s v="6093A0023"/>
    <x v="8"/>
    <s v="1 NOS"/>
    <n v="1"/>
    <s v="NOS"/>
    <s v="PARTING LINE"/>
  </r>
  <r>
    <x v="272"/>
    <s v="D"/>
    <s v="6093A0024"/>
    <x v="139"/>
    <s v="1 NOS"/>
    <n v="1"/>
    <s v="NOS"/>
    <s v="PARTING LINE"/>
  </r>
  <r>
    <x v="272"/>
    <s v="A"/>
    <s v="0768A0065"/>
    <x v="525"/>
    <s v="1 NOS"/>
    <n v="1"/>
    <s v="NOS"/>
    <s v="RCL#3 TRIMMER"/>
  </r>
  <r>
    <x v="273"/>
    <s v="B"/>
    <s v="3285A0009"/>
    <x v="36"/>
    <s v="1 NOS"/>
    <n v="1"/>
    <s v="NOS"/>
    <s v="RCL#2"/>
  </r>
  <r>
    <x v="273"/>
    <s v="B"/>
    <s v="1106A0096"/>
    <x v="526"/>
    <s v="1 NOS"/>
    <n v="1"/>
    <s v="NOS"/>
    <s v="SELF"/>
  </r>
  <r>
    <x v="274"/>
    <s v="S/D"/>
    <s v="5521A0207"/>
    <x v="486"/>
    <s v="2 NOS"/>
    <n v="2"/>
    <s v="NOS"/>
    <s v="CR#18 S/D"/>
  </r>
  <r>
    <x v="275"/>
    <s v="A"/>
    <s v="5620A1038"/>
    <x v="527"/>
    <s v="2 NOS"/>
    <n v="2"/>
    <s v="NOS"/>
    <s v="RCL#3 PLC"/>
  </r>
  <r>
    <x v="275"/>
    <s v="A"/>
    <s v="5620A1014"/>
    <x v="528"/>
    <s v="2 NOS"/>
    <n v="2"/>
    <s v="NOS"/>
    <s v="RCL#3 PLC"/>
  </r>
  <r>
    <x v="275"/>
    <s v="A"/>
    <s v="0758A0113"/>
    <x v="141"/>
    <s v="1 NOS"/>
    <n v="1"/>
    <s v="NOS"/>
    <s v="RCL#3 ENTRY SHEAR "/>
  </r>
  <r>
    <x v="276"/>
    <s v="D"/>
    <s v="5884A0039"/>
    <x v="529"/>
    <s v="12 NOS"/>
    <n v="12"/>
    <s v="NOS"/>
    <s v="CPL"/>
  </r>
  <r>
    <x v="276"/>
    <s v="D"/>
    <s v="3285A0009"/>
    <x v="36"/>
    <s v="1 NOS"/>
    <n v="1"/>
    <s v="NOS"/>
    <s v="DISPATCH OFFICE"/>
  </r>
  <r>
    <x v="276"/>
    <s v="D"/>
    <s v="5884A0037"/>
    <x v="530"/>
    <s v="1 NOS"/>
    <n v="1"/>
    <s v="NOS"/>
    <s v="CGL ELECTRICAL"/>
  </r>
  <r>
    <x v="277"/>
    <s v="D"/>
    <s v="6093A0023"/>
    <x v="8"/>
    <s v="2 NOS"/>
    <n v="2"/>
    <s v="NOS"/>
    <s v="RCL#2 S/D"/>
  </r>
  <r>
    <x v="277"/>
    <s v="S/D"/>
    <s v="NA"/>
    <x v="33"/>
    <s v="10 PAIR"/>
    <n v="10"/>
    <s v="PAIR"/>
    <s v="RCL#2 S/D"/>
  </r>
  <r>
    <x v="277"/>
    <s v="S/D"/>
    <s v="NA"/>
    <x v="266"/>
    <s v="5 NOS"/>
    <n v="5"/>
    <s v="NOS"/>
    <s v="RCL#2 S/D"/>
  </r>
  <r>
    <x v="277"/>
    <s v="A"/>
    <s v="0767A0237"/>
    <x v="531"/>
    <s v="1 NOS"/>
    <n v="1"/>
    <s v="NOS"/>
    <s v="SPARE TONG"/>
  </r>
  <r>
    <x v="278"/>
    <s v="D"/>
    <s v="0256A0285"/>
    <x v="447"/>
    <s v="1 NOS"/>
    <n v="1"/>
    <s v="NOS"/>
    <s v="DISPATCH OFFICE"/>
  </r>
  <r>
    <x v="278"/>
    <s v="D"/>
    <s v="0256A0284"/>
    <x v="532"/>
    <s v="1 NOS"/>
    <n v="1"/>
    <s v="NOS"/>
    <s v="DISPATCH OFFICE"/>
  </r>
  <r>
    <x v="278"/>
    <s v="A"/>
    <s v="0416A887"/>
    <x v="533"/>
    <s v="1 NOS"/>
    <n v="1"/>
    <s v="NOS"/>
    <s v="RCL#2 WELDER"/>
  </r>
  <r>
    <x v="278"/>
    <s v="D"/>
    <s v="NA"/>
    <x v="266"/>
    <s v="10 NOS"/>
    <n v="10"/>
    <s v="NOS"/>
    <s v="RCL#2 WELDER"/>
  </r>
  <r>
    <x v="278"/>
    <s v="D"/>
    <s v="NA"/>
    <x v="33"/>
    <s v="10 NOS"/>
    <n v="10"/>
    <s v="NOS"/>
    <s v="RCL#2 WELDER"/>
  </r>
  <r>
    <x v="279"/>
    <s v="D"/>
    <s v="NA"/>
    <x v="534"/>
    <s v="1 NOS"/>
    <n v="1"/>
    <s v="NOS"/>
    <s v="BAF ELECTRICAL"/>
  </r>
  <r>
    <x v="279"/>
    <s v="D"/>
    <s v="0810A0018"/>
    <x v="182"/>
    <s v="3 NOS"/>
    <n v="3"/>
    <s v="NOS"/>
    <s v="RCL#2 LINE"/>
  </r>
  <r>
    <x v="280"/>
    <s v="D"/>
    <s v="0244A0144"/>
    <x v="535"/>
    <s v="1 NOS"/>
    <n v="1"/>
    <s v="NOS"/>
    <s v="CPL"/>
  </r>
  <r>
    <x v="280"/>
    <s v="D"/>
    <s v="5700A0714"/>
    <x v="536"/>
    <s v="1 NOS"/>
    <n v="1"/>
    <s v="NOS"/>
    <s v="C.C.9.2"/>
  </r>
  <r>
    <x v="281"/>
    <s v="C"/>
    <s v="1043A0284"/>
    <x v="537"/>
    <s v="1 NOS"/>
    <n v="1"/>
    <s v="NOS"/>
    <s v="RCL#2 UNCOILER"/>
  </r>
  <r>
    <x v="281"/>
    <s v="B"/>
    <s v="5641A0107"/>
    <x v="62"/>
    <n v="2"/>
    <n v="2"/>
    <s v="NOS"/>
    <s v="RCL#2"/>
  </r>
  <r>
    <x v="282"/>
    <s v="D"/>
    <s v="6093A0021"/>
    <x v="8"/>
    <s v="3 NOS"/>
    <n v="3"/>
    <s v="NOS"/>
    <s v="RCL#1 S/D"/>
  </r>
  <r>
    <x v="283"/>
    <s v="D"/>
    <s v="0244A0158"/>
    <x v="538"/>
    <s v="1 NOS"/>
    <n v="1"/>
    <s v="NOS"/>
    <s v="CR#18"/>
  </r>
  <r>
    <x v="284"/>
    <s v="D"/>
    <s v="1122A0047"/>
    <x v="539"/>
    <s v="1 NOS"/>
    <n v="1"/>
    <s v="NOS"/>
    <s v="DISPATCH OFFICE"/>
  </r>
  <r>
    <x v="284"/>
    <s v="D"/>
    <s v="0244A0168"/>
    <x v="540"/>
    <s v="2 NOS"/>
    <n v="2"/>
    <s v="NOS"/>
    <s v="CR#18 S/D"/>
  </r>
  <r>
    <x v="285"/>
    <s v="C"/>
    <s v="0244A0161"/>
    <x v="541"/>
    <s v="1 NOS"/>
    <n v="1"/>
    <s v="NOS"/>
    <s v="CR#18 S/D"/>
  </r>
  <r>
    <x v="286"/>
    <s v="A"/>
    <s v="0244A0161"/>
    <x v="541"/>
    <s v="1 NOS"/>
    <n v="1"/>
    <s v="NOS"/>
    <s v="CR#18 S/D"/>
  </r>
  <r>
    <x v="286"/>
    <s v="A"/>
    <s v="0244A0168"/>
    <x v="540"/>
    <s v="1 NOS"/>
    <n v="1"/>
    <s v="NOS"/>
    <s v="CR#18 S/D"/>
  </r>
  <r>
    <x v="286"/>
    <s v="D"/>
    <s v="0244A0168"/>
    <x v="540"/>
    <s v="2 NOS"/>
    <n v="2"/>
    <s v="NOS"/>
    <s v="R-R EXIT CRANE"/>
  </r>
  <r>
    <x v="287"/>
    <s v="D"/>
    <s v="0354A0053"/>
    <x v="542"/>
    <s v="1 NOS"/>
    <n v="1"/>
    <s v="NOS"/>
    <s v="R-S BAY"/>
  </r>
  <r>
    <x v="287"/>
    <s v="D"/>
    <s v="0358A0062"/>
    <x v="543"/>
    <s v="1 NOS"/>
    <n v="1"/>
    <s v="NOS"/>
    <s v="R-S BAY"/>
  </r>
  <r>
    <x v="288"/>
    <s v="D"/>
    <s v="0853A0530"/>
    <x v="516"/>
    <s v="2 NOS"/>
    <n v="2"/>
    <s v="NOS"/>
    <s v="BAF ELECTRICAL"/>
  </r>
  <r>
    <x v="288"/>
    <s v="D"/>
    <s v="0256A0133"/>
    <x v="544"/>
    <s v="2 NOS"/>
    <n v="2"/>
    <s v="NOS"/>
    <s v="BAF ELECTRICAL"/>
  </r>
  <r>
    <x v="288"/>
    <s v="D"/>
    <s v="0256A0892"/>
    <x v="545"/>
    <s v="2 NOS"/>
    <n v="2"/>
    <s v="NOS"/>
    <s v="BAF ELECTRICAL"/>
  </r>
  <r>
    <x v="288"/>
    <s v="D"/>
    <s v="0239A0008"/>
    <x v="546"/>
    <s v="1 NOS"/>
    <n v="1"/>
    <s v="NOS"/>
    <s v="RCL#3 LINE"/>
  </r>
  <r>
    <x v="289"/>
    <s v="D"/>
    <s v="0367A0152"/>
    <x v="547"/>
    <s v="3 NOS"/>
    <n v="3"/>
    <s v="NOS"/>
    <s v="ITW SIGNODE"/>
  </r>
  <r>
    <x v="290"/>
    <s v="S/D"/>
    <s v="5521A0210"/>
    <x v="548"/>
    <s v="2 NOS"/>
    <n v="2"/>
    <s v="NOS"/>
    <s v="CR#22"/>
  </r>
  <r>
    <x v="291"/>
    <s v="D"/>
    <s v="0936A0110"/>
    <x v="549"/>
    <s v="6 NOS"/>
    <n v="6"/>
    <s v="NOS"/>
    <s v="T-U BAY FAN"/>
  </r>
  <r>
    <x v="291"/>
    <s v="D"/>
    <s v="5717A0324"/>
    <x v="394"/>
    <s v="20 MTR."/>
    <n v="20"/>
    <s v="MTR."/>
    <s v="T-U BAY FAN"/>
  </r>
  <r>
    <x v="292"/>
    <s v="D"/>
    <s v="0936A0110"/>
    <x v="550"/>
    <s v="1 NOS"/>
    <n v="1"/>
    <s v="NOS"/>
    <s v="RCL#2"/>
  </r>
  <r>
    <x v="292"/>
    <s v="S/D"/>
    <s v="5048A0005"/>
    <x v="45"/>
    <s v="1 NOS"/>
    <n v="1"/>
    <s v="NOS"/>
    <s v="CR#18 S/D"/>
  </r>
  <r>
    <x v="292"/>
    <s v="D"/>
    <s v="0239A0008"/>
    <x v="551"/>
    <s v="1 NOS"/>
    <n v="1"/>
    <s v="NOS"/>
    <s v="CPL"/>
  </r>
  <r>
    <x v="293"/>
    <s v="D"/>
    <s v="0344A0006"/>
    <x v="373"/>
    <s v="5 NOS"/>
    <n v="5"/>
    <s v="NOS"/>
    <s v="MEETING ROOM NPL"/>
  </r>
  <r>
    <x v="294"/>
    <s v="D"/>
    <s v="NA"/>
    <x v="33"/>
    <s v="3 NOS"/>
    <n v="3"/>
    <s v="NOS"/>
    <s v="RCL#2"/>
  </r>
  <r>
    <x v="294"/>
    <s v="S/D"/>
    <s v="1157A0042"/>
    <x v="45"/>
    <s v="1 NOS"/>
    <n v="1"/>
    <s v="NOS"/>
    <s v="CR#22 S/D"/>
  </r>
  <r>
    <x v="295"/>
    <s v="D"/>
    <s v="6049A0124"/>
    <x v="552"/>
    <s v="3 NOS"/>
    <n v="3"/>
    <s v="NOS"/>
    <s v="RCL#3 ECR"/>
  </r>
  <r>
    <x v="296"/>
    <s v="D"/>
    <s v="0936A0110"/>
    <x v="286"/>
    <s v="2 NOS"/>
    <n v="2"/>
    <s v="NOS"/>
    <s v="RCL MECH"/>
  </r>
  <r>
    <x v="296"/>
    <s v="D"/>
    <s v="0358A0056"/>
    <x v="170"/>
    <s v="2 NOS"/>
    <n v="2"/>
    <s v="NOS"/>
    <s v="RCL MECH"/>
  </r>
  <r>
    <x v="296"/>
    <s v="D"/>
    <s v="0376A0077"/>
    <x v="227"/>
    <s v="2 NOS"/>
    <n v="2"/>
    <s v="NOS"/>
    <s v="RCL MECH"/>
  </r>
  <r>
    <x v="296"/>
    <s v="D"/>
    <s v="0088A0089"/>
    <x v="451"/>
    <s v="1 NOS"/>
    <n v="1"/>
    <s v="NOS"/>
    <s v="BAF ELECTRICAL"/>
  </r>
  <r>
    <x v="297"/>
    <s v="S/D"/>
    <s v="5048A0005"/>
    <x v="45"/>
    <s v="1 NOS"/>
    <n v="1"/>
    <s v="NOS"/>
    <s v="CR#22 S/D"/>
  </r>
  <r>
    <x v="297"/>
    <s v="S/D"/>
    <s v="0380A0256"/>
    <x v="553"/>
    <s v="1 NOS"/>
    <n v="1"/>
    <s v="NOS"/>
    <s v="CR#22 S/D"/>
  </r>
  <r>
    <x v="297"/>
    <s v="S/D"/>
    <s v="0633A0106"/>
    <x v="554"/>
    <s v="1 PK"/>
    <n v="1"/>
    <s v="PK"/>
    <s v="CR#22 S/D"/>
  </r>
  <r>
    <x v="298"/>
    <s v="S/D"/>
    <s v="0244A0135"/>
    <x v="363"/>
    <s v="2 NOS"/>
    <n v="2"/>
    <s v="NOS"/>
    <s v="LIGHTING TIMER"/>
  </r>
  <r>
    <x v="298"/>
    <s v="S/D"/>
    <s v="0256A0126"/>
    <x v="555"/>
    <s v="1 NOS"/>
    <n v="1"/>
    <s v="NOS"/>
    <s v="CR#20 S/D"/>
  </r>
  <r>
    <x v="298"/>
    <s v="S/D"/>
    <s v="0256A0305"/>
    <x v="556"/>
    <s v="1 NOS"/>
    <n v="1"/>
    <s v="NOS"/>
    <s v="CR#20 S/D"/>
  </r>
  <r>
    <x v="299"/>
    <s v="D"/>
    <s v="0496A3775"/>
    <x v="557"/>
    <s v="1 NOS"/>
    <n v="1"/>
    <s v="NOS"/>
    <s v="BAF ELECTRICAL"/>
  </r>
  <r>
    <x v="299"/>
    <s v="D"/>
    <s v="0999A0665"/>
    <x v="234"/>
    <s v="1 NOS"/>
    <n v="1"/>
    <s v="NOS"/>
    <s v="PARTING LINE EPC"/>
  </r>
  <r>
    <x v="300"/>
    <s v="D"/>
    <s v="0244A0168"/>
    <x v="558"/>
    <s v="1 NOS"/>
    <n v="1"/>
    <s v="NOS"/>
    <s v="CR#17"/>
  </r>
  <r>
    <x v="300"/>
    <s v="C"/>
    <s v="0239A0008"/>
    <x v="546"/>
    <s v="1 NOS"/>
    <n v="1"/>
    <s v="NOS"/>
    <s v="RCL#1"/>
  </r>
  <r>
    <x v="301"/>
    <s v="D"/>
    <s v="0244A0152"/>
    <x v="559"/>
    <s v="1 NOS"/>
    <n v="1"/>
    <s v="NOS"/>
    <s v="BAF ELECTRICAL"/>
  </r>
  <r>
    <x v="301"/>
    <s v="D"/>
    <s v="0398A0001"/>
    <x v="49"/>
    <s v="1 NOS"/>
    <n v="1"/>
    <s v="NOS"/>
    <s v="TU LIGHTING TIMER BOX"/>
  </r>
  <r>
    <x v="301"/>
    <s v="D"/>
    <s v="0244A0135"/>
    <x v="560"/>
    <s v="1 NOS"/>
    <n v="1"/>
    <s v="NOS"/>
    <s v="TU LIGHTING TIMER BOX"/>
  </r>
  <r>
    <x v="301"/>
    <s v="D"/>
    <s v="3285A0009"/>
    <x v="36"/>
    <s v="1 NOS"/>
    <n v="1"/>
    <s v="NOS"/>
    <s v="RCL#1"/>
  </r>
  <r>
    <x v="302"/>
    <s v="B"/>
    <s v="0517A0075"/>
    <x v="561"/>
    <s v="1 NOS"/>
    <n v="1"/>
    <s v="NOS"/>
    <s v="CPL"/>
  </r>
  <r>
    <x v="303"/>
    <s v="B"/>
    <s v="0239A0054"/>
    <x v="562"/>
    <s v="1 NOS"/>
    <n v="1"/>
    <s v="NOS"/>
    <s v="CPL"/>
  </r>
  <r>
    <x v="304"/>
    <s v="D"/>
    <s v="1122A0047"/>
    <x v="21"/>
    <s v="1 NOS"/>
    <n v="1"/>
    <s v="NOS"/>
    <s v="CPL"/>
  </r>
  <r>
    <x v="304"/>
    <s v="D"/>
    <s v="0911A0086"/>
    <x v="563"/>
    <s v="1 NOS"/>
    <n v="1"/>
    <s v="NOS"/>
    <s v="RCL#2"/>
  </r>
  <r>
    <x v="304"/>
    <s v="A"/>
    <s v="5495A0199"/>
    <x v="564"/>
    <s v="1 NOS"/>
    <n v="1"/>
    <s v="NOS"/>
    <s v="CR#20"/>
  </r>
  <r>
    <x v="305"/>
    <s v="A"/>
    <s v="0758A0478"/>
    <x v="536"/>
    <s v="1 NOS"/>
    <n v="1"/>
    <s v="NOS"/>
    <s v="COIL CAR 9.1"/>
  </r>
  <r>
    <x v="306"/>
    <s v="D"/>
    <s v="0358A0057"/>
    <x v="53"/>
    <s v="1 NOS"/>
    <n v="1"/>
    <s v="NOS"/>
    <s v="RCL MECH"/>
  </r>
  <r>
    <x v="307"/>
    <s v="D"/>
    <s v="0088A0089"/>
    <x v="451"/>
    <s v="3 NOS"/>
    <n v="3"/>
    <s v="NOS"/>
    <s v="BAF ELECTRICAL"/>
  </r>
  <r>
    <x v="307"/>
    <s v="D"/>
    <s v="0469A0074"/>
    <x v="565"/>
    <s v="3 NOS"/>
    <n v="3"/>
    <s v="NOS"/>
    <s v="BAF ELECTRICAL"/>
  </r>
  <r>
    <x v="308"/>
    <s v="D"/>
    <s v="5495A0120"/>
    <x v="333"/>
    <s v="3 NOS"/>
    <n v="3"/>
    <s v="NOS"/>
    <s v="NEW PROJ."/>
  </r>
  <r>
    <x v="308"/>
    <s v="D"/>
    <s v="0767A0207"/>
    <x v="566"/>
    <s v="3 NOS"/>
    <n v="3"/>
    <s v="NOS"/>
    <s v="NEW PROJ."/>
  </r>
  <r>
    <x v="308"/>
    <s v="D"/>
    <s v="1156A0010"/>
    <x v="9"/>
    <s v="1 NOS"/>
    <n v="1"/>
    <s v="NOS"/>
    <s v="TONG PANEL"/>
  </r>
  <r>
    <x v="308"/>
    <s v="D"/>
    <s v="0910A0113"/>
    <x v="149"/>
    <s v="1 NOS"/>
    <n v="1"/>
    <s v="NOS"/>
    <s v="SPARE TONG"/>
  </r>
  <r>
    <x v="309"/>
    <s v="S/D"/>
    <m/>
    <x v="33"/>
    <s v="6 PAIR"/>
    <n v="6"/>
    <s v="PAIR"/>
    <s v="RCL#2"/>
  </r>
  <r>
    <x v="309"/>
    <s v="S/D"/>
    <m/>
    <x v="266"/>
    <s v="3 NOS"/>
    <n v="3"/>
    <s v="NOS"/>
    <s v="RCL#2"/>
  </r>
  <r>
    <x v="309"/>
    <s v="D"/>
    <s v="0088A0154"/>
    <x v="567"/>
    <s v="5 NOS"/>
    <n v="5"/>
    <s v="NOS"/>
    <s v="CGL ELECTRICAL"/>
  </r>
  <r>
    <x v="309"/>
    <s v="D"/>
    <s v="0244A0156"/>
    <x v="390"/>
    <s v="1 NOS"/>
    <n v="1"/>
    <s v="NOS"/>
    <s v="CGL ELECTRICAL"/>
  </r>
  <r>
    <x v="309"/>
    <s v="D"/>
    <s v="0244A0122"/>
    <x v="568"/>
    <s v="6 NOS"/>
    <n v="6"/>
    <s v="NOS"/>
    <s v="CGL ELECTRICAL"/>
  </r>
  <r>
    <x v="309"/>
    <s v="A"/>
    <s v="0910C0069"/>
    <x v="485"/>
    <s v="1 NOS"/>
    <n v="1"/>
    <s v="NOS"/>
    <s v="CR#21"/>
  </r>
  <r>
    <x v="309"/>
    <s v="A"/>
    <s v="0910C0071"/>
    <x v="484"/>
    <s v="1 NOS"/>
    <n v="1"/>
    <s v="NOS"/>
    <s v="CR#21"/>
  </r>
  <r>
    <x v="309"/>
    <s v="S/D"/>
    <m/>
    <x v="33"/>
    <s v="6 PAIR"/>
    <n v="6"/>
    <s v="PAIR"/>
    <s v="RCL#2 OILER"/>
  </r>
  <r>
    <x v="309"/>
    <s v="S/D"/>
    <m/>
    <x v="266"/>
    <s v="3 NOS"/>
    <n v="3"/>
    <s v="NOS"/>
    <s v="RCL#2 OILER"/>
  </r>
  <r>
    <x v="310"/>
    <s v="B"/>
    <s v="0517A0075"/>
    <x v="569"/>
    <s v="1 NOS"/>
    <n v="1"/>
    <s v="NOS"/>
    <s v="CPL"/>
  </r>
  <r>
    <x v="310"/>
    <s v="D"/>
    <s v="3285A0023"/>
    <x v="36"/>
    <s v="1 NOS"/>
    <n v="1"/>
    <s v="NOS"/>
    <s v="RCL#2 OPER."/>
  </r>
  <r>
    <x v="310"/>
    <s v="D"/>
    <s v="1121A0049"/>
    <x v="434"/>
    <s v="1 NOS"/>
    <n v="1"/>
    <s v="NOS"/>
    <s v="T-U BAY"/>
  </r>
  <r>
    <x v="310"/>
    <s v="D"/>
    <s v="0255A0455"/>
    <x v="75"/>
    <s v="1 NOS"/>
    <n v="1"/>
    <s v="NOS"/>
    <s v="RCL"/>
  </r>
  <r>
    <x v="311"/>
    <s v="S/D"/>
    <s v="0362A0674"/>
    <x v="377"/>
    <s v="3 NOS"/>
    <n v="3"/>
    <s v="NOS"/>
    <s v="RCL#3 S/D"/>
  </r>
  <r>
    <x v="312"/>
    <s v="D"/>
    <s v="0416A3599"/>
    <x v="158"/>
    <s v="2 NOS"/>
    <n v="2"/>
    <s v="NOS"/>
    <s v="CR#18 CAMERA"/>
  </r>
  <r>
    <x v="313"/>
    <s v="S/D"/>
    <s v="0244A0168"/>
    <x v="570"/>
    <s v="2 NOS"/>
    <n v="2"/>
    <s v="NOS"/>
    <s v="CR#21 S/D"/>
  </r>
  <r>
    <x v="313"/>
    <s v="S/D"/>
    <s v="0244A0154"/>
    <x v="571"/>
    <s v="1 NOS"/>
    <n v="1"/>
    <s v="NOS"/>
    <s v="CR#21 S/D"/>
  </r>
  <r>
    <x v="314"/>
    <s v="D"/>
    <s v="1304A0495"/>
    <x v="572"/>
    <s v="4 NOS"/>
    <n v="4"/>
    <s v="NOS"/>
    <s v="CRANE PLC"/>
  </r>
  <r>
    <x v="314"/>
    <s v="D"/>
    <s v="6093A0023"/>
    <x v="573"/>
    <s v="20 NOS"/>
    <n v="20"/>
    <s v="NOS"/>
    <s v="CGL ELECTRICAL"/>
  </r>
  <r>
    <x v="315"/>
    <s v="D"/>
    <s v="NA"/>
    <x v="574"/>
    <s v="2 NOS"/>
    <n v="2"/>
    <s v="NOS"/>
    <s v="CR#19"/>
  </r>
  <r>
    <x v="315"/>
    <s v="D"/>
    <s v="0936A0110"/>
    <x v="286"/>
    <s v="15 NOS"/>
    <n v="15"/>
    <s v="NOS"/>
    <s v="UTTILLITY ELECT."/>
  </r>
  <r>
    <x v="315"/>
    <s v="D"/>
    <s v="1018A0022"/>
    <x v="575"/>
    <s v="4 NOS"/>
    <n v="4"/>
    <s v="NOS"/>
    <s v="CR#19"/>
  </r>
  <r>
    <x v="315"/>
    <s v="D"/>
    <s v="6096A0012"/>
    <x v="576"/>
    <s v="1 NOS"/>
    <n v="1"/>
    <s v="NOS"/>
    <s v="CR#19"/>
  </r>
  <r>
    <x v="316"/>
    <s v="D"/>
    <s v="5607A0811"/>
    <x v="577"/>
    <s v="2 NOS"/>
    <n v="2"/>
    <s v="NOS"/>
    <s v="FA-ECR"/>
  </r>
  <r>
    <x v="317"/>
    <s v="D"/>
    <s v="NA"/>
    <x v="518"/>
    <s v="25 MTR."/>
    <n v="25"/>
    <s v="MTR."/>
    <s v="RCL#3 ECR"/>
  </r>
  <r>
    <x v="317"/>
    <s v="D"/>
    <s v="NA"/>
    <x v="578"/>
    <s v="1 NOS"/>
    <n v="1"/>
    <s v="NOS"/>
    <s v="NEW PLC PANEL"/>
  </r>
  <r>
    <x v="317"/>
    <s v="D"/>
    <s v="NA"/>
    <x v="579"/>
    <s v="1 NOS"/>
    <n v="1"/>
    <s v="NOS"/>
    <s v="NEW PLC PANEL"/>
  </r>
  <r>
    <x v="317"/>
    <s v="A"/>
    <s v="0244A0118"/>
    <x v="580"/>
    <s v="1 NOS"/>
    <n v="1"/>
    <s v="NOS"/>
    <s v="CR#19"/>
  </r>
  <r>
    <x v="317"/>
    <s v="D"/>
    <s v="5607A0811"/>
    <x v="577"/>
    <s v="2 NOS"/>
    <n v="2"/>
    <s v="NOS"/>
    <s v="FA-ECR"/>
  </r>
  <r>
    <x v="317"/>
    <s v="D"/>
    <s v="0936A0110"/>
    <x v="286"/>
    <s v="10 NOS"/>
    <n v="10"/>
    <s v="NOS"/>
    <s v="RCL MECH."/>
  </r>
  <r>
    <x v="317"/>
    <s v="D"/>
    <s v="0358A0056"/>
    <x v="581"/>
    <s v="2 NOS"/>
    <n v="2"/>
    <s v="NOS"/>
    <s v="RCL MECH."/>
  </r>
  <r>
    <x v="317"/>
    <s v="D"/>
    <s v="0358A0057"/>
    <x v="582"/>
    <s v="2 NOS"/>
    <n v="2"/>
    <s v="NOS"/>
    <s v="RCL MECH."/>
  </r>
  <r>
    <x v="317"/>
    <s v="D"/>
    <s v="0936A0110"/>
    <x v="286"/>
    <s v="2 NOS"/>
    <n v="2"/>
    <s v="NOS"/>
    <s v="OM ELECTRICAL"/>
  </r>
  <r>
    <x v="318"/>
    <s v="D"/>
    <s v="5620A1038"/>
    <x v="583"/>
    <s v="10 NOS"/>
    <n v="10"/>
    <s v="NOS"/>
    <s v="BAF ELECTRICAL"/>
  </r>
  <r>
    <x v="319"/>
    <s v="D"/>
    <s v="0853A0108"/>
    <x v="584"/>
    <s v="2 NOS"/>
    <n v="2"/>
    <s v="NOS"/>
    <s v="BAF ELECTRICAL"/>
  </r>
  <r>
    <x v="319"/>
    <s v="D"/>
    <s v="0853A0107"/>
    <x v="585"/>
    <s v="2 NOS"/>
    <n v="2"/>
    <s v="NOS"/>
    <s v="BAF ELECTRICAL"/>
  </r>
  <r>
    <x v="320"/>
    <s v="A"/>
    <s v="0244A0135"/>
    <x v="586"/>
    <s v="2 NOS"/>
    <n v="2"/>
    <s v="NOS"/>
    <s v="NPL CRANE"/>
  </r>
  <r>
    <x v="321"/>
    <s v="MSD"/>
    <s v="5868A0190"/>
    <x v="587"/>
    <s v="4 NOS"/>
    <n v="4"/>
    <s v="NOS"/>
    <s v="PL-TCM"/>
  </r>
  <r>
    <x v="322"/>
    <s v="MSD"/>
    <s v="0416A0118"/>
    <x v="588"/>
    <s v="2 NOS"/>
    <n v="2"/>
    <s v="NOS"/>
    <s v="CPL"/>
  </r>
  <r>
    <x v="323"/>
    <s v="MSD"/>
    <s v="0255A0122"/>
    <x v="589"/>
    <s v="2 NOS"/>
    <n v="2"/>
    <s v="NOS"/>
    <s v="NPL"/>
  </r>
  <r>
    <x v="323"/>
    <s v="MSD"/>
    <s v="6028A0116"/>
    <x v="247"/>
    <s v="11 NOS"/>
    <n v="11"/>
    <s v="NOS"/>
    <s v="CRANE"/>
  </r>
  <r>
    <x v="324"/>
    <s v="S/D"/>
    <s v="5885A0278"/>
    <x v="24"/>
    <s v="1 NOS"/>
    <n v="1"/>
    <s v="NOS"/>
    <s v="RCL#2 S/D"/>
  </r>
  <r>
    <x v="324"/>
    <s v="S/D"/>
    <s v="0852A0185"/>
    <x v="62"/>
    <s v="1 NOS"/>
    <n v="1"/>
    <s v="NOS"/>
    <s v="RCL#2 S/D"/>
  </r>
  <r>
    <x v="325"/>
    <s v="S/D"/>
    <s v="0256B0018"/>
    <x v="590"/>
    <s v="1 NOS"/>
    <n v="1"/>
    <s v="NOS"/>
    <s v="CR#21"/>
  </r>
  <r>
    <x v="326"/>
    <s v="S/D"/>
    <s v="0950A0091"/>
    <x v="591"/>
    <s v="2 NOS"/>
    <n v="2"/>
    <s v="NOS"/>
    <s v="PARTING LINE"/>
  </r>
  <r>
    <x v="327"/>
    <s v="A"/>
    <s v="0362A0843"/>
    <x v="592"/>
    <s v="1 NOS"/>
    <n v="1"/>
    <s v="NOS"/>
    <s v="RCL#3"/>
  </r>
  <r>
    <x v="327"/>
    <s v="B"/>
    <s v="1157A0042"/>
    <x v="45"/>
    <s v="1 NOS"/>
    <n v="1"/>
    <s v="NOS"/>
    <s v="CR#22"/>
  </r>
  <r>
    <x v="328"/>
    <s v="D"/>
    <s v="5748A0782"/>
    <x v="593"/>
    <s v="3 NOS"/>
    <n v="3"/>
    <s v="NOS"/>
    <s v="CGL ELECTRICAL"/>
  </r>
  <r>
    <x v="329"/>
    <s v="D"/>
    <s v="6093A0023"/>
    <x v="594"/>
    <s v="2 NOS"/>
    <n v="2"/>
    <s v="NOS"/>
    <s v="CPL"/>
  </r>
  <r>
    <x v="329"/>
    <s v="D"/>
    <s v="6093A0021"/>
    <x v="8"/>
    <s v="2 NOS"/>
    <n v="2"/>
    <s v="NOS"/>
    <s v="CPL"/>
  </r>
  <r>
    <x v="329"/>
    <s v="D"/>
    <s v="0071A0001"/>
    <x v="435"/>
    <s v="1 NOS"/>
    <n v="1"/>
    <s v="NOS"/>
    <s v="CPL"/>
  </r>
  <r>
    <x v="329"/>
    <s v="B"/>
    <s v="1048A0612"/>
    <x v="595"/>
    <s v="2 NOS"/>
    <n v="2"/>
    <s v="NOS"/>
    <s v="CGL ELECTRICAL"/>
  </r>
  <r>
    <x v="329"/>
    <s v="B"/>
    <s v="0758A0107"/>
    <x v="141"/>
    <s v="2 NOS"/>
    <n v="2"/>
    <s v="NOS"/>
    <s v="CPL"/>
  </r>
  <r>
    <x v="330"/>
    <s v="D"/>
    <s v="6049A0124"/>
    <x v="333"/>
    <s v="1 NOS"/>
    <n v="1"/>
    <s v="NOS"/>
    <s v="CPL ECR"/>
  </r>
  <r>
    <x v="331"/>
    <s v="B"/>
    <s v="5613A0260"/>
    <x v="596"/>
    <s v="1 NOS"/>
    <n v="1"/>
    <s v="NOS"/>
    <s v="SPARE TONG"/>
  </r>
  <r>
    <x v="331"/>
    <s v="B"/>
    <s v="5613A0271"/>
    <x v="597"/>
    <s v="1 NOS"/>
    <n v="1"/>
    <s v="NOS"/>
    <s v="SPARE TONG"/>
  </r>
  <r>
    <x v="332"/>
    <s v="B"/>
    <s v="1678A0076"/>
    <x v="595"/>
    <s v="1 NOS"/>
    <n v="1"/>
    <s v="NOS"/>
    <s v="PLTCM ELECTRICAL"/>
  </r>
  <r>
    <x v="333"/>
    <s v="B"/>
    <s v="0852A0185"/>
    <x v="62"/>
    <s v="1 NOS"/>
    <n v="1"/>
    <s v="NOS"/>
    <s v="RCL#2"/>
  </r>
  <r>
    <x v="334"/>
    <s v="A"/>
    <s v="5495A0199"/>
    <x v="9"/>
    <s v="1 NOS"/>
    <n v="1"/>
    <s v="NOS"/>
    <s v="R-R' EXIT CRANE"/>
  </r>
  <r>
    <x v="335"/>
    <s v="D"/>
    <s v="0936A0110"/>
    <x v="144"/>
    <s v="2 NOS"/>
    <n v="2"/>
    <s v="NOS"/>
    <s v="RCL#2"/>
  </r>
  <r>
    <x v="336"/>
    <s v="D"/>
    <s v="0356A0042"/>
    <x v="143"/>
    <s v="8 NOS"/>
    <n v="8"/>
    <s v="NOS"/>
    <s v="NEW PROJECT"/>
  </r>
  <r>
    <x v="336"/>
    <s v="D"/>
    <s v="0255A0455"/>
    <x v="75"/>
    <s v="8 NOS"/>
    <n v="8"/>
    <s v="NOS"/>
    <s v="NEW PROJECT"/>
  </r>
  <r>
    <x v="336"/>
    <s v="D"/>
    <s v="0088A0104"/>
    <x v="274"/>
    <s v="3 NOS"/>
    <n v="3"/>
    <s v="NOS"/>
    <s v="NEW PROJECT"/>
  </r>
  <r>
    <x v="337"/>
    <s v="A"/>
    <s v="5495A0199"/>
    <x v="598"/>
    <s v="1 NOS"/>
    <n v="1"/>
    <s v="NOS"/>
    <s v="CR#45"/>
  </r>
  <r>
    <x v="337"/>
    <s v="B"/>
    <s v="0473A0039"/>
    <x v="599"/>
    <s v="6 NOS"/>
    <n v="6"/>
    <s v="NOS"/>
    <s v="RCL#1 DRIVE"/>
  </r>
  <r>
    <x v="337"/>
    <s v="D"/>
    <s v="0517A0075"/>
    <x v="600"/>
    <s v="2 NOS"/>
    <n v="2"/>
    <s v="NOS"/>
    <s v="CPL"/>
  </r>
  <r>
    <x v="338"/>
    <s v="D"/>
    <s v="0808A2706"/>
    <x v="601"/>
    <s v="1 NOS"/>
    <n v="1"/>
    <s v="NOS"/>
    <s v="BAF ELECTRICAL"/>
  </r>
  <r>
    <x v="338"/>
    <s v="A"/>
    <s v="0244A0135"/>
    <x v="586"/>
    <s v="1 NOS"/>
    <n v="1"/>
    <s v="NOS"/>
    <s v="R-R' CRANE"/>
  </r>
  <r>
    <x v="338"/>
    <s v="A"/>
    <s v="0244A0140"/>
    <x v="212"/>
    <s v="1 NOS"/>
    <n v="1"/>
    <s v="NOS"/>
    <s v="R-R' CRANE"/>
  </r>
  <r>
    <x v="339"/>
    <s v="D"/>
    <s v="1041U0077"/>
    <x v="602"/>
    <s v="1 NOS"/>
    <n v="1"/>
    <s v="NOS"/>
    <s v="SNTI"/>
  </r>
  <r>
    <x v="339"/>
    <s v="D"/>
    <s v="0527Q0077"/>
    <x v="603"/>
    <s v="1 NOS"/>
    <n v="1"/>
    <s v="NOS"/>
    <s v="SNTI"/>
  </r>
  <r>
    <x v="340"/>
    <s v="S/D"/>
    <s v="NA"/>
    <x v="604"/>
    <s v="1 NOS"/>
    <n v="1"/>
    <s v="NOS"/>
    <s v="CR#22"/>
  </r>
  <r>
    <x v="340"/>
    <s v="D"/>
    <s v="0244A0135"/>
    <x v="605"/>
    <s v="1 NOS"/>
    <n v="1"/>
    <s v="NOS"/>
    <s v="R-R' CRANE"/>
  </r>
  <r>
    <x v="340"/>
    <s v="D"/>
    <s v="0244A0168"/>
    <x v="540"/>
    <s v="1 NOS"/>
    <n v="1"/>
    <s v="NOS"/>
    <s v="R-R' CRANE"/>
  </r>
  <r>
    <x v="341"/>
    <s v="D"/>
    <s v="0517A0075"/>
    <x v="606"/>
    <s v="2 NOS"/>
    <n v="2"/>
    <s v="NOS"/>
    <s v="CPL"/>
  </r>
  <r>
    <x v="342"/>
    <s v="D"/>
    <s v="0758A0116"/>
    <x v="607"/>
    <s v="2 NOS"/>
    <n v="2"/>
    <s v="NOS"/>
    <s v="CPL"/>
  </r>
  <r>
    <x v="342"/>
    <s v="C"/>
    <s v="0999A0665"/>
    <x v="233"/>
    <s v="1 NOS"/>
    <n v="1"/>
    <s v="NOS"/>
    <s v="CGL ELECTRICAL"/>
  </r>
  <r>
    <x v="343"/>
    <s v="A"/>
    <s v="5540A1155"/>
    <x v="608"/>
    <s v="1 NOS"/>
    <n v="1"/>
    <s v="NOS"/>
    <s v="RCL#1 EPC"/>
  </r>
  <r>
    <x v="343"/>
    <s v="S/D"/>
    <s v="5521A0188"/>
    <x v="609"/>
    <s v="1 NOS"/>
    <n v="1"/>
    <s v="NOS"/>
    <s v="CR#20"/>
  </r>
  <r>
    <x v="343"/>
    <s v="S/D"/>
    <s v="5521A0210"/>
    <x v="610"/>
    <s v="2 NOS"/>
    <n v="2"/>
    <s v="NOS"/>
    <s v="CR#20"/>
  </r>
  <r>
    <x v="343"/>
    <s v="S/D"/>
    <s v="0239A0054"/>
    <x v="45"/>
    <s v="1 NOS"/>
    <n v="1"/>
    <s v="NOS"/>
    <s v="CR#20"/>
  </r>
  <r>
    <x v="343"/>
    <s v="A"/>
    <s v="0362A0843"/>
    <x v="611"/>
    <s v="1 NOS"/>
    <n v="1"/>
    <s v="NOS"/>
    <s v="RCL#3 EPC"/>
  </r>
  <r>
    <x v="344"/>
    <s v="D"/>
    <s v="0470A0612"/>
    <x v="82"/>
    <s v="2 NOS"/>
    <n v="2"/>
    <s v="NOS"/>
    <s v="RCL#2"/>
  </r>
  <r>
    <x v="344"/>
    <s v="D"/>
    <s v="0362A0843"/>
    <x v="612"/>
    <s v="1 NOS"/>
    <n v="1"/>
    <s v="NOS"/>
    <s v="RCL#EPC"/>
  </r>
  <r>
    <x v="345"/>
    <s v="D"/>
    <s v="0940A0007"/>
    <x v="613"/>
    <s v="20 MTR. "/>
    <n v="20"/>
    <s v="MTR. "/>
    <s v="DPH"/>
  </r>
  <r>
    <x v="346"/>
    <s v="B"/>
    <s v="0416A0118"/>
    <x v="614"/>
    <s v="1 NOS"/>
    <n v="1"/>
    <s v="NOS"/>
    <s v="CPL COIL MASTER"/>
  </r>
  <r>
    <x v="347"/>
    <s v="B"/>
    <s v="0758A1060"/>
    <x v="615"/>
    <s v="1 NOS"/>
    <n v="1"/>
    <s v="NOS"/>
    <s v="RCL#3"/>
  </r>
  <r>
    <x v="348"/>
    <s v="D"/>
    <s v="0910C0069"/>
    <x v="616"/>
    <s v="1 NOS"/>
    <n v="1"/>
    <s v="NOS"/>
    <s v="CPL"/>
  </r>
  <r>
    <x v="349"/>
    <s v="B/D"/>
    <s v="5748A0783"/>
    <x v="617"/>
    <s v="3 NOS"/>
    <n v="3"/>
    <s v="NOS"/>
    <s v="CR#22 MAIN HOIST"/>
  </r>
  <r>
    <x v="349"/>
    <s v="S/D"/>
    <s v="5521A0210"/>
    <x v="618"/>
    <s v="2 NOS"/>
    <n v="2"/>
    <s v="NOS"/>
    <s v="CR#21"/>
  </r>
  <r>
    <x v="350"/>
    <s v="D"/>
    <s v="-"/>
    <x v="297"/>
    <s v="4 NOS"/>
    <n v="4"/>
    <s v="NOS"/>
    <s v="CR#17 S/D"/>
  </r>
  <r>
    <x v="350"/>
    <s v="D"/>
    <s v="0083A0022"/>
    <x v="619"/>
    <s v="1 NOS"/>
    <n v="1"/>
    <s v="NOS"/>
    <s v="CR#17 S/D"/>
  </r>
  <r>
    <x v="351"/>
    <s v="D"/>
    <s v="1122A0047"/>
    <x v="21"/>
    <s v="1 NOS"/>
    <n v="1"/>
    <s v="NOS"/>
    <s v="CPL"/>
  </r>
  <r>
    <x v="352"/>
    <s v="D"/>
    <s v="0256A0126"/>
    <x v="128"/>
    <s v="8 NOS"/>
    <n v="8"/>
    <s v="NOS"/>
    <s v="JB FOR CRANE"/>
  </r>
  <r>
    <x v="353"/>
    <s v="A"/>
    <s v="5495A0199"/>
    <x v="9"/>
    <s v="1 NOS"/>
    <n v="1"/>
    <s v="NOS"/>
    <s v="R-R' EXIT CRANE"/>
  </r>
  <r>
    <x v="353"/>
    <s v="B"/>
    <s v="0473A0166"/>
    <x v="620"/>
    <s v="9 NOS"/>
    <n v="9"/>
    <s v="NOS"/>
    <s v="NPL CRADDLE ROLL"/>
  </r>
  <r>
    <x v="353"/>
    <s v="B"/>
    <s v="0244A0167"/>
    <x v="621"/>
    <s v="1 NOS"/>
    <n v="1"/>
    <s v="NOS"/>
    <s v="NPL CRADDLE ROLL"/>
  </r>
  <r>
    <x v="354"/>
    <s v="D"/>
    <s v="5717A0477"/>
    <x v="622"/>
    <s v="60 MTR."/>
    <n v="60"/>
    <s v="MTR."/>
    <s v="ACCESS POINT"/>
  </r>
  <r>
    <x v="355"/>
    <s v="D"/>
    <s v="0877B0050"/>
    <x v="623"/>
    <s v="6 NOS"/>
    <n v="6"/>
    <s v="NOS"/>
    <s v="UTTILLITY ELECT."/>
  </r>
  <r>
    <x v="356"/>
    <s v="A"/>
    <s v="5748A0786"/>
    <x v="624"/>
    <s v="3 NOS"/>
    <n v="3"/>
    <s v="NOS"/>
    <s v="CR#22"/>
  </r>
  <r>
    <x v="357"/>
    <s v="D"/>
    <s v="6096A0012"/>
    <x v="576"/>
    <s v="1 NOS"/>
    <n v="1"/>
    <s v="NOS"/>
    <s v="BAF ELECTRICAL"/>
  </r>
  <r>
    <x v="358"/>
    <s v="D"/>
    <s v="6028A0116"/>
    <x v="247"/>
    <s v="12 NOS"/>
    <n v="12"/>
    <s v="NOS"/>
    <s v="CGL ELEC."/>
  </r>
  <r>
    <x v="359"/>
    <s v="D"/>
    <s v="0244A0127"/>
    <x v="625"/>
    <s v="1 NOS"/>
    <n v="1"/>
    <s v="NOS"/>
    <s v="TIMER BOX"/>
  </r>
  <r>
    <x v="360"/>
    <s v="D"/>
    <s v="5048A0005"/>
    <x v="626"/>
    <s v="1 NOS"/>
    <n v="1"/>
    <s v="NOS"/>
    <s v="CR#21"/>
  </r>
  <r>
    <x v="360"/>
    <s v="D"/>
    <m/>
    <x v="627"/>
    <s v="4 NOS"/>
    <n v="4"/>
    <s v="NOS"/>
    <s v="CR#21"/>
  </r>
  <r>
    <x v="360"/>
    <s v="D"/>
    <s v="0244A0154"/>
    <x v="628"/>
    <s v="1 NOS"/>
    <n v="1"/>
    <s v="NOS"/>
    <s v="CR#21"/>
  </r>
  <r>
    <x v="360"/>
    <s v="B"/>
    <s v="0380A0362"/>
    <x v="629"/>
    <s v="1 NOS"/>
    <n v="1"/>
    <s v="NOS"/>
    <s v="RCL#3 WELDER"/>
  </r>
  <r>
    <x v="361"/>
    <s v="D"/>
    <s v="0362A0733"/>
    <x v="630"/>
    <s v="5 NOS"/>
    <n v="5"/>
    <s v="NOS"/>
    <s v="CPL PULPIT"/>
  </r>
  <r>
    <x v="362"/>
    <s v="D"/>
    <s v="0356A0043"/>
    <x v="143"/>
    <s v="1 NOS"/>
    <n v="1"/>
    <s v="NOS"/>
    <s v="CPL ITW"/>
  </r>
  <r>
    <x v="362"/>
    <s v="D"/>
    <s v="0985A0682"/>
    <x v="631"/>
    <s v="1 NOS"/>
    <n v="1"/>
    <s v="NOS"/>
    <s v="ENTRY COIL CAR"/>
  </r>
  <r>
    <x v="362"/>
    <s v="D"/>
    <s v="NA"/>
    <x v="632"/>
    <s v="1 NOS"/>
    <n v="1"/>
    <s v="NOS"/>
    <s v="ENTRY COIL CAR"/>
  </r>
  <r>
    <x v="363"/>
    <s v="A"/>
    <s v="0936A0110"/>
    <x v="286"/>
    <s v="2 NOS"/>
    <n v="2"/>
    <s v="NOS"/>
    <s v="RCL#2"/>
  </r>
  <r>
    <x v="364"/>
    <s v="D"/>
    <s v="0810A0018"/>
    <x v="182"/>
    <s v="4 NOS"/>
    <n v="4"/>
    <s v="NOS"/>
    <s v="RCL#2 LINE"/>
  </r>
  <r>
    <x v="365"/>
    <s v="S/D"/>
    <s v="0852A0185"/>
    <x v="62"/>
    <s v="2 NOS"/>
    <n v="2"/>
    <s v="NOS"/>
    <s v="RCL#3 S/D"/>
  </r>
  <r>
    <x v="366"/>
    <s v="A"/>
    <s v="0852A0156"/>
    <x v="62"/>
    <s v="1 NOS"/>
    <n v="1"/>
    <s v="NOS"/>
    <s v="RCL#1"/>
  </r>
  <r>
    <x v="366"/>
    <s v="D"/>
    <s v="5495A0199"/>
    <x v="9"/>
    <s v="1 NOS"/>
    <n v="1"/>
    <s v="NOS"/>
    <s v="CR#18 S/D"/>
  </r>
  <r>
    <x v="366"/>
    <s v="D"/>
    <s v="0485A0395"/>
    <x v="633"/>
    <s v="4 NOS"/>
    <n v="4"/>
    <s v="NOS"/>
    <s v="UTTILLITY ELECT."/>
  </r>
  <r>
    <x v="366"/>
    <s v="D"/>
    <s v="0256A1473"/>
    <x v="634"/>
    <s v="2 NOS"/>
    <n v="2"/>
    <s v="NOS"/>
    <s v="UTTILLITY ELECT."/>
  </r>
  <r>
    <x v="367"/>
    <s v="S/D"/>
    <s v="0852A0185"/>
    <x v="62"/>
    <s v="2 NOS"/>
    <n v="2"/>
    <s v="NOS"/>
    <s v="NPL S/D"/>
  </r>
  <r>
    <x v="367"/>
    <s v="S/D"/>
    <s v="0362A0678"/>
    <x v="418"/>
    <s v="1 NOS"/>
    <n v="1"/>
    <s v="NOS"/>
    <s v="NPL S/D"/>
  </r>
  <r>
    <x v="367"/>
    <s v="D"/>
    <s v="0936A0104"/>
    <x v="468"/>
    <s v="3 NOS"/>
    <n v="3"/>
    <s v="NOS"/>
    <s v="CPL PULPIT"/>
  </r>
  <r>
    <x v="367"/>
    <s v="D"/>
    <s v="5717A0578"/>
    <x v="635"/>
    <s v="42 MTR."/>
    <n v="42"/>
    <s v="MTR."/>
    <s v="CPL PULPIT"/>
  </r>
  <r>
    <x v="367"/>
    <s v="D"/>
    <s v="5615A0043"/>
    <x v="636"/>
    <s v="10 NOS"/>
    <n v="10"/>
    <s v="NOS"/>
    <s v="BAF ELECTRICAL"/>
  </r>
  <r>
    <x v="367"/>
    <s v="D"/>
    <s v="5657A0032"/>
    <x v="637"/>
    <s v="3 NOS"/>
    <n v="3"/>
    <s v="NOS"/>
    <s v="BAF ELECTRICAL"/>
  </r>
  <r>
    <x v="367"/>
    <s v="D"/>
    <s v="0758A0125"/>
    <x v="453"/>
    <s v="1 NOS"/>
    <n v="1"/>
    <s v="NOS"/>
    <s v="CPL"/>
  </r>
  <r>
    <x v="367"/>
    <s v="D"/>
    <s v="0758A0124"/>
    <x v="638"/>
    <s v="1 NOS"/>
    <n v="1"/>
    <s v="NOS"/>
    <s v="CPL"/>
  </r>
  <r>
    <x v="367"/>
    <s v="D"/>
    <s v="0358A0062"/>
    <x v="639"/>
    <s v="1 NOS"/>
    <n v="1"/>
    <s v="NOS"/>
    <s v="CPL FAN"/>
  </r>
  <r>
    <x v="368"/>
    <s v="A"/>
    <s v="5512A0070"/>
    <x v="640"/>
    <s v="1 NOS"/>
    <n v="1"/>
    <s v="NOS"/>
    <s v="RCL#1"/>
  </r>
  <r>
    <x v="368"/>
    <s v="D"/>
    <s v="0256A0281"/>
    <x v="641"/>
    <s v="3 NOS"/>
    <n v="3"/>
    <s v="NOS"/>
    <s v="CPL"/>
  </r>
  <r>
    <x v="369"/>
    <s v="D"/>
    <s v="5657A0032"/>
    <x v="637"/>
    <s v="1 NOS"/>
    <n v="1"/>
    <s v="NOS"/>
    <s v="BAF ELECTRICAL"/>
  </r>
  <r>
    <x v="369"/>
    <s v="D"/>
    <s v="-"/>
    <x v="642"/>
    <s v="1 NOS"/>
    <n v="1"/>
    <s v="NOS"/>
    <s v="CGL ELECTRICAL"/>
  </r>
  <r>
    <x v="370"/>
    <s v="D"/>
    <s v="5717A0574"/>
    <x v="643"/>
    <s v="60 MTR."/>
    <n v="60"/>
    <s v="MTR."/>
    <s v="FOR PA SYSTEM"/>
  </r>
  <r>
    <x v="370"/>
    <s v="D"/>
    <s v="0256A0282"/>
    <x v="644"/>
    <s v="1 NOS"/>
    <n v="1"/>
    <s v="NOS"/>
    <s v="DISPATCH OFFICE FREZ"/>
  </r>
  <r>
    <x v="370"/>
    <s v="D"/>
    <s v="0088A0091"/>
    <x v="451"/>
    <s v="1 NOS"/>
    <n v="1"/>
    <s v="NOS"/>
    <s v="DISPATCH OFFICE FREZ"/>
  </r>
  <r>
    <x v="371"/>
    <s v="D"/>
    <s v="0931A0041"/>
    <x v="645"/>
    <s v="1 NOS"/>
    <n v="1"/>
    <s v="NOS"/>
    <s v="ARP"/>
  </r>
  <r>
    <x v="372"/>
    <s v="A"/>
    <s v="5641A0107"/>
    <x v="62"/>
    <s v="1 NOS"/>
    <n v="1"/>
    <s v="NOS"/>
    <s v="RCL#2 CONTROL DESK"/>
  </r>
  <r>
    <x v="373"/>
    <s v="D"/>
    <s v="0940A0007"/>
    <x v="646"/>
    <s v="15 MTR"/>
    <n v="15"/>
    <s v="MTR"/>
    <s v="PLTCM ELECTRICAL"/>
  </r>
  <r>
    <x v="374"/>
    <s v="A"/>
    <s v="1122A0047"/>
    <x v="647"/>
    <s v="2 NOS"/>
    <n v="2"/>
    <s v="NOS"/>
    <s v="DISPATCH OFFICE"/>
  </r>
  <r>
    <x v="375"/>
    <s v="B"/>
    <s v="1043A0161"/>
    <x v="648"/>
    <s v="1 NOS"/>
    <n v="1"/>
    <s v="NOS"/>
    <s v="RCL#1 LINE"/>
  </r>
  <r>
    <x v="376"/>
    <s v="A"/>
    <s v="0362A0843"/>
    <x v="649"/>
    <s v="1 NOS"/>
    <n v="1"/>
    <s v="NOS"/>
    <s v="RCL#3 EPC"/>
  </r>
  <r>
    <x v="376"/>
    <s v="A"/>
    <s v="0999A0665"/>
    <x v="233"/>
    <s v="1 NOS"/>
    <n v="1"/>
    <s v="NOS"/>
    <s v="RCL#2 EPC"/>
  </r>
  <r>
    <x v="377"/>
    <s v="D"/>
    <s v="-"/>
    <x v="650"/>
    <s v="50 MTR."/>
    <n v="50"/>
    <s v="MTR."/>
    <s v="PLTCM ELECTRICAL"/>
  </r>
  <r>
    <x v="378"/>
    <s v="B"/>
    <s v="0785A0217"/>
    <x v="368"/>
    <s v="1 NOS"/>
    <n v="1"/>
    <s v="NOS"/>
    <s v="PARTING LINE CRANE"/>
  </r>
  <r>
    <x v="379"/>
    <s v="D"/>
    <s v="5872A1019"/>
    <x v="651"/>
    <s v="3 NOS"/>
    <n v="3"/>
    <s v="NOS"/>
    <s v="CR#17"/>
  </r>
  <r>
    <x v="379"/>
    <s v="D"/>
    <s v="5872A1018"/>
    <x v="652"/>
    <s v="1 NOS"/>
    <n v="1"/>
    <s v="NOS"/>
    <s v="CR#17"/>
  </r>
  <r>
    <x v="379"/>
    <s v="D"/>
    <s v="0256A0871"/>
    <x v="653"/>
    <s v="1 NOS"/>
    <n v="1"/>
    <s v="NOS"/>
    <s v="CR#17"/>
  </r>
  <r>
    <x v="380"/>
    <s v="D"/>
    <s v="0810A0027"/>
    <x v="523"/>
    <s v="1 NOS"/>
    <n v="1"/>
    <s v="NOS"/>
    <s v="RCL#3 LINE "/>
  </r>
  <r>
    <x v="381"/>
    <s v="D"/>
    <s v="5872A1019"/>
    <x v="654"/>
    <s v="3 NOS"/>
    <n v="3"/>
    <s v="NOS"/>
    <s v="CR#22"/>
  </r>
  <r>
    <x v="381"/>
    <s v="D"/>
    <s v="5872A1018"/>
    <x v="655"/>
    <s v="1 NOS"/>
    <n v="1"/>
    <s v="NOS"/>
    <s v="CR#22"/>
  </r>
  <r>
    <x v="381"/>
    <s v="D"/>
    <s v="0256A0871"/>
    <x v="653"/>
    <s v="1 NOS"/>
    <n v="1"/>
    <s v="NOS"/>
    <s v="CR#22"/>
  </r>
  <r>
    <x v="381"/>
    <s v="D"/>
    <s v="5772A0069"/>
    <x v="89"/>
    <s v="1 NOS"/>
    <n v="1"/>
    <s v="NOS"/>
    <s v="CR#22"/>
  </r>
  <r>
    <x v="381"/>
    <s v="D"/>
    <s v="0356A0042"/>
    <x v="143"/>
    <s v="1 NOS"/>
    <n v="1"/>
    <s v="NOS"/>
    <s v="CR#22"/>
  </r>
  <r>
    <x v="381"/>
    <s v="D"/>
    <s v="1106A0202"/>
    <x v="285"/>
    <s v="20 NOS"/>
    <n v="20"/>
    <s v="NOS"/>
    <s v="CR#22"/>
  </r>
  <r>
    <x v="381"/>
    <s v="S/D"/>
    <s v="5867A0218"/>
    <x v="381"/>
    <s v="4 NOS"/>
    <n v="4"/>
    <s v="NOS"/>
    <s v="COIL CAR"/>
  </r>
  <r>
    <x v="381"/>
    <s v="S/D"/>
    <s v="1004E0005"/>
    <x v="430"/>
    <s v="2 NOS"/>
    <n v="2"/>
    <s v="NOS"/>
    <s v="CPL S/D"/>
  </r>
  <r>
    <x v="382"/>
    <s v="D"/>
    <s v="0504A0152"/>
    <x v="656"/>
    <s v="1 NOS"/>
    <n v="1"/>
    <s v="NOS"/>
    <s v="PLTCM ELECTRICAL"/>
  </r>
  <r>
    <x v="382"/>
    <s v="D"/>
    <s v="0853A0977"/>
    <x v="657"/>
    <s v="1 NOS"/>
    <n v="1"/>
    <s v="NOS"/>
    <s v="PLTCM ELECTRICAL"/>
  </r>
  <r>
    <x v="382"/>
    <s v="D"/>
    <s v="5613A0201"/>
    <x v="658"/>
    <s v="1 NOS"/>
    <n v="1"/>
    <s v="NOS"/>
    <s v="PLTCM ELECTRICAL"/>
  </r>
  <r>
    <x v="383"/>
    <s v="D"/>
    <s v="0985A0372"/>
    <x v="659"/>
    <s v="1 NOS"/>
    <n v="1"/>
    <s v="NOS"/>
    <s v="CPL"/>
  </r>
  <r>
    <x v="384"/>
    <s v="D"/>
    <s v="0810A0018"/>
    <x v="182"/>
    <s v="4 NOS"/>
    <n v="4"/>
    <s v="NOS"/>
    <s v="RCL#1 LINE"/>
  </r>
  <r>
    <x v="385"/>
    <s v="A"/>
    <s v="3285A0023"/>
    <x v="36"/>
    <s v="1 NOS"/>
    <n v="1"/>
    <s v="NOS"/>
    <s v="CR#22"/>
  </r>
  <r>
    <x v="386"/>
    <s v="D"/>
    <s v="0810A0018"/>
    <x v="182"/>
    <s v="3 NOS"/>
    <n v="3"/>
    <s v="NOS"/>
    <s v="RCL LINE"/>
  </r>
  <r>
    <x v="386"/>
    <s v="D"/>
    <s v="0071A0091"/>
    <x v="435"/>
    <s v="2 NOS"/>
    <n v="2"/>
    <s v="NOS"/>
    <s v="BAF ELECTRICAL"/>
  </r>
  <r>
    <x v="386"/>
    <s v="D"/>
    <s v="0256A0816"/>
    <x v="660"/>
    <s v="1 NOS"/>
    <n v="1"/>
    <s v="NOS"/>
    <s v="PLTCM ELECTRICAL"/>
  </r>
  <r>
    <x v="386"/>
    <s v="D"/>
    <s v="0253A0130"/>
    <x v="661"/>
    <s v="3 NOS"/>
    <n v="3"/>
    <s v="NOS"/>
    <s v="CR#21"/>
  </r>
  <r>
    <x v="387"/>
    <s v="D"/>
    <s v="0244A0154"/>
    <x v="662"/>
    <s v="1 NOS"/>
    <n v="1"/>
    <s v="NOS"/>
    <s v="PLTCM ELECTRICAL"/>
  </r>
  <r>
    <x v="387"/>
    <s v="B"/>
    <s v="0731A0086"/>
    <x v="663"/>
    <s v="1 NOS"/>
    <n v="1"/>
    <s v="NOS"/>
    <s v="PLTCM ELECTRICAL"/>
  </r>
  <r>
    <x v="388"/>
    <s v="D"/>
    <s v="5451A0024"/>
    <x v="664"/>
    <s v="1 NOS"/>
    <n v="1"/>
    <s v="NOS"/>
    <s v="CPL"/>
  </r>
  <r>
    <x v="388"/>
    <s v="B"/>
    <s v="5607A0811"/>
    <x v="577"/>
    <s v="1 NOS"/>
    <n v="1"/>
    <s v="NOS"/>
    <s v="FA-ECR TRANSFORMER"/>
  </r>
  <r>
    <x v="389"/>
    <s v="A"/>
    <s v="5641A0107"/>
    <x v="62"/>
    <s v="1 NOS"/>
    <n v="1"/>
    <s v="NOS"/>
    <s v="RCL#2 CONTROL DESK"/>
  </r>
  <r>
    <x v="389"/>
    <s v="A"/>
    <s v="0852A0185"/>
    <x v="62"/>
    <s v="1 NOS"/>
    <n v="1"/>
    <s v="NOS"/>
    <s v="NPL CONTROL DESK"/>
  </r>
  <r>
    <x v="389"/>
    <s v="D"/>
    <s v="1048A0071"/>
    <x v="665"/>
    <s v="1 NOS"/>
    <n v="1"/>
    <s v="NOS"/>
    <s v="BAF ELECTRICAL"/>
  </r>
  <r>
    <x v="389"/>
    <s v="C"/>
    <s v="1047A0822"/>
    <x v="666"/>
    <s v="1 NOS"/>
    <n v="1"/>
    <s v="NOS"/>
    <s v="CGL ELECTRICAL"/>
  </r>
  <r>
    <x v="390"/>
    <s v="A"/>
    <s v="0088A0089"/>
    <x v="451"/>
    <s v="1 NOS"/>
    <n v="1"/>
    <s v="NOS"/>
    <s v="FA-ECR"/>
  </r>
  <r>
    <x v="390"/>
    <s v="A"/>
    <s v="0256A0871"/>
    <x v="667"/>
    <s v="1 NOS"/>
    <n v="1"/>
    <s v="NOS"/>
    <s v="FA-ECR"/>
  </r>
  <r>
    <x v="391"/>
    <s v="A"/>
    <s v="0382A0204"/>
    <x v="668"/>
    <s v="1 NOS"/>
    <n v="1"/>
    <s v="NOS"/>
    <s v="RCL#3 OILER"/>
  </r>
  <r>
    <x v="392"/>
    <s v="A"/>
    <s v="6049A0066"/>
    <x v="378"/>
    <s v="8 NOS"/>
    <n v="8"/>
    <s v="NOS"/>
    <s v="UTTILLITY ELECT."/>
  </r>
  <r>
    <x v="392"/>
    <s v="A"/>
    <s v="NA"/>
    <x v="669"/>
    <s v="6 NOS"/>
    <n v="6"/>
    <s v="NOS"/>
    <s v="UTTILLITY ELECT."/>
  </r>
  <r>
    <x v="393"/>
    <s v="D"/>
    <s v="5262A0220"/>
    <x v="670"/>
    <s v="3 NOS"/>
    <n v="3"/>
    <s v="NOS"/>
    <s v="CRANE CAMERA"/>
  </r>
  <r>
    <x v="394"/>
    <s v="A"/>
    <s v="3285A0023"/>
    <x v="36"/>
    <s v="1 NOS"/>
    <n v="1"/>
    <s v="NOS"/>
    <s v="RCL#1 EXIT DESK"/>
  </r>
  <r>
    <x v="395"/>
    <s v="D"/>
    <s v="5867A0204"/>
    <x v="671"/>
    <s v="2 NOS"/>
    <n v="2"/>
    <s v="NOS"/>
    <s v="CPL STRAPPING M/C"/>
  </r>
  <r>
    <x v="395"/>
    <s v="D"/>
    <s v="5867A0203"/>
    <x v="672"/>
    <s v="2 NOS"/>
    <n v="2"/>
    <s v="NOS"/>
    <s v="CPL STRAPPING M/C"/>
  </r>
  <r>
    <x v="395"/>
    <s v="D"/>
    <s v="5700A0633"/>
    <x v="306"/>
    <s v="1 NOS"/>
    <n v="1"/>
    <s v="NOS"/>
    <s v="BAF ELECTRICAL"/>
  </r>
  <r>
    <x v="395"/>
    <s v="D"/>
    <s v="1067A0194"/>
    <x v="673"/>
    <s v="1 NOS"/>
    <n v="1"/>
    <s v="NOS"/>
    <s v="BAF ELECTRICAL"/>
  </r>
  <r>
    <x v="395"/>
    <s v="D"/>
    <s v="0852A0168"/>
    <x v="89"/>
    <s v="4 NOS"/>
    <n v="4"/>
    <s v="NOS"/>
    <s v="CR#18 ACCESS POINT"/>
  </r>
  <r>
    <x v="395"/>
    <s v="D"/>
    <s v="5872A1019"/>
    <x v="674"/>
    <s v="2 NOS"/>
    <n v="2"/>
    <s v="NOS"/>
    <s v="CR#18 ACCESS POINT"/>
  </r>
  <r>
    <x v="395"/>
    <s v="D"/>
    <s v="5872A1018"/>
    <x v="675"/>
    <s v="2 NOS"/>
    <n v="2"/>
    <s v="NOS"/>
    <s v="CR#18 ACCESS POINT"/>
  </r>
  <r>
    <x v="396"/>
    <s v="D"/>
    <s v="0810A0018"/>
    <x v="182"/>
    <s v="4 NOS"/>
    <n v="4"/>
    <s v="NOS"/>
    <s v="RCL#2 LINE"/>
  </r>
  <r>
    <x v="397"/>
    <s v="A"/>
    <s v="0256B0018"/>
    <x v="676"/>
    <s v="1 NOS"/>
    <n v="1"/>
    <s v="NOS"/>
    <s v="CR#22"/>
  </r>
  <r>
    <x v="398"/>
    <s v="B"/>
    <s v="0758A0113"/>
    <x v="677"/>
    <s v="1 NOS"/>
    <n v="1"/>
    <s v="NOS"/>
    <s v="RCL#3 WELDEL"/>
  </r>
  <r>
    <x v="399"/>
    <s v="B"/>
    <s v="0256A0284"/>
    <x v="678"/>
    <s v="1 NOS"/>
    <n v="1"/>
    <s v="NOS"/>
    <s v="SUMP PUMP"/>
  </r>
  <r>
    <x v="399"/>
    <s v="D"/>
    <s v="5262A0247"/>
    <x v="679"/>
    <s v="1 NOS"/>
    <n v="1"/>
    <s v="NOS"/>
    <s v="CGL ELECTRICAL"/>
  </r>
  <r>
    <x v="399"/>
    <s v="D"/>
    <s v="-"/>
    <x v="680"/>
    <s v="1 NOS"/>
    <n v="1"/>
    <s v="NOS"/>
    <s v="CGL ELECTRICAL"/>
  </r>
  <r>
    <x v="400"/>
    <s v="D"/>
    <s v="5262A0220"/>
    <x v="670"/>
    <s v="2 NOS"/>
    <n v="2"/>
    <s v="NOS"/>
    <s v="CRANE CAMERA"/>
  </r>
  <r>
    <x v="401"/>
    <s v="A"/>
    <s v="0416A3599"/>
    <x v="681"/>
    <s v="1 NOS"/>
    <n v="1"/>
    <s v="NOS"/>
    <s v="CRANE CAMERA MAINT."/>
  </r>
  <r>
    <x v="401"/>
    <s v="A"/>
    <s v="5262A0220"/>
    <x v="682"/>
    <s v="1 NOS"/>
    <n v="1"/>
    <s v="NOS"/>
    <s v="CRANE CAMERA MAINT."/>
  </r>
  <r>
    <x v="401"/>
    <s v="A"/>
    <s v="5262A0220"/>
    <x v="683"/>
    <s v="1 NOS"/>
    <n v="1"/>
    <s v="NOS"/>
    <s v="CRANE CAMERA MAINT."/>
  </r>
  <r>
    <x v="402"/>
    <s v="A"/>
    <s v="1104A0054"/>
    <x v="684"/>
    <s v="1 NOS"/>
    <n v="1"/>
    <s v="NOS"/>
    <s v="RCL#3"/>
  </r>
  <r>
    <x v="403"/>
    <s v="D"/>
    <s v="0528A0082"/>
    <x v="685"/>
    <s v="1 NOS"/>
    <n v="1"/>
    <s v="NOS"/>
    <s v="CR#19"/>
  </r>
  <r>
    <x v="404"/>
    <s v="D"/>
    <s v="5607A0699"/>
    <x v="686"/>
    <s v="2 NOS"/>
    <n v="2"/>
    <s v="NOS"/>
    <s v="CGL ELECTRICAL"/>
  </r>
  <r>
    <x v="404"/>
    <s v="A"/>
    <s v="0852A0185"/>
    <x v="687"/>
    <s v="1 NOS"/>
    <n v="1"/>
    <s v="NOS"/>
    <s v="RCL#3"/>
  </r>
  <r>
    <x v="405"/>
    <s v="D"/>
    <s v="5613A0207"/>
    <x v="597"/>
    <s v="1 NOS"/>
    <n v="1"/>
    <s v="NOS"/>
    <s v="TU SPARE TONG"/>
  </r>
  <r>
    <x v="405"/>
    <s v="D"/>
    <s v="0256A0871"/>
    <x v="194"/>
    <s v="1 NOS"/>
    <n v="1"/>
    <s v="NOS"/>
    <s v="ACCESS POINT FOR CR#21"/>
  </r>
  <r>
    <x v="405"/>
    <s v="D"/>
    <s v="5613A0207"/>
    <x v="597"/>
    <s v="1 NOS"/>
    <n v="1"/>
    <s v="NOS"/>
    <s v="SPARE TONG"/>
  </r>
  <r>
    <x v="406"/>
    <s v="D"/>
    <s v="5872A1018"/>
    <x v="688"/>
    <s v="2 NOS"/>
    <n v="2"/>
    <s v="NOS"/>
    <s v="ACCESS POINT"/>
  </r>
  <r>
    <x v="406"/>
    <s v="D"/>
    <s v="5872A1019"/>
    <x v="689"/>
    <s v="4 NOS"/>
    <n v="4"/>
    <s v="NOS"/>
    <s v="ACCESS POINT"/>
  </r>
  <r>
    <x v="406"/>
    <s v="D"/>
    <s v="0256A0871"/>
    <x v="653"/>
    <s v="1 NOS"/>
    <n v="1"/>
    <s v="NOS"/>
    <s v="ACCESS POINT"/>
  </r>
  <r>
    <x v="407"/>
    <s v="A"/>
    <s v="1048C0039"/>
    <x v="690"/>
    <s v="1 NOS"/>
    <n v="1"/>
    <s v="NOS"/>
    <s v="RCL#2 PLC"/>
  </r>
  <r>
    <x v="408"/>
    <s v="B"/>
    <s v="0758A0107"/>
    <x v="691"/>
    <s v="1 NOS"/>
    <n v="1"/>
    <s v="NOS"/>
    <s v="CPL PULPIT"/>
  </r>
  <r>
    <x v="408"/>
    <s v="B"/>
    <s v="0088A0104"/>
    <x v="692"/>
    <s v="1 NOS"/>
    <n v="1"/>
    <s v="NOS"/>
    <s v="CPL PULPIT"/>
  </r>
  <r>
    <x v="408"/>
    <s v="B"/>
    <s v="0853A0742"/>
    <x v="693"/>
    <s v="2 NOS"/>
    <n v="2"/>
    <s v="NOS"/>
    <s v="CPL PULPIT"/>
  </r>
  <r>
    <x v="409"/>
    <s v="D"/>
    <s v="5772A0069"/>
    <x v="89"/>
    <s v="2 NOS"/>
    <n v="2"/>
    <s v="NOS"/>
    <s v="ACCESS POINT FOR CRANE"/>
  </r>
  <r>
    <x v="409"/>
    <s v="D"/>
    <s v="0256A0871"/>
    <x v="194"/>
    <s v="2 NOS"/>
    <n v="2"/>
    <s v="NOS"/>
    <s v="ACCESS POINT FOR CRANE"/>
  </r>
  <r>
    <x v="409"/>
    <s v="D"/>
    <s v="1106A0203"/>
    <x v="285"/>
    <s v="24 NOS"/>
    <n v="24"/>
    <s v="NOS"/>
    <s v="ACCESS POINT FOR CRANE"/>
  </r>
  <r>
    <x v="409"/>
    <s v="D"/>
    <s v="5872A1019"/>
    <x v="674"/>
    <s v="3 NOS"/>
    <n v="3"/>
    <s v="NOS"/>
    <s v="ACCESS POINT FOR CRANE"/>
  </r>
  <r>
    <x v="410"/>
    <s v="D"/>
    <s v="5748A0907"/>
    <x v="694"/>
    <s v="3 NOS"/>
    <n v="3"/>
    <s v="NOS"/>
    <s v="SICK BAY CRANE"/>
  </r>
  <r>
    <x v="410"/>
    <s v="D"/>
    <s v="0470A0167"/>
    <x v="695"/>
    <s v="4 NOS"/>
    <n v="4"/>
    <s v="NOS"/>
    <s v="SICK BAY CRANE"/>
  </r>
  <r>
    <x v="411"/>
    <s v="A"/>
    <s v="5495A0199"/>
    <x v="598"/>
    <s v="1 NOS"/>
    <n v="1"/>
    <s v="NOS"/>
    <s v="CR#18"/>
  </r>
  <r>
    <x v="411"/>
    <s v="D"/>
    <s v="NA"/>
    <x v="394"/>
    <s v="20 MTR."/>
    <n v="20"/>
    <s v="MTR."/>
    <s v="RCL OPERATION"/>
  </r>
  <r>
    <x v="411"/>
    <s v="D"/>
    <s v="NA"/>
    <x v="163"/>
    <s v="1 NOS"/>
    <n v="1"/>
    <s v="NOS"/>
    <s v="RCL OPERATION"/>
  </r>
  <r>
    <x v="412"/>
    <s v="D"/>
    <s v="5771A0471"/>
    <x v="696"/>
    <s v="187 MTR."/>
    <n v="187"/>
    <s v="MTR."/>
    <s v="T-U BAY CABIN"/>
  </r>
  <r>
    <x v="412"/>
    <s v="D"/>
    <s v="NA"/>
    <x v="697"/>
    <s v="95 MTR."/>
    <n v="95"/>
    <s v="MTR."/>
    <s v="T-U BAY CABIN"/>
  </r>
  <r>
    <x v="412"/>
    <s v="D"/>
    <s v="0256A0284"/>
    <x v="225"/>
    <s v="2 NOS"/>
    <n v="2"/>
    <s v="NOS"/>
    <s v="T-U BAY CABIN"/>
  </r>
  <r>
    <x v="412"/>
    <s v="D"/>
    <s v="-"/>
    <x v="698"/>
    <s v="20 NOS"/>
    <n v="20"/>
    <s v="NOS"/>
    <s v="T-U BAY CABIN"/>
  </r>
  <r>
    <x v="412"/>
    <s v="D"/>
    <s v="-"/>
    <x v="699"/>
    <s v="10 NOS"/>
    <n v="10"/>
    <s v="NOS"/>
    <s v="T-U BAY CABIN"/>
  </r>
  <r>
    <x v="412"/>
    <s v="D"/>
    <s v="-"/>
    <x v="270"/>
    <s v="4 ROLL"/>
    <n v="4"/>
    <s v="ROLL"/>
    <s v="T-U BAY CABIN"/>
  </r>
  <r>
    <x v="412"/>
    <s v="D"/>
    <s v="-"/>
    <x v="700"/>
    <s v="2 NOS"/>
    <n v="2"/>
    <s v="NOS"/>
    <s v="T-U BAY CABIN"/>
  </r>
  <r>
    <x v="412"/>
    <s v="B"/>
    <s v="0244A0167"/>
    <x v="401"/>
    <s v="2 NOS"/>
    <n v="2"/>
    <s v="NOS"/>
    <s v="RCL#2"/>
  </r>
  <r>
    <x v="413"/>
    <s v="D"/>
    <s v="6096A0012"/>
    <x v="701"/>
    <s v="1 NOS"/>
    <n v="1"/>
    <s v="NOS"/>
    <s v="PLTCM ELECTRICAL"/>
  </r>
  <r>
    <x v="413"/>
    <s v="D"/>
    <s v="0380A0206"/>
    <x v="553"/>
    <s v="1 NOS"/>
    <n v="1"/>
    <s v="NOS"/>
    <s v="CR#21"/>
  </r>
  <r>
    <x v="414"/>
    <s v="D"/>
    <s v="5867A0204"/>
    <x v="702"/>
    <s v="4 NOS"/>
    <n v="4"/>
    <s v="NOS"/>
    <s v="CPL COIL MASTER"/>
  </r>
  <r>
    <x v="414"/>
    <s v="D"/>
    <s v="5867A0203"/>
    <x v="703"/>
    <s v="2 NOS"/>
    <n v="2"/>
    <s v="NOS"/>
    <s v="CPL COIL MASTER"/>
  </r>
  <r>
    <x v="415"/>
    <s v="A"/>
    <s v="5495A0199"/>
    <x v="9"/>
    <s v="1 NOS"/>
    <n v="1"/>
    <s v="NOS"/>
    <s v="CR#21"/>
  </r>
  <r>
    <x v="416"/>
    <s v="A"/>
    <s v="5641A0151"/>
    <x v="62"/>
    <s v="1 NOS"/>
    <n v="1"/>
    <s v="NOS"/>
    <s v="CPL"/>
  </r>
  <r>
    <x v="417"/>
    <s v="D"/>
    <s v="3945A0001"/>
    <x v="704"/>
    <s v="2 NOS"/>
    <n v="2"/>
    <s v="NOS"/>
    <s v="BAF ELECTRICAL"/>
  </r>
  <r>
    <x v="418"/>
    <s v="D"/>
    <s v="NA"/>
    <x v="705"/>
    <s v="1 NOS"/>
    <n v="1"/>
    <s v="NOS"/>
    <s v="CR#20"/>
  </r>
  <r>
    <x v="418"/>
    <s v="D"/>
    <s v="5495A0199"/>
    <x v="9"/>
    <s v="1 NOS"/>
    <n v="1"/>
    <s v="NOS"/>
    <s v="CR#20"/>
  </r>
  <r>
    <x v="419"/>
    <s v="B"/>
    <s v="1123A0107"/>
    <x v="706"/>
    <s v="1 NOS"/>
    <n v="1"/>
    <s v="NOS"/>
    <s v="RCL#1 RECOILER"/>
  </r>
  <r>
    <x v="420"/>
    <s v="C"/>
    <s v="0244A0812"/>
    <x v="386"/>
    <s v="1 NOS"/>
    <n v="1"/>
    <s v="NOS"/>
    <s v="CR#22"/>
  </r>
  <r>
    <x v="420"/>
    <s v="C"/>
    <s v="5868A0184"/>
    <x v="707"/>
    <s v="1 NOS"/>
    <n v="1"/>
    <s v="NOS"/>
    <s v="CR#18"/>
  </r>
  <r>
    <x v="421"/>
    <s v="D"/>
    <s v="0244A0140"/>
    <x v="708"/>
    <s v="1 NOS"/>
    <n v="1"/>
    <s v="NOS"/>
    <s v="CR#45"/>
  </r>
  <r>
    <x v="421"/>
    <s v="D"/>
    <s v="0244A0147"/>
    <x v="709"/>
    <s v="1 NOS"/>
    <n v="1"/>
    <s v="NOS"/>
    <s v="CR#45"/>
  </r>
  <r>
    <x v="422"/>
    <s v="D"/>
    <s v="5607A0699"/>
    <x v="686"/>
    <s v="1 NOS"/>
    <n v="1"/>
    <s v="NOS"/>
    <s v="CGL ELECTRICAL"/>
  </r>
  <r>
    <x v="422"/>
    <s v="A"/>
    <s v="0239A0008"/>
    <x v="348"/>
    <s v="1 NOS"/>
    <n v="1"/>
    <s v="NOS"/>
    <s v="RCL#1 LINE"/>
  </r>
  <r>
    <x v="423"/>
    <s v="A"/>
    <s v="0852A0158"/>
    <x v="62"/>
    <s v="1 NOS"/>
    <n v="1"/>
    <s v="NOS"/>
    <s v="RCL#2"/>
  </r>
  <r>
    <x v="424"/>
    <s v="A"/>
    <s v="0256A0284"/>
    <x v="710"/>
    <s v="1 NOS"/>
    <n v="1"/>
    <s v="NOS"/>
    <s v="DISPATCH OFFICE FREZZ"/>
  </r>
  <r>
    <x v="425"/>
    <s v="A"/>
    <s v="0256A1477"/>
    <x v="711"/>
    <s v="6 NOS"/>
    <n v="6"/>
    <s v="NOS"/>
    <s v="BASEMENT LIGHT JB"/>
  </r>
  <r>
    <x v="426"/>
    <s v="A"/>
    <s v="0088A0089"/>
    <x v="451"/>
    <s v="1 NOS"/>
    <n v="1"/>
    <s v="NOS"/>
    <s v="RCL#3 ECR TAPE JOB"/>
  </r>
  <r>
    <x v="426"/>
    <s v="A"/>
    <s v="0256A0853"/>
    <x v="712"/>
    <s v="1 NOS"/>
    <n v="1"/>
    <s v="NOS"/>
    <s v="RCL#3 ECR TAPE JOB"/>
  </r>
  <r>
    <x v="426"/>
    <s v="A"/>
    <s v="1048A0770"/>
    <x v="713"/>
    <s v="1 NOS"/>
    <n v="1"/>
    <s v="NOS"/>
    <s v="RCL#3 ECR TAPE JOB"/>
  </r>
  <r>
    <x v="426"/>
    <s v="A"/>
    <s v="0504A0110"/>
    <x v="714"/>
    <s v="1 NOS"/>
    <n v="1"/>
    <s v="NOS"/>
    <s v="RCL#3 ECR TAPE JOB"/>
  </r>
  <r>
    <x v="427"/>
    <s v="A"/>
    <s v="5648A0274"/>
    <x v="715"/>
    <s v="1 SET"/>
    <n v="1"/>
    <s v="SET"/>
    <s v="BAF ELECTRICAL"/>
  </r>
  <r>
    <x v="427"/>
    <s v="A"/>
    <s v="0473C0096"/>
    <x v="716"/>
    <s v="6 NOS"/>
    <n v="6"/>
    <s v="NOS"/>
    <s v="CR#22 LT DRIVE"/>
  </r>
  <r>
    <x v="428"/>
    <s v="D"/>
    <s v="0256A0871"/>
    <x v="653"/>
    <s v="1 NOS"/>
    <n v="1"/>
    <s v="NOS"/>
    <s v="CR#18 ACCESS POINT"/>
  </r>
  <r>
    <x v="429"/>
    <s v="A"/>
    <s v="0485A0469"/>
    <x v="717"/>
    <s v="8 NOS"/>
    <n v="8"/>
    <s v="NOS"/>
    <s v="RCL#1 PLC"/>
  </r>
  <r>
    <x v="429"/>
    <s v="A"/>
    <s v="3285A0023"/>
    <x v="36"/>
    <s v="1 NOS"/>
    <n v="1"/>
    <s v="NOS"/>
    <s v="CR#20"/>
  </r>
  <r>
    <x v="430"/>
    <s v="D"/>
    <s v="0217A0112"/>
    <x v="697"/>
    <s v="30 MTR."/>
    <n v="30"/>
    <s v="MTR."/>
    <s v="CGL ELECTRICAL"/>
  </r>
  <r>
    <x v="431"/>
    <s v="D"/>
    <s v="5657A0032"/>
    <x v="718"/>
    <s v="1 NOS"/>
    <n v="1"/>
    <s v="NOS"/>
    <s v="BAF ELECTRICAL"/>
  </r>
  <r>
    <x v="431"/>
    <s v="S/D"/>
    <s v="0244A0154"/>
    <x v="719"/>
    <s v="2 NOS"/>
    <n v="2"/>
    <s v="NOS"/>
    <s v="CR#18"/>
  </r>
  <r>
    <x v="431"/>
    <s v="S/D"/>
    <s v="0244A0140"/>
    <x v="720"/>
    <s v="1 NOS"/>
    <n v="1"/>
    <s v="NOS"/>
    <s v="CR#19"/>
  </r>
  <r>
    <x v="431"/>
    <s v="S/D"/>
    <s v="0999A0664"/>
    <x v="234"/>
    <s v="1 NOS"/>
    <n v="1"/>
    <s v="NOS"/>
    <s v="NPL"/>
  </r>
  <r>
    <x v="431"/>
    <s v="S/D"/>
    <s v="0416A23"/>
    <x v="601"/>
    <s v="1 NOS"/>
    <n v="1"/>
    <s v="NOS"/>
    <s v="NPL"/>
  </r>
  <r>
    <x v="431"/>
    <s v="S/D"/>
    <s v="5512A0069"/>
    <x v="721"/>
    <s v="1 NOS"/>
    <n v="1"/>
    <s v="NOS"/>
    <s v="NPL"/>
  </r>
  <r>
    <x v="432"/>
    <s v="A"/>
    <s v="1123A0107"/>
    <x v="722"/>
    <s v="1 NOS"/>
    <n v="1"/>
    <s v="NOS"/>
    <s v="RCL#1 ENTRY"/>
  </r>
  <r>
    <x v="433"/>
    <s v="D"/>
    <s v="NA"/>
    <x v="723"/>
    <s v="1NOS"/>
    <e v="#VALUE!"/>
    <s v="NOS"/>
    <s v="RCL#22"/>
  </r>
  <r>
    <x v="433"/>
    <s v="A"/>
    <s v="0852A0185"/>
    <x v="62"/>
    <s v="1 NOS"/>
    <n v="1"/>
    <s v="NOS"/>
    <s v="RCL#3 LINE"/>
  </r>
  <r>
    <x v="434"/>
    <s v="D"/>
    <s v="5262A0247"/>
    <x v="679"/>
    <s v="1 NOS"/>
    <n v="1"/>
    <s v="NOS"/>
    <s v="CGL ELECTRICAL"/>
  </r>
  <r>
    <x v="434"/>
    <s v="D"/>
    <s v="0362A0574"/>
    <x v="724"/>
    <s v="1 NOS"/>
    <n v="1"/>
    <s v="NOS"/>
    <s v="CGL ELECTRICAL"/>
  </r>
  <r>
    <x v="434"/>
    <s v="D"/>
    <s v="0362A0664"/>
    <x v="725"/>
    <s v="1 NOS"/>
    <n v="1"/>
    <s v="NOS"/>
    <s v="CGL ELECTRICAL"/>
  </r>
  <r>
    <x v="435"/>
    <s v="D"/>
    <s v="0931A0041"/>
    <x v="60"/>
    <s v="1 NOS"/>
    <n v="1"/>
    <s v="NOS"/>
    <s v="RCL#2 LINE"/>
  </r>
  <r>
    <x v="435"/>
    <s v="D"/>
    <s v="0810A0018"/>
    <x v="182"/>
    <s v="4 NOS"/>
    <n v="4"/>
    <s v="NOS"/>
    <s v="RCL#2 LINE"/>
  </r>
  <r>
    <x v="436"/>
    <s v="D"/>
    <s v="0546A0153"/>
    <x v="726"/>
    <s v="1 NOS"/>
    <n v="1"/>
    <s v="NOS"/>
    <s v="PLTCM ELECTRICAL"/>
  </r>
  <r>
    <x v="437"/>
    <s v="A"/>
    <s v="0517A0163"/>
    <x v="727"/>
    <s v="1 NOS"/>
    <n v="1"/>
    <s v="NOS"/>
    <s v="CPL EYE STRAPPING M/C"/>
  </r>
  <r>
    <x v="438"/>
    <s v="D"/>
    <s v="NA"/>
    <x v="728"/>
    <s v="4 SET"/>
    <n v="4"/>
    <s v="SET"/>
    <s v="BAF ELECTRICAL"/>
  </r>
  <r>
    <x v="439"/>
    <s v="D"/>
    <s v="-"/>
    <x v="729"/>
    <s v="4 NOS"/>
    <n v="4"/>
    <s v="NOS"/>
    <s v="CGL ELECTRICAL"/>
  </r>
  <r>
    <x v="440"/>
    <s v="A"/>
    <s v="0473C0096"/>
    <x v="716"/>
    <s v="6 NOS"/>
    <n v="6"/>
    <s v="NOS"/>
    <s v="CR#22 LT DRIVE"/>
  </r>
  <r>
    <x v="441"/>
    <s v="D"/>
    <s v="0256A0218"/>
    <x v="730"/>
    <s v="2 NOS"/>
    <n v="2"/>
    <s v="NOS"/>
    <s v="RCL#2 WELDER"/>
  </r>
  <r>
    <x v="442"/>
    <s v="D"/>
    <s v="1122A0047"/>
    <x v="647"/>
    <s v="1 NOS"/>
    <n v="1"/>
    <s v="NOS"/>
    <s v="CPL"/>
  </r>
  <r>
    <x v="443"/>
    <s v="D"/>
    <s v="5868A0184"/>
    <x v="731"/>
    <s v="2 NOS"/>
    <n v="2"/>
    <s v="NOS"/>
    <s v="TONG MAINT."/>
  </r>
  <r>
    <x v="443"/>
    <s v="D"/>
    <s v="5613A0279"/>
    <x v="148"/>
    <s v="1 NOS"/>
    <n v="1"/>
    <s v="NOS"/>
    <s v="TONG MAINT."/>
  </r>
  <r>
    <x v="443"/>
    <s v="D"/>
    <s v="5613A0260"/>
    <x v="732"/>
    <s v="1 NOS"/>
    <n v="1"/>
    <s v="NOS"/>
    <s v="TONG MAINT."/>
  </r>
  <r>
    <x v="444"/>
    <s v="A"/>
    <s v="5885A0250"/>
    <x v="733"/>
    <s v="1 NOS"/>
    <n v="1"/>
    <s v="NOS"/>
    <s v="RCL#1"/>
  </r>
  <r>
    <x v="444"/>
    <s v="A"/>
    <s v="5615A0042"/>
    <x v="734"/>
    <s v="1 NOS"/>
    <n v="1"/>
    <s v="NOS"/>
    <s v="RCL#1"/>
  </r>
  <r>
    <x v="445"/>
    <s v="C"/>
    <s v="0999A0664"/>
    <x v="234"/>
    <s v="1 NOS"/>
    <n v="1"/>
    <s v="NOS"/>
    <s v="PARTING LINE EPC"/>
  </r>
  <r>
    <x v="446"/>
    <s v="D"/>
    <s v="5618A0271"/>
    <x v="148"/>
    <s v="1 NOS"/>
    <n v="1"/>
    <s v="NOS"/>
    <s v="SPARE TONG"/>
  </r>
  <r>
    <x v="447"/>
    <s v="D"/>
    <s v="5048A0005"/>
    <x v="735"/>
    <s v="1 NOS"/>
    <n v="1"/>
    <s v="NOS"/>
    <s v="RCL#3 ENTRYCOIL CAR"/>
  </r>
  <r>
    <x v="447"/>
    <s v="D"/>
    <s v="0567A0279"/>
    <x v="650"/>
    <s v="50 MTR."/>
    <n v="50"/>
    <s v="MTR."/>
    <s v="PLTCM ELECTRICAL"/>
  </r>
  <r>
    <x v="448"/>
    <s v="D"/>
    <s v="0256A0238"/>
    <x v="736"/>
    <s v="1 NOS"/>
    <n v="1"/>
    <s v="NOS"/>
    <s v="BAF ELECTRICAL"/>
  </r>
  <r>
    <x v="449"/>
    <s v="D"/>
    <s v="5748A0907"/>
    <x v="737"/>
    <s v="3 NOS"/>
    <n v="3"/>
    <s v="NOS"/>
    <s v="SICK BAY CRANE"/>
  </r>
  <r>
    <x v="449"/>
    <s v="D"/>
    <s v="0853A0742"/>
    <x v="62"/>
    <s v="2 NOS"/>
    <n v="2"/>
    <s v="NOS"/>
    <s v="CPL COIL MASTER"/>
  </r>
  <r>
    <x v="449"/>
    <s v="D"/>
    <s v="0253A0130"/>
    <x v="661"/>
    <s v="3 NOS"/>
    <n v="3"/>
    <s v="NOS"/>
    <s v="CR#45"/>
  </r>
  <r>
    <x v="449"/>
    <s v="D"/>
    <s v="0910C0071"/>
    <x v="484"/>
    <s v="1 NOS"/>
    <n v="1"/>
    <s v="NOS"/>
    <s v="CR#45"/>
  </r>
  <r>
    <x v="449"/>
    <s v="D"/>
    <s v="0910C0069"/>
    <x v="616"/>
    <s v="1 NOS"/>
    <n v="1"/>
    <s v="NOS"/>
    <s v="CR#45"/>
  </r>
  <r>
    <x v="449"/>
    <s v="D"/>
    <s v="3285A0009"/>
    <x v="36"/>
    <s v="1 NOS"/>
    <n v="1"/>
    <s v="NOS"/>
    <s v="RCL#3 ECR"/>
  </r>
  <r>
    <x v="450"/>
    <s v="D"/>
    <s v="5924A0152"/>
    <x v="738"/>
    <s v="1 NOS"/>
    <n v="1"/>
    <s v="NOS"/>
    <s v="CPL"/>
  </r>
  <r>
    <x v="451"/>
    <s v="D"/>
    <s v="0401C0050"/>
    <x v="739"/>
    <s v="2 NOS"/>
    <n v="2"/>
    <s v="NOS"/>
    <s v="CGL ELECTRICAL"/>
  </r>
  <r>
    <x v="452"/>
    <s v="A"/>
    <s v="0758A1060"/>
    <x v="615"/>
    <s v="1 NOS"/>
    <n v="1"/>
    <s v="NOS"/>
    <s v="RCL#3"/>
  </r>
  <r>
    <x v="452"/>
    <s v="B"/>
    <s v="5700A0638"/>
    <x v="740"/>
    <n v="1"/>
    <n v="1"/>
    <s v="NOS"/>
    <s v="RCL#3"/>
  </r>
  <r>
    <x v="453"/>
    <s v="S/D"/>
    <s v="5867A0218"/>
    <x v="381"/>
    <s v="3 NOS"/>
    <n v="3"/>
    <s v="NOS"/>
    <s v="COIL CAR"/>
  </r>
  <r>
    <x v="453"/>
    <s v="D"/>
    <s v="0957A0094"/>
    <x v="741"/>
    <s v="2 NOS"/>
    <n v="2"/>
    <s v="NOS"/>
    <s v="CPL PLC"/>
  </r>
  <r>
    <x v="454"/>
    <m/>
    <s v="0362A0712"/>
    <x v="34"/>
    <s v="1 NOS"/>
    <n v="1"/>
    <s v="NOS"/>
    <s v="LIGHT MAINT."/>
  </r>
  <r>
    <x v="455"/>
    <s v="A"/>
    <s v="0517A0286"/>
    <x v="742"/>
    <s v="1 NOS"/>
    <n v="1"/>
    <s v="NOS"/>
    <s v="RCL#1"/>
  </r>
  <r>
    <x v="456"/>
    <s v="D"/>
    <s v="5613A0260"/>
    <x v="732"/>
    <s v="2 NOS"/>
    <n v="2"/>
    <s v="NOS"/>
    <s v="BAF ELECTRICAL"/>
  </r>
  <r>
    <x v="456"/>
    <s v="D"/>
    <s v="0244A0144"/>
    <x v="743"/>
    <s v="2 NOS"/>
    <n v="2"/>
    <s v="NOS"/>
    <s v="BAF ELECTRICAL"/>
  </r>
  <r>
    <x v="456"/>
    <s v="D"/>
    <s v="5048A0005"/>
    <x v="744"/>
    <s v="1 NOS"/>
    <n v="1"/>
    <s v="NOS"/>
    <s v="CR#21 S/D"/>
  </r>
  <r>
    <x v="456"/>
    <s v="B"/>
    <s v="0380A0362"/>
    <x v="629"/>
    <s v="1 NOS"/>
    <n v="1"/>
    <s v="NOS"/>
    <s v="RCL#3 WELDER"/>
  </r>
  <r>
    <x v="457"/>
    <s v="D"/>
    <s v="5512A0069"/>
    <x v="148"/>
    <s v="1 NOS"/>
    <n v="1"/>
    <s v="NOS"/>
    <s v="BAF ELECTRICAL"/>
  </r>
  <r>
    <x v="458"/>
    <s v="D"/>
    <s v="5885A0271"/>
    <x v="745"/>
    <s v="1 NOS"/>
    <n v="1"/>
    <s v="NOS"/>
    <s v="RCL#2 LINE "/>
  </r>
  <r>
    <x v="458"/>
    <s v="D"/>
    <s v="5615A0042"/>
    <x v="746"/>
    <s v="1 NOS"/>
    <n v="1"/>
    <s v="NOS"/>
    <s v="RCL#2 LINE"/>
  </r>
  <r>
    <x v="458"/>
    <s v="D"/>
    <s v="5885A0272"/>
    <x v="747"/>
    <s v="6 NOS"/>
    <n v="6"/>
    <s v="NOS"/>
    <s v="CPL GATE PROJECT"/>
  </r>
  <r>
    <x v="459"/>
    <s v="S/D"/>
    <s v="5531A0816"/>
    <x v="748"/>
    <s v="12 NOS"/>
    <n v="12"/>
    <s v="NOS"/>
    <s v="CPL S/D"/>
  </r>
  <r>
    <x v="459"/>
    <s v="S/D"/>
    <s v="5867A0218"/>
    <x v="381"/>
    <s v="16 NOS"/>
    <n v="16"/>
    <s v="NOS"/>
    <s v="CPL S/D"/>
  </r>
  <r>
    <x v="459"/>
    <s v="S/D"/>
    <s v="0124A0019"/>
    <x v="33"/>
    <s v="9 PAIR"/>
    <n v="9"/>
    <s v="PAIR"/>
    <s v="CPL S/D"/>
  </r>
  <r>
    <x v="459"/>
    <s v="D"/>
    <s v="5553A0318"/>
    <x v="373"/>
    <s v="2 NOS"/>
    <n v="2"/>
    <s v="NOS"/>
    <s v="DISPETCH OFFICE"/>
  </r>
  <r>
    <x v="459"/>
    <s v="D"/>
    <s v="0256A0218"/>
    <x v="712"/>
    <s v="2 NOS"/>
    <n v="2"/>
    <s v="NOS"/>
    <s v="CPL S/D"/>
  </r>
  <r>
    <x v="459"/>
    <s v="S/D"/>
    <s v="0380B0038"/>
    <x v="749"/>
    <s v="1 NOS"/>
    <n v="1"/>
    <s v="NOS"/>
    <s v="CPL S/D"/>
  </r>
  <r>
    <x v="460"/>
    <s v="A"/>
    <s v="5512A0069"/>
    <x v="148"/>
    <s v="1 NOS"/>
    <n v="1"/>
    <s v="NOS"/>
    <s v="CR#17"/>
  </r>
  <r>
    <x v="461"/>
    <s v="D"/>
    <s v="1122A0047"/>
    <x v="647"/>
    <s v="2 NOS"/>
    <n v="2"/>
    <s v="NOS"/>
    <s v="RS BAY CAMERA"/>
  </r>
  <r>
    <x v="461"/>
    <s v="D"/>
    <s v="0256A0020"/>
    <x v="194"/>
    <s v="2 NOS"/>
    <n v="2"/>
    <s v="NOS"/>
    <s v="RS BAY CAMERA"/>
  </r>
  <r>
    <x v="461"/>
    <s v="D"/>
    <s v="0088A0154"/>
    <x v="692"/>
    <s v="2 NOS"/>
    <n v="2"/>
    <s v="NOS"/>
    <s v="RS BAY CAMERA"/>
  </r>
  <r>
    <x v="461"/>
    <s v="D"/>
    <s v="5620A1015"/>
    <x v="750"/>
    <s v="1 NOS"/>
    <n v="1"/>
    <s v="NOS"/>
    <s v="RCL#3 EXIT RIO PANEL"/>
  </r>
  <r>
    <x v="462"/>
    <s v="B"/>
    <s v="0256A0020"/>
    <x v="194"/>
    <s v="1 NOS"/>
    <n v="1"/>
    <s v="NOS"/>
    <s v="RS BAY CAMERA"/>
  </r>
  <r>
    <x v="463"/>
    <s v="A"/>
    <s v="0291A1684"/>
    <x v="504"/>
    <s v="1 NOS"/>
    <n v="1"/>
    <s v="NOS"/>
    <s v="RCL#2 LINE"/>
  </r>
  <r>
    <x v="464"/>
    <m/>
    <s v="0349A0327"/>
    <x v="203"/>
    <s v="1 NOS"/>
    <n v="1"/>
    <s v="NOS"/>
    <s v="T-U BAY"/>
  </r>
  <r>
    <x v="464"/>
    <s v="D"/>
    <s v="0810A0018"/>
    <x v="182"/>
    <s v="3 NOS"/>
    <n v="3"/>
    <s v="NOS"/>
    <s v="CGL ELECTRICAL"/>
  </r>
  <r>
    <x v="464"/>
    <s v="D"/>
    <s v="0731A0239"/>
    <x v="751"/>
    <s v="1 NOS"/>
    <n v="1"/>
    <s v="NOS"/>
    <s v="CGL ELECTRICAL"/>
  </r>
  <r>
    <x v="464"/>
    <s v="D"/>
    <s v="0416A3599"/>
    <x v="158"/>
    <s v="1 NOS"/>
    <n v="1"/>
    <s v="NOS"/>
    <s v="CGL ELECTRICAL"/>
  </r>
  <r>
    <x v="464"/>
    <s v="D"/>
    <s v="0931A0041"/>
    <x v="60"/>
    <s v="1 NOS"/>
    <n v="1"/>
    <s v="NOS"/>
    <s v="CGL ELECTRICAL"/>
  </r>
  <r>
    <x v="464"/>
    <s v="D"/>
    <s v="0255A0455"/>
    <x v="194"/>
    <s v="1 NOS"/>
    <n v="1"/>
    <s v="NOS"/>
    <s v="R-S BAY CAMERA"/>
  </r>
  <r>
    <x v="465"/>
    <s v="A"/>
    <m/>
    <x v="752"/>
    <s v="1 NOS"/>
    <n v="1"/>
    <s v="NOS"/>
    <s v="CPL"/>
  </r>
  <r>
    <x v="466"/>
    <s v="D"/>
    <s v="0244A0130"/>
    <x v="344"/>
    <s v="4 NOS"/>
    <n v="4"/>
    <s v="NOS"/>
    <s v="CR#18 S/D"/>
  </r>
  <r>
    <x v="466"/>
    <s v="D"/>
    <s v="0241A2777"/>
    <x v="184"/>
    <s v="20 NOS"/>
    <n v="20"/>
    <s v="NOS"/>
    <s v="OPRATION RCL"/>
  </r>
  <r>
    <x v="467"/>
    <s v="D"/>
    <s v="0256A000"/>
    <x v="194"/>
    <s v="1 NOS"/>
    <n v="1"/>
    <s v="NOS"/>
    <s v="R-S BAY"/>
  </r>
  <r>
    <x v="468"/>
    <s v="D"/>
    <s v="0528A0082"/>
    <x v="753"/>
    <s v="1 NOS"/>
    <n v="1"/>
    <s v="NOS"/>
    <s v="PLTCM ELECTRICAL"/>
  </r>
  <r>
    <x v="469"/>
    <s v="D"/>
    <s v="1123A0094"/>
    <x v="754"/>
    <s v="1 NOS"/>
    <n v="1"/>
    <s v="NOS"/>
    <s v="CGL ELECTRICAL"/>
  </r>
  <r>
    <x v="470"/>
    <s v="D"/>
    <s v="0244A0168"/>
    <x v="72"/>
    <s v="2 NOS"/>
    <n v="2"/>
    <s v="NOS"/>
    <s v="CR#18"/>
  </r>
  <r>
    <x v="470"/>
    <s v="B"/>
    <s v="5512A0070"/>
    <x v="755"/>
    <s v="1 NOS"/>
    <n v="1"/>
    <s v="NOS"/>
    <s v="RCL#1 WEIGHTING M/C"/>
  </r>
  <r>
    <x v="471"/>
    <s v="D"/>
    <s v="6096A0012"/>
    <x v="756"/>
    <s v="1 NOS"/>
    <n v="1"/>
    <s v="NOS"/>
    <s v="CR#17"/>
  </r>
  <r>
    <x v="471"/>
    <s v="D"/>
    <s v="0256A0281"/>
    <x v="757"/>
    <s v="1 NOS"/>
    <n v="1"/>
    <s v="NOS"/>
    <s v="RCL"/>
  </r>
  <r>
    <x v="471"/>
    <s v="D"/>
    <s v="0376A0077"/>
    <x v="227"/>
    <s v="1 NOS"/>
    <n v="1"/>
    <s v="NOS"/>
    <s v="RCL"/>
  </r>
  <r>
    <x v="471"/>
    <s v="D"/>
    <s v="0936A0110"/>
    <x v="758"/>
    <s v="1 NOS"/>
    <n v="1"/>
    <s v="NOS"/>
    <s v="RCL"/>
  </r>
  <r>
    <x v="471"/>
    <s v="A"/>
    <s v="5495A0199"/>
    <x v="759"/>
    <s v="1 NOS"/>
    <n v="1"/>
    <s v="NOS"/>
    <s v="CR#19"/>
  </r>
  <r>
    <x v="472"/>
    <s v="S/D"/>
    <s v="0565B0059"/>
    <x v="760"/>
    <s v="2 NOS"/>
    <n v="2"/>
    <s v="NOS"/>
    <s v="CR#19"/>
  </r>
  <r>
    <x v="473"/>
    <s v="A"/>
    <s v="0517A0229"/>
    <x v="761"/>
    <s v="1 NOS"/>
    <n v="1"/>
    <s v="NOS"/>
    <s v="RCL#3"/>
  </r>
  <r>
    <x v="474"/>
    <s v="S/D"/>
    <s v="0950A0091"/>
    <x v="591"/>
    <s v="1 NOS"/>
    <n v="1"/>
    <s v="NOS"/>
    <s v="CR#21"/>
  </r>
  <r>
    <x v="474"/>
    <s v="S/D"/>
    <s v="6093A0014"/>
    <x v="762"/>
    <s v="2 NOS"/>
    <n v="2"/>
    <s v="NOS"/>
    <s v="RCL#3"/>
  </r>
  <r>
    <x v="475"/>
    <s v="A"/>
    <s v="0853J0044"/>
    <x v="763"/>
    <s v="2 NOS"/>
    <n v="2"/>
    <s v="NOS"/>
    <s v="RCL#2 INSP."/>
  </r>
  <r>
    <x v="476"/>
    <s v="A"/>
    <s v="5748A0783"/>
    <x v="764"/>
    <s v="4 NOS"/>
    <n v="4"/>
    <s v="NOS"/>
    <s v="CR#22 MAIN HOIST"/>
  </r>
  <r>
    <x v="477"/>
    <s v="D"/>
    <s v="NA"/>
    <x v="765"/>
    <s v="2 NOS"/>
    <n v="2"/>
    <s v="NOS"/>
    <s v="BAF ELECTRICAL"/>
  </r>
  <r>
    <x v="478"/>
    <s v="B"/>
    <s v="3285A0023"/>
    <x v="36"/>
    <s v="1 NOS"/>
    <n v="1"/>
    <s v="NOS"/>
    <s v="RCL#3 ECR"/>
  </r>
  <r>
    <x v="479"/>
    <s v="D"/>
    <s v="0237A0090"/>
    <x v="394"/>
    <s v="40 MTR."/>
    <n v="40"/>
    <s v="MTR."/>
    <s v="CPL GATE PROJECT"/>
  </r>
  <r>
    <x v="479"/>
    <s v="D"/>
    <s v="5508A0084"/>
    <x v="766"/>
    <s v="1 NOS"/>
    <n v="1"/>
    <s v="NOS"/>
    <s v="CR#44"/>
  </r>
  <r>
    <x v="480"/>
    <s v="D"/>
    <s v="5620A1038"/>
    <x v="767"/>
    <s v="1 NOS"/>
    <n v="1"/>
    <s v="NOS"/>
    <s v="BAF ELECTRICAL"/>
  </r>
  <r>
    <x v="481"/>
    <s v="D"/>
    <s v="0244A0144"/>
    <x v="768"/>
    <s v="1 NOS"/>
    <n v="1"/>
    <s v="NOS"/>
    <s v="CR#44 S/D"/>
  </r>
  <r>
    <x v="481"/>
    <s v="D"/>
    <s v="0244A0140"/>
    <x v="769"/>
    <s v="2 NOS"/>
    <n v="2"/>
    <s v="NOS"/>
    <s v="CR#44 S/D"/>
  </r>
  <r>
    <x v="482"/>
    <s v="MSD"/>
    <s v="0936A0110"/>
    <x v="286"/>
    <s v="4 NOS"/>
    <n v="4"/>
    <s v="NOS"/>
    <s v="RCL MECH."/>
  </r>
  <r>
    <x v="482"/>
    <s v="D"/>
    <s v="0358A0057"/>
    <x v="770"/>
    <s v="2 NOS"/>
    <n v="2"/>
    <s v="NOS"/>
    <s v="RCL MECH."/>
  </r>
  <r>
    <x v="483"/>
    <s v="D"/>
    <m/>
    <x v="163"/>
    <s v="6 NOS"/>
    <n v="6"/>
    <s v="NOS"/>
    <s v="FOR MSD"/>
  </r>
  <r>
    <x v="483"/>
    <s v="D"/>
    <m/>
    <x v="771"/>
    <s v="8 NOS"/>
    <n v="8"/>
    <s v="NOS"/>
    <s v="FOR MSD"/>
  </r>
  <r>
    <x v="483"/>
    <s v="D"/>
    <m/>
    <x v="394"/>
    <s v="80 MTR."/>
    <n v="80"/>
    <s v="MTR."/>
    <s v="FOR MSD"/>
  </r>
  <r>
    <x v="484"/>
    <s v="A"/>
    <s v="0724A0020"/>
    <x v="772"/>
    <s v="1 NOS"/>
    <n v="1"/>
    <s v="NOS"/>
    <s v="RCL#2 EXIT"/>
  </r>
  <r>
    <x v="485"/>
    <s v="D"/>
    <s v="6006A0002"/>
    <x v="773"/>
    <s v="305 MTR."/>
    <n v="305"/>
    <s v="MTR."/>
    <s v="RCL#1 &amp; CPL"/>
  </r>
  <r>
    <x v="485"/>
    <s v="D"/>
    <s v="0767A0207"/>
    <x v="566"/>
    <s v="1 NOS"/>
    <n v="1"/>
    <s v="NOS"/>
    <s v="CR#45 LT PANEL"/>
  </r>
  <r>
    <x v="485"/>
    <s v="D"/>
    <s v="1122A0047"/>
    <x v="647"/>
    <s v="2 NOS"/>
    <n v="2"/>
    <s v="NOS"/>
    <s v="CPL ECR"/>
  </r>
  <r>
    <x v="485"/>
    <s v="D"/>
    <s v="1122A0047"/>
    <x v="647"/>
    <s v="1 NOS"/>
    <n v="1"/>
    <s v="NOS"/>
    <s v="RCL#2"/>
  </r>
  <r>
    <x v="486"/>
    <s v="D"/>
    <s v="0936A0110"/>
    <x v="286"/>
    <s v="7 NOS"/>
    <n v="7"/>
    <s v="NOS"/>
    <s v="FOR CAMERA"/>
  </r>
  <r>
    <x v="487"/>
    <s v="D"/>
    <s v="0362A0585"/>
    <x v="774"/>
    <s v="4 NOS"/>
    <n v="4"/>
    <s v="NOS"/>
    <s v="NPL INSPECTION LIGHT"/>
  </r>
  <r>
    <x v="487"/>
    <s v="D"/>
    <s v="0362A0678"/>
    <x v="775"/>
    <s v="4 NOS"/>
    <n v="4"/>
    <s v="NOS"/>
    <s v="NPL INSPECTION LIGHT"/>
  </r>
  <r>
    <x v="487"/>
    <s v="D"/>
    <s v="6093A0022"/>
    <x v="573"/>
    <s v="4 NOS"/>
    <n v="4"/>
    <s v="NOS"/>
    <s v="RCL#2 ECR"/>
  </r>
  <r>
    <x v="487"/>
    <s v="D"/>
    <s v="0244A0146"/>
    <x v="776"/>
    <s v="1 NOS"/>
    <n v="1"/>
    <s v="NOS"/>
    <s v="RCL#1 MCC"/>
  </r>
  <r>
    <x v="487"/>
    <s v="D"/>
    <s v="5531A0816"/>
    <x v="777"/>
    <s v="16 NOS"/>
    <n v="16"/>
    <s v="NOS"/>
    <s v="COIL CAR MAINT."/>
  </r>
  <r>
    <x v="487"/>
    <s v="D"/>
    <s v="5867A0218"/>
    <x v="778"/>
    <s v="10 NOS"/>
    <n v="10"/>
    <s v="NOS"/>
    <s v="COIL CAR MAINT."/>
  </r>
  <r>
    <x v="487"/>
    <s v="D"/>
    <s v="0253A0416"/>
    <x v="779"/>
    <s v="5 NOS"/>
    <n v="5"/>
    <s v="NOS"/>
    <s v="COIL CAR MAINT."/>
  </r>
  <r>
    <x v="487"/>
    <s v="D"/>
    <s v="0256A0876"/>
    <x v="780"/>
    <s v="1 NOS"/>
    <n v="1"/>
    <s v="NOS"/>
    <s v="CPL"/>
  </r>
  <r>
    <x v="488"/>
    <s v="D"/>
    <s v="0278A0087"/>
    <x v="781"/>
    <s v="4 NOS"/>
    <n v="4"/>
    <s v="NOS"/>
    <s v="NPL PLC"/>
  </r>
  <r>
    <x v="488"/>
    <s v="D"/>
    <s v="0244A0140"/>
    <x v="782"/>
    <s v="1 NOS"/>
    <n v="1"/>
    <s v="NOS"/>
    <s v="RCL#3 MCC"/>
  </r>
  <r>
    <x v="488"/>
    <s v="D"/>
    <s v="0244A0146"/>
    <x v="783"/>
    <s v="1 NOS"/>
    <n v="1"/>
    <s v="NOS"/>
    <s v="RCL#3 MCC"/>
  </r>
  <r>
    <x v="489"/>
    <s v="D"/>
    <s v="0244A0121"/>
    <x v="321"/>
    <s v="3 NOS"/>
    <n v="3"/>
    <s v="NOS"/>
    <s v="CPL"/>
  </r>
  <r>
    <x v="489"/>
    <s v="D"/>
    <s v="0244A0180"/>
    <x v="298"/>
    <s v="3 NOS"/>
    <n v="3"/>
    <s v="NOS"/>
    <s v="CPL"/>
  </r>
  <r>
    <x v="489"/>
    <s v="D"/>
    <s v="5508A0087"/>
    <x v="784"/>
    <s v="1 NOS"/>
    <n v="1"/>
    <s v="NOS"/>
    <s v="RCL#1 RECOILER"/>
  </r>
  <r>
    <x v="490"/>
    <s v="D"/>
    <s v="0244A0010"/>
    <x v="785"/>
    <s v="1 NOS"/>
    <n v="1"/>
    <s v="NOS"/>
    <s v="RCL#1 AHU"/>
  </r>
  <r>
    <x v="490"/>
    <s v="D"/>
    <s v="5885A0275"/>
    <x v="786"/>
    <s v="1 NOS"/>
    <n v="1"/>
    <s v="NOS"/>
    <s v="RCL#2 "/>
  </r>
  <r>
    <x v="490"/>
    <s v="D"/>
    <s v="5615A0042"/>
    <x v="787"/>
    <s v="1 NOS"/>
    <n v="1"/>
    <s v="NOS"/>
    <s v="RCL#2 "/>
  </r>
  <r>
    <x v="490"/>
    <s v="D"/>
    <s v="5615A0043"/>
    <x v="788"/>
    <s v="1 NOS"/>
    <n v="1"/>
    <s v="NOS"/>
    <s v="RCL#2 "/>
  </r>
  <r>
    <x v="490"/>
    <s v="D"/>
    <s v="0255A0174"/>
    <x v="736"/>
    <s v="1 NOS"/>
    <n v="1"/>
    <s v="NOS"/>
    <s v="RCL#1 AHU"/>
  </r>
  <r>
    <x v="490"/>
    <s v="D"/>
    <s v="5885A0272"/>
    <x v="789"/>
    <s v="1 NOS"/>
    <n v="1"/>
    <s v="NOS"/>
    <s v="CPL"/>
  </r>
  <r>
    <x v="490"/>
    <s v="D"/>
    <s v="NA"/>
    <x v="790"/>
    <s v="25 MTR."/>
    <n v="25"/>
    <s v="MTR."/>
    <s v="CPL"/>
  </r>
  <r>
    <x v="490"/>
    <s v="D"/>
    <s v="0449A0842"/>
    <x v="791"/>
    <s v="1000 MTR."/>
    <n v="1000"/>
    <s v="MTR."/>
    <s v="RCL ALL LINE"/>
  </r>
  <r>
    <x v="491"/>
    <s v="D"/>
    <s v="5885A0275"/>
    <x v="792"/>
    <s v="1 NOS"/>
    <n v="1"/>
    <s v="NOS"/>
    <s v="RCL#2"/>
  </r>
  <r>
    <x v="491"/>
    <s v="D"/>
    <s v="5615A0043"/>
    <x v="793"/>
    <s v="1 NOS"/>
    <n v="1"/>
    <s v="NOS"/>
    <s v="RCL#3"/>
  </r>
  <r>
    <x v="491"/>
    <s v="D"/>
    <s v="0601A0029"/>
    <x v="794"/>
    <s v="1 NOS"/>
    <n v="1"/>
    <s v="NOS"/>
    <s v="BAF ELECTRICAL"/>
  </r>
  <r>
    <x v="491"/>
    <s v="D"/>
    <s v="1004E0005"/>
    <x v="325"/>
    <s v="1 NOS"/>
    <n v="1"/>
    <s v="NOS"/>
    <s v="RCL#3"/>
  </r>
  <r>
    <x v="491"/>
    <s v="D"/>
    <s v="0999A0162"/>
    <x v="795"/>
    <s v="20 NOS"/>
    <n v="20"/>
    <s v="NOS"/>
    <s v="CPL"/>
  </r>
  <r>
    <x v="491"/>
    <s v="D"/>
    <s v="0999A0161"/>
    <x v="796"/>
    <s v="10 NOS"/>
    <n v="10"/>
    <s v="NOS"/>
    <s v="CPL"/>
  </r>
  <r>
    <x v="491"/>
    <s v="D"/>
    <s v="0999A0164"/>
    <x v="797"/>
    <s v="5 NOS"/>
    <n v="5"/>
    <s v="NOS"/>
    <s v="CPL"/>
  </r>
  <r>
    <x v="491"/>
    <s v="D"/>
    <s v="0470A0167"/>
    <x v="695"/>
    <s v="2 NOS"/>
    <n v="2"/>
    <s v="NOS"/>
    <s v="CPL"/>
  </r>
  <r>
    <x v="492"/>
    <s v="A"/>
    <s v="1122A0047"/>
    <x v="647"/>
    <s v="1 NOS"/>
    <n v="1"/>
    <s v="NOS"/>
    <s v="RCL MECH."/>
  </r>
  <r>
    <x v="492"/>
    <s v="D"/>
    <s v="0256A0281"/>
    <x v="798"/>
    <s v="1 NOS"/>
    <n v="1"/>
    <s v="NOS"/>
    <s v="LIGHTING TIMER"/>
  </r>
  <r>
    <x v="492"/>
    <s v="D"/>
    <s v="0244A0130"/>
    <x v="799"/>
    <s v="3 NOS"/>
    <n v="3"/>
    <s v="NOS"/>
    <s v="BAF ELECTRICAL"/>
  </r>
  <r>
    <x v="493"/>
    <s v="D"/>
    <s v="0244A0137"/>
    <x v="800"/>
    <s v="2 NOS"/>
    <n v="2"/>
    <s v="NOS"/>
    <s v="BAF ELECTRICAL"/>
  </r>
  <r>
    <x v="493"/>
    <m/>
    <s v="0366A0671"/>
    <x v="801"/>
    <s v="2 NOS"/>
    <n v="2"/>
    <s v="NOS"/>
    <s v="CPL COIL CAR"/>
  </r>
  <r>
    <x v="494"/>
    <s v="D"/>
    <s v="0999A1294"/>
    <x v="802"/>
    <s v="1 NOS"/>
    <n v="1"/>
    <s v="NOS"/>
    <s v="T-U BAY"/>
  </r>
  <r>
    <x v="494"/>
    <s v="D"/>
    <s v="0256A0284"/>
    <x v="710"/>
    <s v="1 NOS"/>
    <n v="1"/>
    <s v="NOS"/>
    <s v="T-U BAY"/>
  </r>
  <r>
    <x v="495"/>
    <s v="D"/>
    <s v="0354A0053"/>
    <x v="803"/>
    <s v="3 NOS"/>
    <n v="3"/>
    <s v="NOS"/>
    <s v="RCL LINE"/>
  </r>
  <r>
    <x v="495"/>
    <s v="B"/>
    <s v="1047A0211"/>
    <x v="804"/>
    <s v="1 NOS"/>
    <n v="1"/>
    <s v="NOS"/>
    <s v="LT DRIVE MAINT."/>
  </r>
  <r>
    <x v="495"/>
    <s v="B"/>
    <s v="1041A1498"/>
    <x v="805"/>
    <s v="1 NOS"/>
    <n v="1"/>
    <s v="NOS"/>
    <s v="LT DRIVE MAINT."/>
  </r>
  <r>
    <x v="495"/>
    <s v="B"/>
    <s v="1047A0270"/>
    <x v="806"/>
    <s v="1 NOS"/>
    <n v="1"/>
    <s v="NOS"/>
    <s v="LT DRIVE MAINT."/>
  </r>
  <r>
    <x v="496"/>
    <s v="D"/>
    <s v="0237A0090"/>
    <x v="394"/>
    <s v="60 MTR."/>
    <n v="60"/>
    <s v="MTR."/>
    <s v="CPL GATE PROJECT"/>
  </r>
  <r>
    <x v="497"/>
    <s v="D"/>
    <s v="5542A0854"/>
    <x v="807"/>
    <s v="1 NOS"/>
    <n v="1"/>
    <s v="NOS"/>
    <s v="BAF ELECTRICAL"/>
  </r>
  <r>
    <x v="497"/>
    <s v="D"/>
    <s v="0088A0098"/>
    <x v="808"/>
    <s v="8 NOS"/>
    <n v="8"/>
    <s v="NOS"/>
    <s v="CPL GATE PROJECT"/>
  </r>
  <r>
    <x v="498"/>
    <s v="D"/>
    <s v="5885A0275"/>
    <x v="792"/>
    <s v="8 NOS"/>
    <n v="8"/>
    <s v="NOS"/>
    <s v="RCL#2 GATE PROJECT"/>
  </r>
  <r>
    <x v="498"/>
    <s v="D"/>
    <s v="5615A0042"/>
    <x v="809"/>
    <s v="8 NOS"/>
    <n v="8"/>
    <s v="NOS"/>
    <s v="RCL#2 GATE PROJECT"/>
  </r>
  <r>
    <x v="498"/>
    <s v="D"/>
    <s v="0088A0104"/>
    <x v="810"/>
    <s v="2 NOS"/>
    <n v="2"/>
    <s v="NOS"/>
    <s v="RCL#2 GATE PROJECT"/>
  </r>
  <r>
    <x v="499"/>
    <s v="D"/>
    <s v="0810A0027"/>
    <x v="523"/>
    <s v="1 NOS"/>
    <n v="1"/>
    <s v="NOS"/>
    <s v="CGL ELECTRICAL"/>
  </r>
  <r>
    <x v="499"/>
    <s v="D"/>
    <s v="0936A0107"/>
    <x v="468"/>
    <s v="1 NOS"/>
    <n v="1"/>
    <s v="NOS"/>
    <s v="BAF ELECTRICAL"/>
  </r>
  <r>
    <x v="500"/>
    <s v="D"/>
    <s v="5508A0084"/>
    <x v="766"/>
    <s v="1 NOS"/>
    <n v="1"/>
    <s v="NOS"/>
    <s v="CR#44 ENTRY"/>
  </r>
  <r>
    <x v="501"/>
    <s v="D"/>
    <s v="0088A0104"/>
    <x v="811"/>
    <s v="6 NOS"/>
    <n v="6"/>
    <s v="NOS"/>
    <s v="RCL#2 LINE"/>
  </r>
  <r>
    <x v="501"/>
    <s v="D"/>
    <s v="5641A0107"/>
    <x v="62"/>
    <s v="1 NOS"/>
    <n v="1"/>
    <s v="NOS"/>
    <s v="RCL#3"/>
  </r>
  <r>
    <x v="502"/>
    <s v="D"/>
    <s v="5885A0275"/>
    <x v="792"/>
    <s v="1 NOS"/>
    <n v="1"/>
    <s v="NOS"/>
    <s v="RCL#2 LINE"/>
  </r>
  <r>
    <x v="503"/>
    <s v="D"/>
    <s v="5867A0203"/>
    <x v="703"/>
    <s v="6 NOS"/>
    <n v="6"/>
    <s v="NOS"/>
    <s v="CPL COIL MASTER"/>
  </r>
  <r>
    <x v="503"/>
    <s v="D"/>
    <s v="5867A0204"/>
    <x v="702"/>
    <s v="6 NOS"/>
    <n v="6"/>
    <s v="NOS"/>
    <s v="CPL COIL MASTER"/>
  </r>
  <r>
    <x v="503"/>
    <s v="D"/>
    <s v="1072A0754"/>
    <x v="812"/>
    <s v="1 NOS"/>
    <n v="1"/>
    <s v="NOS"/>
    <s v="CPL COIL MASTER"/>
  </r>
  <r>
    <x v="503"/>
    <s v="D"/>
    <s v="0936A0110"/>
    <x v="813"/>
    <s v="2 NOS"/>
    <n v="2"/>
    <s v="NOS"/>
    <s v="RCL MECH"/>
  </r>
  <r>
    <x v="504"/>
    <s v="A"/>
    <s v="0999A0665"/>
    <x v="814"/>
    <s v="1 NOS"/>
    <n v="1"/>
    <s v="NOS"/>
    <s v="RCL#1 EPC"/>
  </r>
  <r>
    <x v="505"/>
    <s v="B"/>
    <s v="1014A3970"/>
    <x v="815"/>
    <s v="1 NOS"/>
    <n v="1"/>
    <s v="NOS"/>
    <s v="CR#18"/>
  </r>
  <r>
    <x v="505"/>
    <s v="B"/>
    <s v="0570A0965"/>
    <x v="816"/>
    <s v="1 NOS"/>
    <n v="1"/>
    <s v="NOS"/>
    <s v="RCL#1 MEETRING PUMP"/>
  </r>
  <r>
    <x v="505"/>
    <s v="B"/>
    <s v="0244A0127"/>
    <x v="817"/>
    <s v="3 NOS"/>
    <n v="3"/>
    <s v="NOS"/>
    <s v="CCR#17"/>
  </r>
  <r>
    <x v="506"/>
    <s v="S/D"/>
    <s v="0485A0395"/>
    <x v="818"/>
    <s v="3 NOS"/>
    <n v="3"/>
    <s v="NOS"/>
    <s v="RCL#3 S/D"/>
  </r>
  <r>
    <x v="507"/>
    <s v="A"/>
    <s v="5607A0452"/>
    <x v="819"/>
    <s v="10 NOS"/>
    <n v="10"/>
    <s v="NOS"/>
    <s v="RCL#1 PLC"/>
  </r>
  <r>
    <x v="507"/>
    <s v="A"/>
    <s v="0244A0962"/>
    <x v="820"/>
    <s v="1 NOS"/>
    <n v="1"/>
    <s v="NOS"/>
    <s v="CPL"/>
  </r>
  <r>
    <x v="508"/>
    <s v="A"/>
    <s v="5620A1015"/>
    <x v="750"/>
    <s v="2 NOS"/>
    <n v="2"/>
    <s v="NOS"/>
    <s v="RCL#3 RIO PANEL"/>
  </r>
  <r>
    <x v="508"/>
    <s v="B"/>
    <s v="5508A0078"/>
    <x v="821"/>
    <s v="1 NOS"/>
    <n v="1"/>
    <s v="NOS"/>
    <s v="RCL#3 EXIT COIL CAR"/>
  </r>
  <r>
    <x v="508"/>
    <s v="D"/>
    <s v="0244A0168"/>
    <x v="822"/>
    <s v="1 NOS"/>
    <n v="1"/>
    <s v="NOS"/>
    <s v="CR#17 S/D"/>
  </r>
  <r>
    <x v="508"/>
    <s v="D"/>
    <s v="-"/>
    <x v="669"/>
    <s v="4 NOS"/>
    <n v="4"/>
    <s v="NOS"/>
    <s v="CR#17 S/D"/>
  </r>
  <r>
    <x v="509"/>
    <s v="S/D"/>
    <s v="0579A0008"/>
    <x v="823"/>
    <s v="4 NOS"/>
    <n v="4"/>
    <s v="NOS"/>
    <s v="RCL#2 S/D"/>
  </r>
  <r>
    <x v="510"/>
    <s v="D"/>
    <s v="0954A0008"/>
    <x v="824"/>
    <s v="2 PK"/>
    <n v="2"/>
    <s v="PK"/>
    <s v="CR#17 UPGRADE"/>
  </r>
  <r>
    <x v="510"/>
    <s v="D"/>
    <s v="0954A0009"/>
    <x v="825"/>
    <s v="2 PK"/>
    <n v="2"/>
    <s v="PK"/>
    <s v="CR#17 UPGRADE"/>
  </r>
  <r>
    <x v="511"/>
    <s v="A"/>
    <s v="5495A0199"/>
    <x v="9"/>
    <s v="1 NOS"/>
    <n v="1"/>
    <s v="NOS"/>
    <s v="CR#19"/>
  </r>
  <r>
    <x v="511"/>
    <s v="D"/>
    <s v="NA"/>
    <x v="826"/>
    <s v="1 NOS"/>
    <n v="1"/>
    <s v="NOS"/>
    <s v="CR#23 UPGRADE"/>
  </r>
  <r>
    <x v="511"/>
    <s v="D"/>
    <s v="0354A0053"/>
    <x v="827"/>
    <s v="1 NOS"/>
    <n v="1"/>
    <s v="NOS"/>
    <s v="T-UBAY WELDING SOCKET"/>
  </r>
  <r>
    <x v="511"/>
    <s v="D"/>
    <s v="0362A0743"/>
    <x v="828"/>
    <s v="4 NOS"/>
    <n v="4"/>
    <s v="NOS"/>
    <s v="CR#17 UPGRADE"/>
  </r>
  <r>
    <x v="511"/>
    <s v="D"/>
    <s v="0349A0327"/>
    <x v="163"/>
    <s v="5 NOS"/>
    <n v="5"/>
    <s v="NOS"/>
    <s v="CR#17 UPGRADE"/>
  </r>
  <r>
    <x v="512"/>
    <s v="A"/>
    <s v="NA"/>
    <x v="829"/>
    <s v="2 NOS"/>
    <n v="2"/>
    <s v="NOS"/>
    <s v="CRANE CT DRIVE MAINT."/>
  </r>
  <r>
    <x v="512"/>
    <s v="A"/>
    <s v="1122A0047"/>
    <x v="21"/>
    <s v="2 NOS"/>
    <n v="2"/>
    <s v="NOS"/>
    <s v="RCL#1&amp;3 ECR"/>
  </r>
  <r>
    <x v="513"/>
    <s v="D"/>
    <s v="0358A0062"/>
    <x v="830"/>
    <s v="1 NOS"/>
    <n v="1"/>
    <s v="NOS"/>
    <s v="RLC MECH."/>
  </r>
  <r>
    <x v="513"/>
    <s v="D"/>
    <s v="5868A0184"/>
    <x v="731"/>
    <s v="1 NOS"/>
    <n v="1"/>
    <s v="NOS"/>
    <s v="SPARE TONG"/>
  </r>
  <r>
    <x v="513"/>
    <s v="D"/>
    <s v="0347A0005"/>
    <x v="831"/>
    <s v="1 NOS"/>
    <n v="1"/>
    <s v="NOS"/>
    <s v="SPARE TONG"/>
  </r>
  <r>
    <x v="513"/>
    <s v="D"/>
    <s v="0255A0457"/>
    <x v="832"/>
    <s v="1 NOS"/>
    <n v="1"/>
    <s v="NOS"/>
    <s v="SPARE TONG"/>
  </r>
  <r>
    <x v="513"/>
    <s v="D"/>
    <s v="0362A0712"/>
    <x v="833"/>
    <s v="1 NOS"/>
    <n v="1"/>
    <s v="NOS"/>
    <s v="RCL#3 LINE"/>
  </r>
  <r>
    <x v="513"/>
    <s v="D"/>
    <s v="0244A0168"/>
    <x v="15"/>
    <s v="1 NOS"/>
    <n v="1"/>
    <s v="NOS"/>
    <s v="CR#21 S/D"/>
  </r>
  <r>
    <x v="513"/>
    <s v="D"/>
    <s v="0853A0977"/>
    <x v="834"/>
    <s v="1 NOS"/>
    <n v="1"/>
    <s v="NOS"/>
    <s v="CR#21 S/D"/>
  </r>
  <r>
    <x v="514"/>
    <s v="D"/>
    <s v="5838A0420"/>
    <x v="835"/>
    <s v="1 NOS"/>
    <n v="1"/>
    <s v="NOS"/>
    <s v="RCL#1 EPC"/>
  </r>
  <r>
    <x v="514"/>
    <s v="D"/>
    <s v="0810A0018"/>
    <x v="182"/>
    <s v="3 NOS"/>
    <n v="3"/>
    <s v="NOS"/>
    <s v="RCL#2 LINE"/>
  </r>
  <r>
    <x v="514"/>
    <s v="D"/>
    <s v="0810A0019"/>
    <x v="836"/>
    <s v="2 NOS"/>
    <n v="2"/>
    <s v="NOS"/>
    <s v="RCL#2 LINE"/>
  </r>
  <r>
    <x v="515"/>
    <s v="D"/>
    <s v="NA"/>
    <x v="802"/>
    <s v="2 NOS"/>
    <n v="2"/>
    <s v="NOS"/>
    <s v="CGL ELECTRICAL"/>
  </r>
  <r>
    <x v="515"/>
    <s v="D"/>
    <s v="5048A0005"/>
    <x v="45"/>
    <s v="1 NOS"/>
    <n v="1"/>
    <s v="NOS"/>
    <s v="CR#44 S/D"/>
  </r>
  <r>
    <x v="515"/>
    <s v="D"/>
    <s v="0244A0135"/>
    <x v="837"/>
    <s v="1 NOS"/>
    <n v="1"/>
    <s v="NOS"/>
    <s v="CR#44 S/D"/>
  </r>
  <r>
    <x v="516"/>
    <s v="B"/>
    <s v="5748A0568"/>
    <x v="838"/>
    <s v="2 NOS"/>
    <n v="2"/>
    <s v="NOS"/>
    <s v="RCL#3 ENTRY BRIDDLE DRIVE"/>
  </r>
  <r>
    <x v="516"/>
    <s v="D"/>
    <s v="0999A0099"/>
    <x v="35"/>
    <s v="2 NOS"/>
    <n v="2"/>
    <s v="NOS"/>
    <s v="CR#17 UPGRADE"/>
  </r>
  <r>
    <x v="516"/>
    <s v="D"/>
    <s v="0349A0012"/>
    <x v="839"/>
    <s v="1 NOS"/>
    <n v="1"/>
    <s v="NOS"/>
    <s v="CR#17 UPGRADE"/>
  </r>
  <r>
    <x v="517"/>
    <s v="D"/>
    <s v="5615A0129"/>
    <x v="840"/>
    <s v="4 NOS"/>
    <n v="4"/>
    <s v="NOS"/>
    <s v="TCM ELECTRICAL"/>
  </r>
  <r>
    <x v="517"/>
    <s v="D"/>
    <s v="5615A0130"/>
    <x v="841"/>
    <s v="4 NOS"/>
    <n v="4"/>
    <s v="NOS"/>
    <s v="TCM ELECTRICAL"/>
  </r>
  <r>
    <x v="517"/>
    <s v="D"/>
    <s v="0999A0099"/>
    <x v="35"/>
    <s v="2 NOS"/>
    <n v="2"/>
    <s v="NOS"/>
    <s v="CR#17 UPGRADE"/>
  </r>
  <r>
    <x v="517"/>
    <s v="D"/>
    <s v="0349A0012"/>
    <x v="839"/>
    <s v="1 NOS"/>
    <n v="1"/>
    <s v="NOS"/>
    <s v="CR#17 UPGRADE"/>
  </r>
  <r>
    <x v="517"/>
    <s v="D"/>
    <s v="0517A0163"/>
    <x v="842"/>
    <s v="1 NOS"/>
    <n v="1"/>
    <s v="NOS"/>
    <s v="R-R SHUTTER"/>
  </r>
  <r>
    <x v="517"/>
    <s v="D"/>
    <s v="0936A0110"/>
    <x v="286"/>
    <s v="2 NOS"/>
    <n v="2"/>
    <s v="NOS"/>
    <s v="CR#17 UPGRADE"/>
  </r>
  <r>
    <x v="517"/>
    <s v="D"/>
    <s v="0852A0168"/>
    <x v="89"/>
    <s v="2 NOS"/>
    <n v="2"/>
    <s v="NOS"/>
    <s v="CPL"/>
  </r>
  <r>
    <x v="517"/>
    <s v="D"/>
    <s v="0244A0168"/>
    <x v="843"/>
    <s v="1 NOS"/>
    <n v="1"/>
    <s v="NOS"/>
    <s v="R-R SHUTTER"/>
  </r>
  <r>
    <x v="517"/>
    <s v="D"/>
    <s v="1047A0675"/>
    <x v="844"/>
    <s v="1 NOS"/>
    <n v="1"/>
    <s v="NOS"/>
    <s v="CGL ELECTRICAL"/>
  </r>
  <r>
    <x v="518"/>
    <s v="D"/>
    <s v="1122A0047"/>
    <x v="845"/>
    <s v="1 NOS"/>
    <n v="1"/>
    <s v="NOS"/>
    <s v="CPL ITW OFFICE"/>
  </r>
  <r>
    <x v="519"/>
    <s v="D"/>
    <s v="0244A0135"/>
    <x v="846"/>
    <s v="1 NOS"/>
    <n v="1"/>
    <s v="NOS"/>
    <s v="NPL  TIMER"/>
  </r>
  <r>
    <x v="519"/>
    <s v="D"/>
    <s v="5872A1019"/>
    <x v="651"/>
    <s v="1 NOS"/>
    <n v="1"/>
    <s v="NOS"/>
    <s v="NPL  TIMER"/>
  </r>
  <r>
    <x v="519"/>
    <s v="D"/>
    <s v="5872A1018"/>
    <x v="652"/>
    <s v="1 NOS"/>
    <n v="1"/>
    <s v="NOS"/>
    <s v="NPL  TIMER"/>
  </r>
  <r>
    <x v="520"/>
    <s v="D"/>
    <s v="1330A0141"/>
    <x v="847"/>
    <s v="1 NOS"/>
    <n v="1"/>
    <s v="NOS"/>
    <s v="NPL CONTROL DESK"/>
  </r>
  <r>
    <x v="521"/>
    <s v="D"/>
    <s v="0999A0099"/>
    <x v="35"/>
    <s v="6 NOS"/>
    <n v="6"/>
    <s v="NOS"/>
    <s v="BAF ELECT."/>
  </r>
  <r>
    <x v="521"/>
    <s v="D"/>
    <s v="0349A0012"/>
    <x v="163"/>
    <s v="3 NOS"/>
    <n v="3"/>
    <s v="NOS"/>
    <s v="BAF ELECT."/>
  </r>
  <r>
    <x v="522"/>
    <s v="S/D"/>
    <s v="0485A0395"/>
    <x v="818"/>
    <s v="3 NOS"/>
    <n v="3"/>
    <s v="NOS"/>
    <s v="RCL#1 S/D"/>
  </r>
  <r>
    <x v="522"/>
    <s v="D"/>
    <s v="5607A0699"/>
    <x v="686"/>
    <s v="1 NOS"/>
    <n v="1"/>
    <s v="NOS"/>
    <s v="RCL#3 MCC"/>
  </r>
  <r>
    <x v="522"/>
    <s v="S/D"/>
    <s v="NA"/>
    <x v="848"/>
    <s v="1 NOS"/>
    <n v="1"/>
    <s v="NOS"/>
    <s v="RCL#1 EXIT"/>
  </r>
  <r>
    <x v="523"/>
    <s v="S/D"/>
    <s v="0263A0037"/>
    <x v="849"/>
    <s v="1 NOS"/>
    <n v="1"/>
    <s v="NOS"/>
    <s v="CR#19 S/D"/>
  </r>
  <r>
    <x v="523"/>
    <s v="S/D"/>
    <s v="0528A0082"/>
    <x v="850"/>
    <s v="1 NOS"/>
    <n v="1"/>
    <s v="NOS"/>
    <s v="CR#19 S/D"/>
  </r>
  <r>
    <x v="523"/>
    <s v="S/D"/>
    <s v="0244A0166"/>
    <x v="843"/>
    <s v="1 NOS"/>
    <n v="1"/>
    <s v="NOS"/>
    <s v="CR#19 S/D"/>
  </r>
  <r>
    <x v="524"/>
    <s v="A"/>
    <s v="0758A1060"/>
    <x v="851"/>
    <s v="1 NOS"/>
    <n v="1"/>
    <s v="NOS"/>
    <s v="COIL CAR SADDLE"/>
  </r>
  <r>
    <x v="524"/>
    <s v="D"/>
    <s v="0565B0059"/>
    <x v="852"/>
    <s v="2 NOS"/>
    <n v="2"/>
    <s v="NOS"/>
    <s v="SPARE MANT."/>
  </r>
  <r>
    <x v="524"/>
    <s v="D"/>
    <s v="0256A0871"/>
    <x v="853"/>
    <s v="3 NOS"/>
    <n v="3"/>
    <s v="NOS"/>
    <s v="RCL#1"/>
  </r>
  <r>
    <x v="525"/>
    <s v="D"/>
    <s v="0852A0185"/>
    <x v="62"/>
    <s v="1 NOS"/>
    <n v="1"/>
    <s v="NOS"/>
    <s v="RCL#3"/>
  </r>
  <r>
    <x v="525"/>
    <s v="D"/>
    <s v="0853A0740"/>
    <x v="62"/>
    <s v="5 NOS"/>
    <n v="5"/>
    <s v="NOS"/>
    <s v="BAF ELECT."/>
  </r>
  <r>
    <x v="525"/>
    <s v="D"/>
    <s v="0256A0870"/>
    <x v="75"/>
    <s v="3 NOS"/>
    <n v="3"/>
    <s v="NOS"/>
    <s v="CAMERA JOB"/>
  </r>
  <r>
    <x v="525"/>
    <s v="D"/>
    <s v="0088A0089"/>
    <x v="95"/>
    <s v="1 NOS"/>
    <n v="1"/>
    <s v="NOS"/>
    <s v="CAMERA JOB"/>
  </r>
  <r>
    <x v="526"/>
    <s v="D"/>
    <s v="5521A0210"/>
    <x v="854"/>
    <s v="6 NOS"/>
    <n v="6"/>
    <s v="NOS"/>
    <s v="SPARE MAINT."/>
  </r>
  <r>
    <x v="526"/>
    <s v="D"/>
    <s v="0244A0168"/>
    <x v="855"/>
    <s v="1 NOS"/>
    <n v="1"/>
    <s v="NOS"/>
    <s v="CR#19 S/D"/>
  </r>
  <r>
    <x v="526"/>
    <s v="D"/>
    <s v="-"/>
    <x v="270"/>
    <s v="2 NOS"/>
    <n v="2"/>
    <s v="NOS"/>
    <s v="CR#19 S/D"/>
  </r>
  <r>
    <x v="527"/>
    <s v="S/D"/>
    <s v="5531A0816"/>
    <x v="748"/>
    <s v="1 NOS"/>
    <n v="1"/>
    <s v="NOS"/>
    <s v="CPL S/D"/>
  </r>
  <r>
    <x v="527"/>
    <s v="D"/>
    <s v="0239A0008"/>
    <x v="348"/>
    <s v="1 NOS"/>
    <n v="1"/>
    <s v="NOS"/>
    <s v="CPL S/D"/>
  </r>
  <r>
    <x v="527"/>
    <s v="D"/>
    <s v="0088A0089"/>
    <x v="95"/>
    <s v="1 NOS"/>
    <n v="1"/>
    <s v="NOS"/>
    <s v="CPL S/D"/>
  </r>
  <r>
    <x v="527"/>
    <s v="D"/>
    <s v="0256A0870"/>
    <x v="75"/>
    <s v="1 NOS"/>
    <n v="1"/>
    <s v="NOS"/>
    <s v="CPL S/D"/>
  </r>
  <r>
    <x v="527"/>
    <s v="S/D"/>
    <s v="-"/>
    <x v="856"/>
    <s v="1 NOS"/>
    <n v="1"/>
    <s v="NOS"/>
    <s v="CPL S/D"/>
  </r>
  <r>
    <x v="527"/>
    <s v="D"/>
    <s v="1122A0047"/>
    <x v="21"/>
    <s v="1 NOS"/>
    <n v="1"/>
    <s v="NOS"/>
    <s v="CPL S/D"/>
  </r>
  <r>
    <x v="528"/>
    <s v="D"/>
    <s v="0256A1311"/>
    <x v="857"/>
    <s v="2 NOS"/>
    <n v="2"/>
    <s v="NOS"/>
    <s v="BAF ELECT."/>
  </r>
  <r>
    <x v="529"/>
    <s v="D"/>
    <s v="5885A0275"/>
    <x v="792"/>
    <s v="4 NOS"/>
    <n v="4"/>
    <s v="NOS"/>
    <s v="RCL#3 GATE"/>
  </r>
  <r>
    <x v="529"/>
    <s v="D"/>
    <s v="5615A0042"/>
    <x v="809"/>
    <s v="4 NOS"/>
    <n v="4"/>
    <s v="NOS"/>
    <s v="RCL#3 GATE"/>
  </r>
  <r>
    <x v="530"/>
    <s v="D"/>
    <s v="0255A0174"/>
    <x v="736"/>
    <s v="1 NOS"/>
    <n v="1"/>
    <s v="NOS"/>
    <s v="CPL"/>
  </r>
  <r>
    <x v="531"/>
    <s v="D"/>
    <s v="5615A0042"/>
    <x v="792"/>
    <s v="6 NOS"/>
    <n v="6"/>
    <s v="NOS"/>
    <s v="RCL#3 GATE"/>
  </r>
  <r>
    <x v="531"/>
    <s v="D"/>
    <s v="0255A0174"/>
    <x v="809"/>
    <s v="6 NOS"/>
    <n v="6"/>
    <s v="NOS"/>
    <s v="RCL#3 GATE"/>
  </r>
  <r>
    <x v="532"/>
    <s v="D"/>
    <s v="NA"/>
    <x v="858"/>
    <s v="240 MTR."/>
    <n v="240"/>
    <s v="MTR."/>
    <s v="CR#17 UPGRADE"/>
  </r>
  <r>
    <x v="532"/>
    <s v="D"/>
    <s v="5771A0544"/>
    <x v="859"/>
    <s v="390 MTR."/>
    <n v="390"/>
    <s v="MTR."/>
    <s v="CR#17 UPGRADE"/>
  </r>
  <r>
    <x v="532"/>
    <s v="D"/>
    <s v="0237A0090"/>
    <x v="860"/>
    <s v="310 MTR."/>
    <n v="310"/>
    <s v="MTR."/>
    <s v="CR#17 UPGRADE"/>
  </r>
  <r>
    <x v="532"/>
    <s v="D"/>
    <s v="5717A0556"/>
    <x v="861"/>
    <s v="300 MTR."/>
    <n v="300"/>
    <s v="MTR."/>
    <s v="CR#17 UPGRADE"/>
  </r>
  <r>
    <x v="532"/>
    <s v="D"/>
    <s v="0449A0363"/>
    <x v="862"/>
    <s v="230 MTR."/>
    <n v="230"/>
    <s v="MTR."/>
    <s v="CR#17 UPGRADE"/>
  </r>
  <r>
    <x v="532"/>
    <s v="D"/>
    <s v="5717A0578"/>
    <x v="863"/>
    <s v="20 MTR."/>
    <n v="20"/>
    <s v="MTR."/>
    <s v="CR#17 UPGRADE"/>
  </r>
  <r>
    <x v="532"/>
    <s v="D"/>
    <s v="5542A0758"/>
    <x v="815"/>
    <s v="1 NOS"/>
    <n v="1"/>
    <s v="NOS"/>
    <s v="PL-TCM"/>
  </r>
  <r>
    <x v="533"/>
    <s v="D"/>
    <s v="5507A0038"/>
    <x v="864"/>
    <s v="15 NOS"/>
    <n v="15"/>
    <s v="NOS"/>
    <s v="CR#19"/>
  </r>
  <r>
    <x v="534"/>
    <s v="D"/>
    <s v="5613A0271"/>
    <x v="148"/>
    <s v="1 NOS"/>
    <n v="1"/>
    <s v="NOS"/>
    <s v="SPARE TONG MAINT."/>
  </r>
  <r>
    <x v="535"/>
    <s v="S/D"/>
    <s v="0124A0019"/>
    <x v="266"/>
    <s v="5 NOS"/>
    <n v="5"/>
    <s v="NOS"/>
    <s v="RCL#3 S/D"/>
  </r>
  <r>
    <x v="535"/>
    <s v="S/D"/>
    <s v="0124A0023"/>
    <x v="33"/>
    <s v="5 PAIR"/>
    <n v="5"/>
    <s v="PAIR"/>
    <s v="RCL#3 S/D"/>
  </r>
  <r>
    <x v="535"/>
    <s v="S/D"/>
    <s v="0244A0166"/>
    <x v="865"/>
    <s v="2 NOS"/>
    <n v="2"/>
    <s v="NOS"/>
    <s v="RCL#3 MCC"/>
  </r>
  <r>
    <x v="536"/>
    <s v="A"/>
    <s v="5700A0633"/>
    <x v="866"/>
    <s v="1 NOS"/>
    <n v="1"/>
    <s v="NOS"/>
    <s v="RCL#3"/>
  </r>
  <r>
    <x v="536"/>
    <s v="D"/>
    <s v="6093A0041"/>
    <x v="867"/>
    <s v="5 NOS"/>
    <n v="5"/>
    <s v="NOS"/>
    <s v="BAY LIGHT MAINT."/>
  </r>
  <r>
    <x v="537"/>
    <s v="D"/>
    <s v="5885A0272"/>
    <x v="868"/>
    <s v="1 NOS"/>
    <n v="1"/>
    <s v="NOS"/>
    <s v="CPL CARCUM M/C"/>
  </r>
  <r>
    <x v="538"/>
    <s v="S/D"/>
    <s v="5048A0005"/>
    <x v="45"/>
    <s v="1 NOS"/>
    <n v="1"/>
    <s v="NOS"/>
    <s v="CR#21 S/D"/>
  </r>
  <r>
    <x v="538"/>
    <s v="S/D"/>
    <s v="5872A1018"/>
    <x v="674"/>
    <s v="2 NOS"/>
    <n v="2"/>
    <s v="NOS"/>
    <s v="CR#21 S/D"/>
  </r>
  <r>
    <x v="539"/>
    <s v="D"/>
    <s v="-"/>
    <x v="869"/>
    <s v="1 SET"/>
    <n v="1"/>
    <s v="SET"/>
    <s v="PROSNAL"/>
  </r>
  <r>
    <x v="539"/>
    <s v="D"/>
    <s v="0255A0174"/>
    <x v="870"/>
    <s v="2 NOS"/>
    <n v="2"/>
    <s v="NOS"/>
    <s v="BAF ELECTRICAL"/>
  </r>
  <r>
    <x v="539"/>
    <s v="C"/>
    <s v="0256A0281"/>
    <x v="757"/>
    <s v="1 NOS"/>
    <n v="1"/>
    <s v="NOS"/>
    <s v="RCL#3 PULPIT "/>
  </r>
  <r>
    <x v="540"/>
    <s v="A"/>
    <s v="3285A0023"/>
    <x v="36"/>
    <s v="1 NOS"/>
    <n v="1"/>
    <s v="NOS"/>
    <s v="CR#20"/>
  </r>
  <r>
    <x v="540"/>
    <s v="D"/>
    <s v="0358A0056"/>
    <x v="871"/>
    <s v="2 NOS"/>
    <n v="2"/>
    <s v="NOS"/>
    <s v="RCL"/>
  </r>
  <r>
    <x v="541"/>
    <s v="D"/>
    <s v="0376A0087"/>
    <x v="872"/>
    <s v="1 NOS"/>
    <n v="1"/>
    <s v="NOS"/>
    <s v="RCL#3 ECR"/>
  </r>
  <r>
    <x v="541"/>
    <s v="D"/>
    <s v="0376A0050"/>
    <x v="873"/>
    <s v="5 NOS"/>
    <n v="5"/>
    <s v="NOS"/>
    <s v="RCL#3 ECR"/>
  </r>
  <r>
    <x v="542"/>
    <s v="A"/>
    <s v="5495A0199"/>
    <x v="9"/>
    <s v="1 NOS"/>
    <n v="1"/>
    <s v="NOS"/>
    <s v="CR#18"/>
  </r>
  <r>
    <x v="543"/>
    <s v="D"/>
    <s v="0936A0110"/>
    <x v="874"/>
    <s v="1 NOS"/>
    <n v="1"/>
    <s v="NOS"/>
    <s v="CPL S/D"/>
  </r>
  <r>
    <x v="543"/>
    <s v="D"/>
    <s v="0358A0056"/>
    <x v="875"/>
    <s v="1 NOS"/>
    <n v="1"/>
    <s v="NOS"/>
    <s v="CPL S/D"/>
  </r>
  <r>
    <x v="543"/>
    <s v="A"/>
    <s v="5495A0199"/>
    <x v="876"/>
    <s v="2 NOS"/>
    <n v="2"/>
    <s v="NOS"/>
    <s v="CR#17&amp;20"/>
  </r>
  <r>
    <x v="543"/>
    <s v="D"/>
    <s v="5618A0260"/>
    <x v="732"/>
    <s v="1 NOS"/>
    <n v="1"/>
    <s v="NOS"/>
    <s v="SPARE TONG MAINT."/>
  </r>
  <r>
    <x v="543"/>
    <s v="D"/>
    <s v="5868A0184"/>
    <x v="877"/>
    <s v="1 NOS"/>
    <n v="1"/>
    <s v="NOS"/>
    <s v="SPARE TONG MAINT."/>
  </r>
  <r>
    <x v="543"/>
    <s v="D"/>
    <s v="5717A0576"/>
    <x v="878"/>
    <s v="240 MTR."/>
    <n v="240"/>
    <s v="MTR."/>
    <s v="NPL GATE JOB"/>
  </r>
  <r>
    <x v="543"/>
    <s v="D"/>
    <s v="NA"/>
    <x v="879"/>
    <s v="50 MTR."/>
    <n v="50"/>
    <s v="MTR."/>
    <s v="NPL GATE JOB"/>
  </r>
  <r>
    <x v="544"/>
    <s v="D"/>
    <s v="0088A0154"/>
    <x v="880"/>
    <s v="2 NOS"/>
    <n v="2"/>
    <s v="NOS"/>
    <s v="NPL GATE JOB"/>
  </r>
  <r>
    <x v="544"/>
    <s v="D"/>
    <s v="6093A0027"/>
    <x v="881"/>
    <s v="4 NOS"/>
    <n v="4"/>
    <s v="NOS"/>
    <s v="RCL TOI-LET"/>
  </r>
  <r>
    <x v="545"/>
    <s v="D"/>
    <s v="0902A0100"/>
    <x v="882"/>
    <s v="1 NOS"/>
    <n v="1"/>
    <s v="NOS"/>
    <s v="RCL#3 ECR"/>
  </r>
  <r>
    <x v="545"/>
    <s v="D"/>
    <s v="5618A0271"/>
    <x v="148"/>
    <s v="1 NOS"/>
    <n v="1"/>
    <s v="NOS"/>
    <s v="BAF ELECT."/>
  </r>
  <r>
    <x v="545"/>
    <s v="D"/>
    <s v="0983A0057"/>
    <x v="883"/>
    <s v="1 NOS"/>
    <n v="1"/>
    <s v="NOS"/>
    <s v="SHEET CUTTING AREA"/>
  </r>
  <r>
    <x v="546"/>
    <s v="D"/>
    <s v="0983A0057"/>
    <x v="883"/>
    <s v="1 NOS"/>
    <n v="1"/>
    <s v="NOS"/>
    <s v="MATE CUTTING AREA"/>
  </r>
  <r>
    <x v="546"/>
    <s v="D"/>
    <s v="5885A0275"/>
    <x v="792"/>
    <s v="5 NOS"/>
    <n v="5"/>
    <s v="NOS"/>
    <s v="NPL GATE JOB"/>
  </r>
  <r>
    <x v="546"/>
    <s v="D"/>
    <s v="0758A0777"/>
    <x v="809"/>
    <s v="5 NOS"/>
    <n v="5"/>
    <s v="NOS"/>
    <s v="NPL GATE JOB"/>
  </r>
  <r>
    <x v="547"/>
    <s v="A"/>
    <s v="5700A0638"/>
    <x v="884"/>
    <s v="1 NOS"/>
    <n v="1"/>
    <s v="NOS"/>
    <s v="RCL#3 ENTRY"/>
  </r>
  <r>
    <x v="547"/>
    <s v="D"/>
    <s v="0853A1072"/>
    <x v="885"/>
    <s v="2 NOS"/>
    <n v="2"/>
    <s v="NOS"/>
    <s v="NPL  TIMER"/>
  </r>
  <r>
    <x v="548"/>
    <s v="D"/>
    <s v="0936A0110"/>
    <x v="286"/>
    <s v="2 NOS"/>
    <n v="2"/>
    <s v="NOS"/>
    <s v="RCL MECH."/>
  </r>
  <r>
    <x v="548"/>
    <s v="D"/>
    <s v="0349A0012"/>
    <x v="35"/>
    <s v="2 NOS"/>
    <n v="2"/>
    <s v="NOS"/>
    <s v="CR#17 UPGRADE"/>
  </r>
  <r>
    <x v="548"/>
    <s v="D"/>
    <s v="0999A0099"/>
    <x v="163"/>
    <s v="2 NOS"/>
    <n v="2"/>
    <s v="NOS"/>
    <s v="CR#17 UPGRADE"/>
  </r>
  <r>
    <x v="548"/>
    <s v="D"/>
    <s v="5648A0271"/>
    <x v="886"/>
    <s v="2 NOS"/>
    <n v="2"/>
    <s v="NOS"/>
    <s v="NPL (R-R BAY)"/>
  </r>
  <r>
    <x v="548"/>
    <s v="D"/>
    <s v="5648A0271"/>
    <x v="887"/>
    <s v="6 NOS"/>
    <n v="6"/>
    <s v="NOS"/>
    <s v="NPL (R-R BAY)"/>
  </r>
  <r>
    <x v="549"/>
    <s v="A"/>
    <s v="0255A0159"/>
    <x v="888"/>
    <s v="1 NOS"/>
    <n v="1"/>
    <s v="NOS"/>
    <s v="CR#19"/>
  </r>
  <r>
    <x v="549"/>
    <s v="D"/>
    <s v="6093A0007"/>
    <x v="503"/>
    <s v="3 NOS"/>
    <n v="3"/>
    <s v="NOS"/>
    <s v="CGL ELEC."/>
  </r>
  <r>
    <x v="550"/>
    <s v="D"/>
    <s v="0256A0823"/>
    <x v="889"/>
    <s v="1 NOS"/>
    <n v="1"/>
    <s v="NOS"/>
    <s v="TU-BAY WELDING SOCKET"/>
  </r>
  <r>
    <x v="551"/>
    <s v="D"/>
    <s v="6093A0023"/>
    <x v="573"/>
    <s v="2 NOS"/>
    <n v="2"/>
    <s v="NOS"/>
    <s v="RCL#2"/>
  </r>
  <r>
    <x v="551"/>
    <s v="D"/>
    <s v="5838A0363"/>
    <x v="890"/>
    <s v="2 NOS"/>
    <n v="2"/>
    <s v="NOS"/>
    <s v="RCL#3"/>
  </r>
  <r>
    <x v="551"/>
    <s v="D"/>
    <s v="0354A0053"/>
    <x v="827"/>
    <s v="1 NOS"/>
    <n v="1"/>
    <s v="NOS"/>
    <s v="T-UBAY WELDING SOCKET"/>
  </r>
  <r>
    <x v="551"/>
    <s v="D"/>
    <s v="0936A0110"/>
    <x v="286"/>
    <s v="2 NOS"/>
    <n v="2"/>
    <s v="NOS"/>
    <s v="CPL"/>
  </r>
  <r>
    <x v="552"/>
    <s v="D"/>
    <s v="6093A0041"/>
    <x v="891"/>
    <s v="10 NOS"/>
    <n v="10"/>
    <s v="NOS"/>
    <s v="CGL ELECT."/>
  </r>
  <r>
    <x v="553"/>
    <s v="D"/>
    <s v="5885A0275"/>
    <x v="892"/>
    <s v="2 NOS"/>
    <n v="2"/>
    <s v="NOS"/>
    <s v="BAF ELECT."/>
  </r>
  <r>
    <x v="554"/>
    <s v="D"/>
    <s v="0376A0087"/>
    <x v="893"/>
    <s v="2 NOS"/>
    <n v="2"/>
    <s v="NOS"/>
    <s v="SHEET CUTTING AREA"/>
  </r>
  <r>
    <x v="555"/>
    <s v="D"/>
    <s v="0396A0110"/>
    <x v="286"/>
    <s v="1 NOS"/>
    <n v="1"/>
    <s v="NOS"/>
    <s v="RCL#2"/>
  </r>
  <r>
    <x v="556"/>
    <s v="D"/>
    <s v="6093A0007"/>
    <x v="894"/>
    <s v="5 NOS"/>
    <n v="5"/>
    <s v="NOS"/>
    <s v="CGL ELECTRICAL"/>
  </r>
  <r>
    <x v="557"/>
    <s v="D"/>
    <s v="0853A0307"/>
    <x v="895"/>
    <s v="1 NOS"/>
    <n v="1"/>
    <s v="NOS"/>
    <s v="CPL CIRCUME M/C"/>
  </r>
  <r>
    <x v="558"/>
    <s v="B"/>
    <s v="0758A0777"/>
    <x v="896"/>
    <s v="1 NOS"/>
    <n v="1"/>
    <s v="NOS"/>
    <s v="CPL"/>
  </r>
  <r>
    <x v="559"/>
    <s v="D"/>
    <s v="0244A0147"/>
    <x v="897"/>
    <s v="1 NOS"/>
    <n v="1"/>
    <s v="NOS"/>
    <s v="BAF ELECTRICAL"/>
  </r>
  <r>
    <x v="559"/>
    <s v="D"/>
    <s v="0244A0127"/>
    <x v="898"/>
    <s v="2 NOS"/>
    <n v="2"/>
    <s v="NOS"/>
    <s v="BAF ELECTRICAL"/>
  </r>
  <r>
    <x v="559"/>
    <s v="D"/>
    <s v="0852A0169"/>
    <x v="89"/>
    <s v="3 NOS"/>
    <n v="3"/>
    <s v="NOS"/>
    <s v="ERS"/>
  </r>
  <r>
    <x v="559"/>
    <s v="D"/>
    <s v="0852A0168"/>
    <x v="369"/>
    <s v="3 NOS"/>
    <n v="3"/>
    <s v="NOS"/>
    <s v="ERS"/>
  </r>
  <r>
    <x v="559"/>
    <s v="D"/>
    <s v="0852B0169"/>
    <x v="899"/>
    <s v="6 NOS"/>
    <n v="6"/>
    <s v="NOS"/>
    <s v="ERS"/>
  </r>
  <r>
    <x v="560"/>
    <s v="D"/>
    <s v="0244A0137"/>
    <x v="900"/>
    <s v="2 NOS"/>
    <n v="2"/>
    <s v="NOS"/>
    <s v="CR#22 S/D"/>
  </r>
  <r>
    <x v="560"/>
    <s v="D"/>
    <s v="0244A0168"/>
    <x v="901"/>
    <s v="2 NOS"/>
    <n v="2"/>
    <s v="NOS"/>
    <s v="CR#22 S/D"/>
  </r>
  <r>
    <x v="560"/>
    <s v="D"/>
    <s v="0244A0122"/>
    <x v="382"/>
    <s v="1 NOS"/>
    <n v="1"/>
    <s v="NOS"/>
    <s v="CR#22 S/D"/>
  </r>
  <r>
    <x v="560"/>
    <s v="D"/>
    <s v="0244A0124"/>
    <x v="902"/>
    <s v="1 NOS"/>
    <n v="1"/>
    <s v="NOS"/>
    <s v="CR#22 S/D"/>
  </r>
  <r>
    <x v="560"/>
    <s v="D"/>
    <s v="5868A0184"/>
    <x v="731"/>
    <s v="1 NOS"/>
    <n v="1"/>
    <s v="NOS"/>
    <s v="CR#22 TONG"/>
  </r>
  <r>
    <x v="560"/>
    <s v="D"/>
    <s v="0349A0425"/>
    <x v="831"/>
    <s v="1 NOS"/>
    <n v="1"/>
    <s v="NOS"/>
    <s v="CR#22 TONG"/>
  </r>
  <r>
    <x v="561"/>
    <s v="S/D"/>
    <s v="0123A0019"/>
    <x v="33"/>
    <s v="8 PAIR"/>
    <n v="8"/>
    <s v="PAIR"/>
    <s v="RCL#2 S/D"/>
  </r>
  <r>
    <x v="561"/>
    <s v="S/D"/>
    <s v="NA"/>
    <x v="903"/>
    <s v="6 NOS"/>
    <n v="6"/>
    <s v="NOS"/>
    <s v="RCL#2 S/D"/>
  </r>
  <r>
    <x v="562"/>
    <s v="D"/>
    <s v="6093A0041"/>
    <x v="891"/>
    <s v="5 NOS"/>
    <n v="5"/>
    <s v="NOS"/>
    <s v="BAY LIGHT MAINT."/>
  </r>
  <r>
    <x v="562"/>
    <s v="D"/>
    <s v="0758A0107"/>
    <x v="904"/>
    <s v="1 NOS"/>
    <n v="1"/>
    <s v="NOS"/>
    <s v="RCL#3"/>
  </r>
  <r>
    <x v="563"/>
    <s v="D"/>
    <s v="5885A0275"/>
    <x v="792"/>
    <s v="3 NOS"/>
    <n v="3"/>
    <s v="NOS"/>
    <s v="NPL GATE JOB"/>
  </r>
  <r>
    <x v="563"/>
    <s v="D"/>
    <s v="0758A0777"/>
    <x v="809"/>
    <s v="3 NOS"/>
    <n v="3"/>
    <s v="NOS"/>
    <s v="NPL GATE JOB"/>
  </r>
  <r>
    <x v="563"/>
    <s v="D"/>
    <s v="1122A0047"/>
    <x v="21"/>
    <s v="1 NOS"/>
    <n v="1"/>
    <s v="NOS"/>
    <s v="RCL#3 CAMERA"/>
  </r>
  <r>
    <x v="563"/>
    <s v="D"/>
    <s v="5048A0005"/>
    <x v="905"/>
    <s v="2 NOS"/>
    <n v="2"/>
    <s v="NOS"/>
    <s v="CR#19&amp;22"/>
  </r>
  <r>
    <x v="564"/>
    <s v="A"/>
    <s v="0256A0172"/>
    <x v="906"/>
    <s v="1 NOS"/>
    <n v="1"/>
    <s v="NOS"/>
    <s v="R-R TONG"/>
  </r>
  <r>
    <x v="564"/>
    <s v="A"/>
    <s v="0244A0812"/>
    <x v="907"/>
    <s v="2 NOS"/>
    <n v="2"/>
    <s v="NOS"/>
    <s v="R-R TONG"/>
  </r>
  <r>
    <x v="565"/>
    <s v="S/D"/>
    <s v="5531A0816"/>
    <x v="908"/>
    <s v="2 NOS"/>
    <n v="2"/>
    <s v="NOS"/>
    <s v="COIL CAR MAINT."/>
  </r>
  <r>
    <x v="565"/>
    <s v="S/D"/>
    <s v="5867A0218"/>
    <x v="909"/>
    <s v="5 NOS"/>
    <n v="5"/>
    <s v="NOS"/>
    <s v="COIL CAR MAINT."/>
  </r>
  <r>
    <x v="565"/>
    <s v="D"/>
    <s v="5613A200"/>
    <x v="910"/>
    <s v="1 NOS"/>
    <n v="1"/>
    <s v="NOS"/>
    <s v="BAF ELECT."/>
  </r>
  <r>
    <x v="566"/>
    <s v="D"/>
    <s v="5885A0275"/>
    <x v="792"/>
    <s v="4 NOS"/>
    <n v="4"/>
    <s v="NOS"/>
    <s v="RCL#3 LINE GATE"/>
  </r>
  <r>
    <x v="566"/>
    <s v="D"/>
    <s v="5615A0042"/>
    <x v="734"/>
    <s v="2 NOS"/>
    <n v="2"/>
    <s v="NOS"/>
    <s v="RCL#3 LINE GATE"/>
  </r>
  <r>
    <x v="566"/>
    <s v="D"/>
    <s v="0088A0154"/>
    <x v="911"/>
    <s v="2 NOS"/>
    <n v="2"/>
    <s v="NOS"/>
    <s v="RCL#3 LINE GATE"/>
  </r>
  <r>
    <x v="566"/>
    <s v="D"/>
    <s v="0088A0104"/>
    <x v="912"/>
    <s v="2 NOS"/>
    <n v="2"/>
    <s v="NOS"/>
    <s v="RCL#3 LINE GATE"/>
  </r>
  <r>
    <x v="566"/>
    <s v="D"/>
    <s v="0936A0207"/>
    <x v="913"/>
    <s v="2 MTR."/>
    <n v="2"/>
    <s v="MTR."/>
    <s v="RCL#3 LINE GATE"/>
  </r>
  <r>
    <x v="566"/>
    <s v="D"/>
    <s v="1106A0202"/>
    <x v="285"/>
    <s v="50 NOS"/>
    <n v="50"/>
    <s v="NOS"/>
    <s v="RCL#3 LINE GATE"/>
  </r>
  <r>
    <x v="566"/>
    <s v="D"/>
    <s v="1106A0202"/>
    <x v="285"/>
    <s v="170 NOS"/>
    <n v="170"/>
    <s v="NOS"/>
    <s v="CR#17 UPGRADE"/>
  </r>
  <r>
    <x v="566"/>
    <s v="S/D"/>
    <s v="5048A0005"/>
    <x v="914"/>
    <s v="1 NOS"/>
    <n v="1"/>
    <s v="NOS"/>
    <s v="CR#22 S/D"/>
  </r>
  <r>
    <x v="566"/>
    <s v="D"/>
    <s v="0633A0106"/>
    <x v="554"/>
    <s v="100 NOS"/>
    <n v="100"/>
    <s v="NOS"/>
    <s v="RCL#1 CABLE"/>
  </r>
  <r>
    <x v="567"/>
    <s v="D"/>
    <s v="5048A0006"/>
    <x v="905"/>
    <s v="2 NOS"/>
    <n v="2"/>
    <s v="NOS"/>
    <s v="CR#18&amp;21"/>
  </r>
  <r>
    <x v="567"/>
    <s v="D"/>
    <s v="0911A0086"/>
    <x v="248"/>
    <s v="2 NOS"/>
    <n v="2"/>
    <s v="NOS"/>
    <s v="RCL#2 LINE"/>
  </r>
  <r>
    <x v="567"/>
    <s v="D"/>
    <s v="1122A0047"/>
    <x v="21"/>
    <s v="1 NOS"/>
    <n v="1"/>
    <s v="NOS"/>
    <s v="BAF ELECT."/>
  </r>
  <r>
    <x v="568"/>
    <s v="A"/>
    <s v="5924A0163"/>
    <x v="424"/>
    <s v="1 NOS"/>
    <n v="1"/>
    <s v="NOS"/>
    <s v="CR#19 TONG"/>
  </r>
  <r>
    <x v="568"/>
    <s v="D"/>
    <s v="NA"/>
    <x v="915"/>
    <s v="1 NOS"/>
    <n v="1"/>
    <s v="NOS"/>
    <s v="UTIILLITY ELECT."/>
  </r>
  <r>
    <x v="569"/>
    <s v="D"/>
    <s v="5612A0271"/>
    <x v="916"/>
    <s v="1 NOS"/>
    <n v="1"/>
    <s v="NOS"/>
    <s v="SPARE TONG"/>
  </r>
  <r>
    <x v="569"/>
    <s v="D"/>
    <s v="0244A0129"/>
    <x v="917"/>
    <s v="2 NOS"/>
    <n v="2"/>
    <s v="NOS"/>
    <s v="LINE COIL CAR"/>
  </r>
  <r>
    <x v="570"/>
    <s v="S/D"/>
    <s v="0362A0678"/>
    <x v="418"/>
    <s v="2 NOS"/>
    <n v="2"/>
    <s v="NOS"/>
    <s v="NPL INSPECTION LIGHT"/>
  </r>
  <r>
    <x v="570"/>
    <s v="S/D"/>
    <s v="0362A0585"/>
    <x v="774"/>
    <s v="2 NOS"/>
    <n v="2"/>
    <s v="NOS"/>
    <s v="NPL INSPECTION LIGHT"/>
  </r>
  <r>
    <x v="571"/>
    <s v="D"/>
    <s v="0416A0118"/>
    <x v="918"/>
    <s v="1 NOS"/>
    <n v="1"/>
    <s v="NOS"/>
    <s v="CPL"/>
  </r>
  <r>
    <x v="572"/>
    <s v="D"/>
    <s v="5700A0535"/>
    <x v="919"/>
    <s v="1 NOS"/>
    <n v="1"/>
    <s v="NOS"/>
    <s v="BAF ELECT."/>
  </r>
  <r>
    <x v="572"/>
    <s v="D"/>
    <s v="5700A0645"/>
    <x v="920"/>
    <s v="1 NOS"/>
    <n v="1"/>
    <s v="NOS"/>
    <s v="BAF ELECT."/>
  </r>
  <r>
    <x v="572"/>
    <s v="D"/>
    <s v="2746A0018"/>
    <x v="921"/>
    <s v="1 NOS"/>
    <n v="1"/>
    <s v="NOS"/>
    <s v="BAF ELECT."/>
  </r>
  <r>
    <x v="572"/>
    <s v="D"/>
    <s v="0853A0733"/>
    <x v="62"/>
    <s v="4 NOS"/>
    <n v="4"/>
    <s v="NOS"/>
    <s v="BAF ELECT."/>
  </r>
  <r>
    <x v="573"/>
    <s v="D"/>
    <s v="5553A0318"/>
    <x v="922"/>
    <s v="4 NOS"/>
    <n v="4"/>
    <s v="NOS"/>
    <s v="STORE#4"/>
  </r>
  <r>
    <x v="574"/>
    <s v="D"/>
    <s v="0470A0167"/>
    <x v="923"/>
    <s v="2 NOS"/>
    <n v="2"/>
    <s v="NOS"/>
    <s v="CPL"/>
  </r>
  <r>
    <x v="574"/>
    <s v="D"/>
    <s v="0088A0104"/>
    <x v="924"/>
    <s v="1 NOS"/>
    <n v="1"/>
    <s v="NOS"/>
    <s v="CPL"/>
  </r>
  <r>
    <x v="574"/>
    <s v="D"/>
    <s v="0244A0127"/>
    <x v="329"/>
    <s v="1 NOS"/>
    <n v="1"/>
    <s v="NOS"/>
    <s v="CR#19 S/D"/>
  </r>
  <r>
    <x v="574"/>
    <s v="D"/>
    <s v="0244A0168"/>
    <x v="15"/>
    <s v="1 NOS"/>
    <n v="1"/>
    <s v="NOS"/>
    <s v="CR#19 S/D"/>
  </r>
  <r>
    <x v="574"/>
    <s v="S/D"/>
    <s v="0941A0140"/>
    <x v="925"/>
    <s v="1 NOS"/>
    <n v="1"/>
    <s v="NOS"/>
    <s v="RCL#3 S/D"/>
  </r>
  <r>
    <x v="575"/>
    <s v="S/D"/>
    <s v="0345A0300"/>
    <x v="926"/>
    <s v="2 NOS"/>
    <n v="2"/>
    <s v="NOS"/>
    <s v="RCL#3 PULPIT TOP"/>
  </r>
  <r>
    <x v="575"/>
    <s v="S/D"/>
    <s v="0362A0389"/>
    <x v="927"/>
    <s v="2 NOS"/>
    <n v="2"/>
    <s v="NOS"/>
    <s v="RCL#3 PULPIT TOP"/>
  </r>
  <r>
    <x v="576"/>
    <s v="D"/>
    <s v="0517A0170"/>
    <x v="792"/>
    <s v="1 NOS"/>
    <n v="1"/>
    <s v="NOS"/>
    <s v="RCL#3 SCRAP BALLER"/>
  </r>
  <r>
    <x v="576"/>
    <s v="D"/>
    <s v="0256A0870"/>
    <x v="928"/>
    <s v="1 NOS"/>
    <n v="1"/>
    <s v="NOS"/>
    <s v="AC MAINT."/>
  </r>
  <r>
    <x v="577"/>
    <s v="A"/>
    <s v="5542A0852"/>
    <x v="929"/>
    <s v="1 NOS"/>
    <n v="1"/>
    <s v="NOS"/>
    <s v="NPL RECOILER DRV."/>
  </r>
  <r>
    <x v="577"/>
    <s v="D"/>
    <s v="0853A0269"/>
    <x v="930"/>
    <s v="1 NOS"/>
    <n v="1"/>
    <s v="NOS"/>
    <s v="CPL"/>
  </r>
  <r>
    <x v="577"/>
    <s v="D"/>
    <s v="5521A0210"/>
    <x v="854"/>
    <s v="2 NOS"/>
    <n v="2"/>
    <s v="NOS"/>
    <s v="CR#17 AUX, C.T."/>
  </r>
  <r>
    <x v="577"/>
    <s v="D"/>
    <s v="0528A0082"/>
    <x v="931"/>
    <s v="1 NOS"/>
    <n v="1"/>
    <s v="NOS"/>
    <s v="CR#17 AUX, C.T."/>
  </r>
  <r>
    <x v="577"/>
    <s v="D"/>
    <s v="1142A0039"/>
    <x v="932"/>
    <s v="1 NOS"/>
    <n v="1"/>
    <s v="NOS"/>
    <s v="BAF ELECT."/>
  </r>
  <r>
    <x v="577"/>
    <s v="B"/>
    <s v="0244A0121"/>
    <x v="382"/>
    <s v="1 NOS"/>
    <n v="1"/>
    <s v="NOS"/>
    <s v="CPL"/>
  </r>
  <r>
    <x v="577"/>
    <s v="B"/>
    <s v="0244A0180"/>
    <x v="933"/>
    <s v="1 NOS"/>
    <n v="1"/>
    <s v="NOS"/>
    <s v="CPL"/>
  </r>
  <r>
    <x v="578"/>
    <s v="D"/>
    <s v="0362A0676"/>
    <x v="934"/>
    <s v="4 NOS"/>
    <n v="4"/>
    <s v="NOS"/>
    <s v="RCL#3 RIO PANEL"/>
  </r>
  <r>
    <x v="578"/>
    <s v="D"/>
    <s v="0349A0161"/>
    <x v="935"/>
    <s v="4 NOS"/>
    <n v="4"/>
    <s v="NOS"/>
    <s v="RCL#3 RIO PANEL"/>
  </r>
  <r>
    <x v="578"/>
    <s v="D"/>
    <s v="0485K0087"/>
    <x v="936"/>
    <s v="6 NOS"/>
    <n v="6"/>
    <s v="NOS"/>
    <s v="RCL#2 MCC"/>
  </r>
  <r>
    <x v="579"/>
    <s v="D"/>
    <s v="6093A0014"/>
    <x v="762"/>
    <s v="1 NOS"/>
    <n v="1"/>
    <s v="NOS"/>
    <s v="RCL#3 INPEC. PULPIT"/>
  </r>
  <r>
    <x v="580"/>
    <s v="D"/>
    <s v="1122A0047"/>
    <x v="647"/>
    <s v="1 NOS"/>
    <n v="1"/>
    <s v="NOS"/>
    <s v="CPL"/>
  </r>
  <r>
    <x v="581"/>
    <s v="D"/>
    <s v="0237A0090"/>
    <x v="790"/>
    <s v="30 MTR."/>
    <n v="30"/>
    <s v="MTR."/>
    <s v="CPL ST NO#8"/>
  </r>
  <r>
    <x v="581"/>
    <s v="D"/>
    <s v="5533A0014"/>
    <x v="937"/>
    <s v="15 MTR."/>
    <n v="15"/>
    <s v="MTR."/>
    <s v="CPL ST NO#9"/>
  </r>
  <r>
    <x v="581"/>
    <s v="D"/>
    <s v="3285A0009"/>
    <x v="36"/>
    <s v="1 NOS"/>
    <n v="1"/>
    <s v="NOS"/>
    <s v="CRANE SHIFT OFFICE"/>
  </r>
  <r>
    <x v="582"/>
    <s v="D"/>
    <s v="6093A0007"/>
    <x v="503"/>
    <s v="1 NOS"/>
    <n v="1"/>
    <s v="NOS"/>
    <s v="CPL"/>
  </r>
  <r>
    <x v="582"/>
    <s v="D"/>
    <s v="5648A0271"/>
    <x v="938"/>
    <s v="2 SET"/>
    <n v="2"/>
    <s v="SET"/>
    <s v="PL-TCM"/>
  </r>
  <r>
    <x v="582"/>
    <s v="S/D"/>
    <s v="0528A0082"/>
    <x v="931"/>
    <s v="1 NOS"/>
    <n v="1"/>
    <s v="NOS"/>
    <s v="CR#17 AUX. C.T."/>
  </r>
  <r>
    <x v="582"/>
    <s v="S/D"/>
    <s v="6028A0153"/>
    <x v="939"/>
    <s v="1 NOS"/>
    <n v="1"/>
    <s v="NOS"/>
    <s v="CR TONG"/>
  </r>
  <r>
    <x v="583"/>
    <s v="A"/>
    <s v="0999A0665"/>
    <x v="940"/>
    <s v="1 NOS"/>
    <n v="1"/>
    <s v="NOS"/>
    <s v="RCL#2 "/>
  </r>
  <r>
    <x v="583"/>
    <s v="D"/>
    <s v="0362A678"/>
    <x v="418"/>
    <s v="3 NOS"/>
    <n v="3"/>
    <s v="NOS"/>
    <s v="NPL INSPECTION LIGHT"/>
  </r>
  <r>
    <x v="583"/>
    <s v="D"/>
    <s v="0853A0740"/>
    <x v="62"/>
    <s v="2 NOS"/>
    <n v="2"/>
    <s v="NOS"/>
    <s v="CPL STN.#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5BFC-7B0E-4D14-A29B-6AD6617F8656}" name="PivotTable1" cacheId="22" dataOnRows="1" applyNumberFormats="0" applyBorderFormats="0" applyFontFormats="0" applyPatternFormats="0" applyAlignmentFormats="0" applyWidthHeightFormats="1" dataCaption="Data" missingCaption="-" updatedVersion="7" printDrill="1" showMemberPropertyTips="0" useAutoFormatting="1" rowGrandTotals="0" colGrandTotals="0" itemPrintTitles="1" mergeItem="1" createdVersion="1" indent="0" compact="0" compactData="0">
  <location ref="A1:C943" firstHeaderRow="1" firstDataRow="1" firstDataCol="2"/>
  <pivotFields count="10">
    <pivotField compact="0" numFmtId="14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cludeNewItemsInFilter="1"/>
    <pivotField compact="0" outline="0" showAll="0" includeNewItemsInFilter="1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cludeNewItemsInFilter="1" sortType="descending" defaultSubtotal="0">
      <items count="979">
        <item sd="0" x="389"/>
        <item sd="0" x="800"/>
        <item sd="0" x="852"/>
        <item sd="0" x="527"/>
        <item sd="0" x="643"/>
        <item sd="0" x="879"/>
        <item sd="0" x="861"/>
        <item sd="0" x="520"/>
        <item sd="0" x="858"/>
        <item sd="0" x="850"/>
        <item sd="0" x="432"/>
        <item sd="0" x="931"/>
        <item sd="0" x="429"/>
        <item sd="0" x="296"/>
        <item sd="0" x="646"/>
        <item sd="0" x="873"/>
        <item sd="0" x="770"/>
        <item sd="0" x="550"/>
        <item sd="0" x="340"/>
        <item sd="0" x="813"/>
        <item sd="0" x="314"/>
        <item sd="0" x="286"/>
        <item sd="0" x="205"/>
        <item sd="0" x="874"/>
        <item sd="0" x="549"/>
        <item sd="0" x="436"/>
        <item sd="0" x="758"/>
        <item sd="0" x="875"/>
        <item sd="0" x="147"/>
        <item sd="0" x="326"/>
        <item sd="0" x="263"/>
        <item sd="0" x="32"/>
        <item sd="0" x="893"/>
        <item sd="0" x="734"/>
        <item sd="0" x="871"/>
        <item sd="0" x="267"/>
        <item sd="0" x="809"/>
        <item sd="0" x="896"/>
        <item sd="0" x="872"/>
        <item sd="0" x="799"/>
        <item sd="0" x="790"/>
        <item sd="0" x="394"/>
        <item sd="0" x="168"/>
        <item sd="0" x="613"/>
        <item sd="0" x="878"/>
        <item sd="0" x="791"/>
        <item sd="0" x="146"/>
        <item sd="0" x="518"/>
        <item sd="0" x="499"/>
        <item sd="0" x="58"/>
        <item sd="0" x="860"/>
        <item sd="0" x="859"/>
        <item sd="0" x="446"/>
        <item sd="0" x="519"/>
        <item sd="0" x="622"/>
        <item sd="0" x="635"/>
        <item sd="0" x="13"/>
        <item sd="0" x="204"/>
        <item sd="0" x="696"/>
        <item sd="0" x="697"/>
        <item sd="0" x="863"/>
        <item sd="0" x="539"/>
        <item sd="0" x="862"/>
        <item sd="0" x="753"/>
        <item sd="0" x="637"/>
        <item sd="0" x="743"/>
        <item sd="0" x="897"/>
        <item sd="0" x="213"/>
        <item sd="0" x="133"/>
        <item sd="0" x="88"/>
        <item sd="0" x="390"/>
        <item sd="0" x="362"/>
        <item sd="0" x="568"/>
        <item sd="0" x="109"/>
        <item sd="0" x="112"/>
        <item sd="0" x="662"/>
        <item sd="0" x="261"/>
        <item sd="0" x="214"/>
        <item sd="0" x="898"/>
        <item sd="0" x="465"/>
        <item sd="0" x="586"/>
        <item sd="0" x="363"/>
        <item sd="0" x="605"/>
        <item sd="0" x="212"/>
        <item sd="0" x="769"/>
        <item sd="0" x="69"/>
        <item sd="0" x="176"/>
        <item sd="0" x="768"/>
        <item sd="0" x="776"/>
        <item sd="0" x="406"/>
        <item sd="0" x="709"/>
        <item sd="0" x="783"/>
        <item sd="0" x="476"/>
        <item sd="0" x="345"/>
        <item sd="0" x="482"/>
        <item sd="0" x="382"/>
        <item sd="0" x="321"/>
        <item sd="0" x="316"/>
        <item sd="0" x="719"/>
        <item sd="0" x="329"/>
        <item sd="0" x="817"/>
        <item sd="0" x="917"/>
        <item sd="0" x="344"/>
        <item sd="0" x="846"/>
        <item sd="0" x="837"/>
        <item sd="0" x="91"/>
        <item sd="0" x="315"/>
        <item sd="0" x="720"/>
        <item sd="0" x="708"/>
        <item sd="0" x="782"/>
        <item sd="0" x="900"/>
        <item sd="0" x="449"/>
        <item sd="0" x="902"/>
        <item sd="0" x="16"/>
        <item sd="0" x="15"/>
        <item sd="0" x="571"/>
        <item sd="0" x="559"/>
        <item sd="0" x="843"/>
        <item sd="0" x="901"/>
        <item sd="0" x="72"/>
        <item sd="0" x="865"/>
        <item sd="0" x="401"/>
        <item sd="0" x="138"/>
        <item sd="0" x="558"/>
        <item sd="0" x="452"/>
        <item sd="0" x="855"/>
        <item sd="0" x="379"/>
        <item sd="0" x="822"/>
        <item sd="0" x="156"/>
        <item sd="0" x="271"/>
        <item sd="0" x="46"/>
        <item sd="0" x="507"/>
        <item sd="0" x="262"/>
        <item sd="0" x="230"/>
        <item sd="0" x="508"/>
        <item sd="0" x="78"/>
        <item sd="0" x="171"/>
        <item sd="0" x="231"/>
        <item sd="0" x="479"/>
        <item sd="0" x="97"/>
        <item sd="0" x="628"/>
        <item sd="0" x="510"/>
        <item sd="0" x="92"/>
        <item sd="0" x="455"/>
        <item sd="0" x="580"/>
        <item sd="0" x="154"/>
        <item sd="0" x="560"/>
        <item sd="0" x="834"/>
        <item sd="0" x="886"/>
        <item sd="0" x="715"/>
        <item sd="0" x="681"/>
        <item sd="0" x="683"/>
        <item sd="0" x="682"/>
        <item sd="0" x="278"/>
        <item sd="0" x="202"/>
        <item sd="0" x="466"/>
        <item sd="0" x="820"/>
        <item sd="0" x="411"/>
        <item sd="0" x="289"/>
        <item sd="0" x="491"/>
        <item sd="0" x="417"/>
        <item sd="0" x="7"/>
        <item sd="0" x="439"/>
        <item sd="0" x="200"/>
        <item sd="0" x="766"/>
        <item sd="0" x="361"/>
        <item sd="0" x="360"/>
        <item sd="0" x="433"/>
        <item sd="0" x="53"/>
        <item sd="0" x="170"/>
        <item sd="0" x="226"/>
        <item sd="0" x="227"/>
        <item sd="0" x="402"/>
        <item sd="0" x="582"/>
        <item sd="0" x="581"/>
        <item sd="0" x="887"/>
        <item sd="0" x="673"/>
        <item sd="0" x="506"/>
        <item sd="0" x="113"/>
        <item sd="0" x="585"/>
        <item sd="0" x="584"/>
        <item sd="0" x="115"/>
        <item sd="0" x="933"/>
        <item sd="0" x="105"/>
        <item sd="0" x="127"/>
        <item sd="0" x="652"/>
        <item sd="0" x="651"/>
        <item sd="0" x="461"/>
        <item sd="0" x="298"/>
        <item sd="0" x="229"/>
        <item sd="0" x="77"/>
        <item sd="0" x="153"/>
        <item sd="0" x="688"/>
        <item sd="0" x="689"/>
        <item sd="0" x="675"/>
        <item sd="0" x="674"/>
        <item sd="0" x="47"/>
        <item sd="0" x="134"/>
        <item sd="0" x="172"/>
        <item sd="0" x="655"/>
        <item sd="0" x="654"/>
        <item sd="0" x="535"/>
        <item sd="0" x="625"/>
        <item sd="0" x="25"/>
        <item sd="0" x="412"/>
        <item sd="0" x="536"/>
        <item sd="0" x="354"/>
        <item sd="0" x="664"/>
        <item sd="0" x="122"/>
        <item sd="0" x="10"/>
        <item sd="0" x="276"/>
        <item sd="0" x="704"/>
        <item sd="0" x="151"/>
        <item sd="0" x="48"/>
        <item sd="0" x="609"/>
        <item sd="0" x="929"/>
        <item sd="0" x="816"/>
        <item sd="0" x="483"/>
        <item sd="0" x="20"/>
        <item sd="0" x="36"/>
        <item sd="0" x="498"/>
        <item sd="0" x="554"/>
        <item sd="0" x="501"/>
        <item sd="0" x="196"/>
        <item sd="0" x="922"/>
        <item sd="0" x="373"/>
        <item sd="0" x="778"/>
        <item sd="0" x="221"/>
        <item sd="0" x="661"/>
        <item sd="0" x="199"/>
        <item sd="0" x="381"/>
        <item sd="0" x="281"/>
        <item sd="0" x="328"/>
        <item sd="0" x="282"/>
        <item sd="0" x="162"/>
        <item sd="0" x="779"/>
        <item sd="0" x="572"/>
        <item sd="0" x="157"/>
        <item sd="0" x="751"/>
        <item sd="0" x="158"/>
        <item sd="0" x="645"/>
        <item sd="0" x="663"/>
        <item sd="0" x="59"/>
        <item sd="0" x="60"/>
        <item sd="0" x="435"/>
        <item sd="0" x="28"/>
        <item sd="0" x="935"/>
        <item sd="0" x="934"/>
        <item sd="0" x="377"/>
        <item sd="0" x="418"/>
        <item sd="0" x="774"/>
        <item sd="0" x="121"/>
        <item sd="0" x="775"/>
        <item sd="0" x="287"/>
        <item sd="0" x="351"/>
        <item sd="0" x="350"/>
        <item sd="0" x="279"/>
        <item sd="0" x="856"/>
        <item sd="0" x="748"/>
        <item sd="0" x="659"/>
        <item sd="0" x="908"/>
        <item sd="0" x="812"/>
        <item sd="0" x="574"/>
        <item sd="0" x="445"/>
        <item sd="0" x="650"/>
        <item sd="0" x="937"/>
        <item sd="0" x="258"/>
        <item sd="0" x="264"/>
        <item sd="0" x="410"/>
        <item sd="0" x="409"/>
        <item sd="0" x="347"/>
        <item sd="0" x="763"/>
        <item sd="0" x="85"/>
        <item sd="0" x="84"/>
        <item sd="0" x="899"/>
        <item sd="0" x="621"/>
        <item sd="0" x="570"/>
        <item sd="0" x="117"/>
        <item sd="0" x="936"/>
        <item sd="0" x="470"/>
        <item sd="0" x="367"/>
        <item sd="0" x="366"/>
        <item sd="0" x="110"/>
        <item sd="0" x="269"/>
        <item sd="0" x="469"/>
        <item sd="0" x="632"/>
        <item sd="0" x="474"/>
        <item sd="0" x="672"/>
        <item sd="0" x="671"/>
        <item sd="0" x="703"/>
        <item sd="0" x="702"/>
        <item sd="0" x="472"/>
        <item sd="0" x="471"/>
        <item sd="0" x="666"/>
        <item sd="0" x="395"/>
        <item sd="0" x="685"/>
        <item sd="0" x="910"/>
        <item sd="0" x="343"/>
        <item sd="0" x="44"/>
        <item sd="0" x="448"/>
        <item sd="0" x="726"/>
        <item sd="0" x="864"/>
        <item sd="0" x="642"/>
        <item sd="0" x="190"/>
        <item sd="0" x="777"/>
        <item sd="0" x="909"/>
        <item sd="0" x="829"/>
        <item sd="0" x="694"/>
        <item sd="0" x="737"/>
        <item sd="0" x="178"/>
        <item sd="0" x="177"/>
        <item sd="0" x="588"/>
        <item sd="0" x="383"/>
        <item sd="0" x="181"/>
        <item sd="0" x="523"/>
        <item sd="0" x="311"/>
        <item sd="0" x="492"/>
        <item sd="0" x="885"/>
        <item sd="0" x="684"/>
        <item sd="0" x="603"/>
        <item sd="0" x="309"/>
        <item sd="0" x="528"/>
        <item sd="0" x="750"/>
        <item sd="0" x="602"/>
        <item sd="0" x="12"/>
        <item sd="0" x="738"/>
        <item sd="0" x="608"/>
        <item sd="0" x="565"/>
        <item sd="0" x="215"/>
        <item sd="0" x="781"/>
        <item sd="0" x="6"/>
        <item sd="0" x="530"/>
        <item sd="0" x="529"/>
        <item sd="0" x="284"/>
        <item sd="0" x="533"/>
        <item sd="0" x="3"/>
        <item sd="0" x="841"/>
        <item sd="0" x="840"/>
        <item sd="0" x="143"/>
        <item sd="0" x="443"/>
        <item sd="0" x="179"/>
        <item sd="0" x="265"/>
        <item sd="0" x="437"/>
        <item sd="0" x="836"/>
        <item sd="0" x="538"/>
        <item sd="0" x="87"/>
        <item sd="0" x="541"/>
        <item sd="0" x="198"/>
        <item sd="0" x="903"/>
        <item sd="0" x="500"/>
        <item sd="0" x="849"/>
        <item sd="0" x="266"/>
        <item sd="0" x="823"/>
        <item sd="0" x="754"/>
        <item sd="0" x="633"/>
        <item sd="0" x="285"/>
        <item sd="0" x="222"/>
        <item sd="0" x="86"/>
        <item sd="0" x="428"/>
        <item sd="0" x="818"/>
        <item sd="0" x="515"/>
        <item sd="0" x="67"/>
        <item sd="0" x="521"/>
        <item sd="0" x="359"/>
        <item sd="0" x="882"/>
        <item sd="0" x="65"/>
        <item sd="0" x="208"/>
        <item sd="0" x="283"/>
        <item sd="0" x="349"/>
        <item sd="0" x="137"/>
        <item sd="0" x="237"/>
        <item sd="0" x="926"/>
        <item sd="0" x="927"/>
        <item sd="0" x="297"/>
        <item sd="0" x="699"/>
        <item sd="0" x="739"/>
        <item sd="0" x="511"/>
        <item sd="0" x="620"/>
        <item sd="0" x="617"/>
        <item sd="0" x="838"/>
        <item sd="0" x="716"/>
        <item sd="0" x="463"/>
        <item sd="0" x="593"/>
        <item sd="0" x="462"/>
        <item sd="0" x="167"/>
        <item sd="0" x="599"/>
        <item sd="0" x="624"/>
        <item sd="0" x="431"/>
        <item sd="0" x="365"/>
        <item sd="0" x="804"/>
        <item sd="0" x="5"/>
        <item sd="0" x="40"/>
        <item sd="0" x="33"/>
        <item sd="0" x="295"/>
        <item sd="0" x="407"/>
        <item sd="0" x="563"/>
        <item sd="0" x="384"/>
        <item sd="0" x="254"/>
        <item sd="0" x="623"/>
        <item sd="0" x="120"/>
        <item sd="0" x="63"/>
        <item sd="0" x="883"/>
        <item sd="0" x="444"/>
        <item sd="0" x="828"/>
        <item sd="0" x="839"/>
        <item sd="0" x="203"/>
        <item sd="0" x="771"/>
        <item sd="0" x="163"/>
        <item sd="0" x="35"/>
        <item sd="0" x="488"/>
        <item sd="0" x="186"/>
        <item sd="0" x="679"/>
        <item sd="0" x="509"/>
        <item sd="0" x="323"/>
        <item sd="0" x="494"/>
        <item sd="0" x="493"/>
        <item sd="0" x="211"/>
        <item sd="0" x="831"/>
        <item sd="0" x="307"/>
        <item sd="0" x="333"/>
        <item sd="0" x="826"/>
        <item sd="0" x="288"/>
        <item sd="0" x="17"/>
        <item sd="0" x="457"/>
        <item sd="0" x="456"/>
        <item sd="0" x="399"/>
        <item sd="0" x="89"/>
        <item sd="0" x="369"/>
        <item sd="0" x="923"/>
        <item sd="0" x="718"/>
        <item sd="0" x="337"/>
        <item sd="0" x="80"/>
        <item sd="0" x="132"/>
        <item sd="0" x="260"/>
        <item sd="0" x="104"/>
        <item sd="0" x="101"/>
        <item sd="0" x="103"/>
        <item sd="0" x="504"/>
        <item sd="0" x="140"/>
        <item sd="0" x="195"/>
        <item sd="0" x="442"/>
        <item sd="0" x="591"/>
        <item n="JOY STICK - 4WAY" sd="0" m="1" x="957"/>
        <item n="JOY STICK - 4WAY (SCHNEIDER)" sd="0" m="1" x="972"/>
        <item n="JOY STICK- 4WAY" sd="0" m="1" x="977"/>
        <item n="JOY STICK- 4 WAY" sd="0" m="1" x="960"/>
        <item n="JOY STICK- 4 WAY(SCHNEIDER)" sd="0" m="1" x="946"/>
        <item n="JOY STICK-4WA (SHENEIDER)" sd="0" m="1" x="961"/>
        <item n="JOY STICK-4WAY" sd="0" m="1" x="964"/>
        <item sd="0" x="810"/>
        <item sd="0" x="184"/>
        <item sd="0" x="370"/>
        <item sd="0" x="346"/>
        <item sd="0" x="209"/>
        <item sd="0" x="251"/>
        <item sd="0" x="250"/>
        <item sd="0" x="594"/>
        <item sd="0" x="729"/>
        <item sd="0" x="240"/>
        <item sd="0" x="587"/>
        <item sd="0" x="503"/>
        <item sd="0" x="894"/>
        <item sd="0" x="2"/>
        <item sd="0" x="169"/>
        <item sd="0" x="891"/>
        <item sd="0" x="867"/>
        <item sd="0" x="193"/>
        <item sd="0" x="797"/>
        <item sd="0" x="796"/>
        <item sd="0" x="795"/>
        <item sd="0" x="405"/>
        <item sd="0" x="459"/>
        <item sd="0" x="460"/>
        <item sd="0" x="458"/>
        <item sd="0" x="318"/>
        <item sd="0" x="397"/>
        <item sd="0" x="398"/>
        <item sd="0" x="19"/>
        <item sd="0" x="802"/>
        <item sd="0" x="280"/>
        <item sd="0" x="142"/>
        <item sd="0" x="83"/>
        <item sd="0" x="18"/>
        <item sd="0" x="416"/>
        <item sd="0" x="881"/>
        <item sd="0" x="210"/>
        <item sd="0" x="731"/>
        <item sd="0" x="139"/>
        <item sd="0" x="890"/>
        <item sd="0" x="8"/>
        <item sd="0" x="573"/>
        <item sd="0" x="38"/>
        <item sd="0" x="762"/>
        <item sd="0" x="252"/>
        <item sd="0" x="49"/>
        <item sd="0" x="300"/>
        <item sd="0" x="66"/>
        <item sd="0" x="31"/>
        <item sd="0" x="94"/>
        <item sd="0" x="388"/>
        <item sd="0" x="522"/>
        <item sd="0" x="749"/>
        <item sd="0" x="52"/>
        <item sd="0" x="551"/>
        <item sd="0" x="348"/>
        <item sd="0" x="579"/>
        <item sd="0" x="915"/>
        <item sd="0" x="721"/>
        <item sd="0" x="640"/>
        <item sd="0" x="106"/>
        <item sd="0" x="161"/>
        <item sd="0" x="64"/>
        <item sd="0" x="408"/>
        <item sd="0" x="61"/>
        <item sd="0" x="680"/>
        <item sd="0" x="805"/>
        <item sd="0" x="30"/>
        <item sd="0" x="71"/>
        <item sd="0" x="70"/>
        <item sd="0" x="552"/>
        <item sd="0" x="705"/>
        <item sd="0" x="723"/>
        <item sd="0" x="578"/>
        <item sd="0" x="556"/>
        <item sd="0" x="505"/>
        <item sd="0" x="95"/>
        <item sd="0" x="74"/>
        <item sd="0" x="468"/>
        <item sd="0" x="853"/>
        <item sd="0" x="194"/>
        <item sd="0" x="653"/>
        <item sd="0" x="125"/>
        <item sd="0" x="393"/>
        <item sd="0" x="391"/>
        <item sd="0" x="392"/>
        <item sd="0" x="129"/>
        <item sd="0" x="780"/>
        <item sd="0" x="128"/>
        <item sd="0" x="544"/>
        <item sd="0" x="545"/>
        <item sd="0" x="75"/>
        <item sd="0" x="667"/>
        <item sd="0" x="928"/>
        <item sd="0" x="555"/>
        <item sd="0" x="454"/>
        <item sd="0" x="888"/>
        <item sd="0" x="730"/>
        <item sd="0" x="50"/>
        <item sd="0" x="712"/>
        <item sd="0" x="242"/>
        <item sd="0" x="136"/>
        <item sd="0" x="736"/>
        <item sd="0" x="870"/>
        <item sd="0" x="96"/>
        <item sd="0" x="832"/>
        <item sd="0" x="889"/>
        <item sd="0" x="660"/>
        <item sd="0" x="589"/>
        <item sd="0" x="517"/>
        <item sd="0" x="292"/>
        <item sd="0" x="547"/>
        <item sd="0" x="543"/>
        <item sd="0" x="304"/>
        <item sd="0" x="639"/>
        <item sd="0" x="803"/>
        <item sd="0" x="827"/>
        <item sd="0" x="542"/>
        <item sd="0" x="502"/>
        <item sd="0" x="375"/>
        <item sd="0" x="81"/>
        <item sd="0" x="274"/>
        <item sd="0" x="811"/>
        <item sd="0" x="692"/>
        <item sd="0" x="414"/>
        <item sd="0" x="268"/>
        <item sd="0" x="924"/>
        <item sd="0" x="911"/>
        <item sd="0" x="912"/>
        <item sd="0" x="833"/>
        <item sd="0" x="144"/>
        <item sd="0" x="700"/>
        <item sd="0" x="11"/>
        <item sd="0" x="830"/>
        <item sd="0" x="56"/>
        <item sd="0" x="1"/>
        <item sd="0" x="55"/>
        <item sd="0" x="207"/>
        <item sd="0" x="34"/>
        <item sd="0" x="0"/>
        <item sd="0" x="57"/>
        <item sd="0" x="246"/>
        <item sd="0" x="206"/>
        <item sd="0" x="686"/>
        <item sd="0" x="386"/>
        <item sd="0" x="152"/>
        <item sd="0" x="767"/>
        <item sd="0" x="357"/>
        <item sd="0" x="590"/>
        <item sd="0" x="913"/>
        <item sd="0" x="182"/>
        <item sd="0" x="930"/>
        <item sd="0" x="676"/>
        <item sd="0" x="387"/>
        <item sd="0" x="118"/>
        <item sd="0" x="102"/>
        <item sd="0" x="869"/>
        <item sd="0" x="319"/>
        <item sd="0" x="273"/>
        <item sd="0" x="123"/>
        <item sd="0" x="228"/>
        <item sd="0" x="540"/>
        <item sd="0" x="467"/>
        <item sd="0" x="773"/>
        <item sd="0" x="124"/>
        <item sd="0" x="656"/>
        <item sd="0" x="322"/>
        <item sd="0" x="657"/>
        <item sd="0" x="714"/>
        <item sd="0" x="485"/>
        <item sd="0" x="616"/>
        <item sd="0" x="245"/>
        <item sd="0" x="877"/>
        <item sd="0" x="425"/>
        <item sd="0" x="76"/>
        <item sd="0" x="82"/>
        <item sd="0" x="525"/>
        <item sd="0" x="772"/>
        <item sd="0" x="631"/>
        <item sd="0" x="234"/>
        <item sd="0" x="358"/>
        <item sd="0" x="341"/>
        <item sd="0" x="434"/>
        <item sd="0" x="339"/>
        <item sd="0" x="819"/>
        <item sd="0" x="368"/>
        <item sd="0" x="421"/>
        <item sd="0" x="851"/>
        <item sd="0" x="453"/>
        <item sd="0" x="638"/>
        <item sd="0" x="615"/>
        <item sd="0" x="150"/>
        <item sd="0" x="235"/>
        <item sd="0" x="842"/>
        <item sd="0" x="155"/>
        <item sd="0" x="302"/>
        <item sd="0" x="352"/>
        <item sd="0" x="353"/>
        <item sd="0" x="305"/>
        <item sd="0" x="440"/>
        <item sd="0" x="918"/>
        <item sd="0" x="356"/>
        <item sd="0" x="355"/>
        <item sd="0" x="159"/>
        <item sd="0" x="614"/>
        <item sd="0" x="727"/>
        <item sd="0" x="698"/>
        <item sd="0" x="183"/>
        <item sd="0" x="815"/>
        <item sd="0" x="450"/>
        <item sd="0" x="880"/>
        <item sd="0" x="567"/>
        <item sd="0" x="224"/>
        <item sd="0" x="670"/>
        <item sd="0" x="420"/>
        <item sd="0" x="216"/>
        <item sd="0" x="427"/>
        <item sd="0" x="247"/>
        <item sd="0" x="426"/>
        <item sd="0" x="484"/>
        <item sd="0" x="713"/>
        <item sd="0" x="531"/>
        <item sd="0" x="332"/>
        <item sd="0" x="68"/>
        <item sd="0" x="524"/>
        <item sd="0" x="806"/>
        <item sd="0" x="566"/>
        <item sd="0" x="185"/>
        <item sd="0" x="595"/>
        <item sd="0" x="794"/>
        <item sd="0" x="187"/>
        <item sd="0" x="847"/>
        <item sd="0" x="160"/>
        <item sd="0" x="259"/>
        <item sd="0" x="188"/>
        <item sd="0" x="601"/>
        <item sd="0" x="604"/>
        <item sd="0" x="914"/>
        <item sd="0" x="744"/>
        <item sd="0" x="626"/>
        <item sd="0" x="45"/>
        <item sd="0" x="562"/>
        <item sd="0" x="905"/>
        <item sd="0" x="735"/>
        <item sd="0" x="299"/>
        <item sd="0" x="787"/>
        <item sd="0" x="788"/>
        <item sd="0" x="746"/>
        <item sd="0" x="636"/>
        <item sd="0" x="141"/>
        <item sd="0" x="789"/>
        <item sd="0" x="480"/>
        <item sd="0" x="747"/>
        <item sd="0" x="904"/>
        <item sd="0" x="607"/>
        <item sd="0" x="691"/>
        <item sd="0" x="317"/>
        <item sd="0" x="792"/>
        <item sd="0" x="892"/>
        <item sd="0" x="761"/>
        <item sd="0" x="786"/>
        <item sd="0" x="331"/>
        <item sd="0" x="569"/>
        <item sd="0" x="303"/>
        <item sd="0" x="301"/>
        <item sd="0" x="677"/>
        <item sd="0" x="600"/>
        <item sd="0" x="478"/>
        <item sd="0" x="90"/>
        <item sd="0" x="606"/>
        <item sd="0" x="561"/>
        <item sd="0" x="868"/>
        <item sd="0" x="111"/>
        <item sd="0" x="745"/>
        <item sd="0" x="419"/>
        <item sd="0" x="51"/>
        <item sd="0" x="239"/>
        <item sd="0" x="330"/>
        <item sd="0" x="376"/>
        <item sd="0" x="464"/>
        <item sd="0" x="477"/>
        <item sd="0" x="334"/>
        <item sd="0" x="793"/>
        <item sd="0" x="324"/>
        <item sd="0" x="272"/>
        <item sd="0" x="197"/>
        <item sd="0" x="695"/>
        <item sd="0" x="895"/>
        <item sd="0" x="516"/>
        <item sd="0" x="131"/>
        <item sd="0" x="130"/>
        <item sd="0" x="79"/>
        <item sd="0" x="100"/>
        <item sd="0" x="99"/>
        <item sd="0" x="173"/>
        <item sd="0" x="404"/>
        <item sd="0" x="41"/>
        <item sd="0" x="415"/>
        <item sd="0" x="42"/>
        <item sd="0" x="808"/>
        <item sd="0" x="312"/>
        <item sd="0" x="270"/>
        <item sd="0" x="641"/>
        <item sd="0" x="447"/>
        <item sd="0" x="191"/>
        <item sd="0" x="634"/>
        <item sd="0" x="644"/>
        <item sd="0" x="532"/>
        <item sd="0" x="413"/>
        <item sd="0" x="757"/>
        <item sd="0" x="798"/>
        <item sd="0" x="308"/>
        <item sd="0" x="512"/>
        <item sd="0" x="73"/>
        <item sd="0" x="513"/>
        <item sd="0" x="145"/>
        <item sd="0" x="225"/>
        <item sd="0" x="710"/>
        <item sd="0" x="514"/>
        <item sd="0" x="403"/>
        <item sd="0" x="380"/>
        <item sd="0" x="711"/>
        <item sd="0" x="678"/>
        <item sd="0" x="26"/>
        <item sd="0" x="857"/>
        <item sd="0" x="537"/>
        <item sd="0" x="648"/>
        <item sd="0" x="835"/>
        <item sd="0" x="814"/>
        <item sd="0" x="755"/>
        <item sd="0" x="784"/>
        <item sd="0" x="848"/>
        <item sd="0" x="940"/>
        <item sd="0" x="233"/>
        <item sd="0" x="255"/>
        <item sd="0" x="495"/>
        <item sd="0" x="43"/>
        <item sd="0" x="335"/>
        <item sd="0" x="649"/>
        <item sd="0" x="612"/>
        <item sd="0" x="592"/>
        <item sd="0" x="611"/>
        <item sd="0" x="313"/>
        <item sd="0" x="821"/>
        <item sd="0" x="668"/>
        <item sd="0" x="844"/>
        <item sd="0" x="925"/>
        <item sd="0" x="29"/>
        <item sd="0" x="396"/>
        <item sd="0" x="629"/>
        <item sd="0" x="481"/>
        <item sd="0" x="807"/>
        <item sd="0" x="752"/>
        <item sd="0" x="306"/>
        <item sd="0" x="866"/>
        <item sd="0" x="717"/>
        <item sd="0" x="473"/>
        <item sd="0" x="575"/>
        <item sd="0" x="627"/>
        <item sd="0" x="327"/>
        <item sd="0" x="669"/>
        <item sd="0" x="27"/>
        <item sd="0" x="553"/>
        <item sd="0" m="1" x="969"/>
        <item sd="0" x="107"/>
        <item sd="0" x="658"/>
        <item sd="0" x="596"/>
        <item sd="0" x="364"/>
        <item sd="0" x="740"/>
        <item sd="0" x="236"/>
        <item sd="0" x="884"/>
        <item sd="0" x="249"/>
        <item sd="0" x="733"/>
        <item sd="0" x="342"/>
        <item sd="0" x="526"/>
        <item sd="0" m="1" x="941"/>
        <item sd="0" m="1" x="962"/>
        <item sd="0" m="1" x="975"/>
        <item sd="0" m="1" x="956"/>
        <item sd="0" m="1" x="944"/>
        <item sd="0" m="1" x="970"/>
        <item sd="0" m="1" x="943"/>
        <item sd="0" m="1" x="965"/>
        <item sd="0" m="1" x="976"/>
        <item sd="0" m="1" x="966"/>
        <item sd="0" m="1" x="950"/>
        <item sd="0" m="1" x="971"/>
        <item sd="0" m="1" x="967"/>
        <item sd="0" m="1" x="954"/>
        <item sd="0" m="1" x="968"/>
        <item sd="0" m="1" x="952"/>
        <item sd="0" m="1" x="949"/>
        <item sd="0" m="1" x="945"/>
        <item n="SELELCTOR SW" sd="0" m="1" x="955"/>
        <item sd="0" m="1" x="958"/>
        <item sd="0" m="1" x="963"/>
        <item sd="0" m="1" x="948"/>
        <item sd="0" m="1" x="942"/>
        <item sd="0" m="1" x="959"/>
        <item sd="0" x="441"/>
        <item sd="0" x="764"/>
        <item sd="0" x="218"/>
        <item sd="0" x="180"/>
        <item sd="0" x="24"/>
        <item sd="0" x="293"/>
        <item sd="0" x="785"/>
        <item sd="0" x="741"/>
        <item sd="0" x="490"/>
        <item sd="0" x="338"/>
        <item sd="0" x="497"/>
        <item sd="0" x="422"/>
        <item sd="0" x="665"/>
        <item sd="0" x="690"/>
        <item sd="0" x="93"/>
        <item sd="0" x="325"/>
        <item sd="0" x="430"/>
        <item sd="0" x="256"/>
        <item sd="0" x="257"/>
        <item sd="0" x="489"/>
        <item sd="0" x="854"/>
        <item sd="0" x="760"/>
        <item sd="0" x="486"/>
        <item sd="0" x="610"/>
        <item sd="0" x="618"/>
        <item sd="0" x="253"/>
        <item sd="0" x="294"/>
        <item sd="0" x="548"/>
        <item sd="0" x="400"/>
        <item sd="0" x="21"/>
        <item sd="0" x="647"/>
        <item sd="0" x="845"/>
        <item sd="0" x="630"/>
        <item sd="0" m="1" x="978"/>
        <item sd="0" m="1" x="947"/>
        <item sd="0" x="801"/>
        <item sd="0" x="14"/>
        <item sd="0" x="557"/>
        <item sd="0" x="39"/>
        <item sd="0" x="496"/>
        <item sd="0" x="219"/>
        <item sd="0" x="223"/>
        <item sd="0" x="385"/>
        <item sd="0" x="576"/>
        <item sd="0" x="756"/>
        <item sd="0" x="920"/>
        <item sd="0" x="919"/>
        <item sd="0" x="921"/>
        <item sd="0" x="378"/>
        <item sd="0" x="487"/>
        <item sd="0" x="423"/>
        <item sd="0" x="201"/>
        <item sd="0" x="583"/>
        <item sd="0" x="114"/>
        <item sd="0" x="135"/>
        <item sd="0" x="108"/>
        <item sd="0" x="98"/>
        <item sd="0" x="126"/>
        <item sd="0" x="932"/>
        <item sd="0" x="116"/>
        <item sd="0" x="451"/>
        <item sd="0" x="241"/>
        <item sd="0" x="164"/>
        <item sd="0" x="4"/>
        <item sd="0" x="939"/>
        <item sd="0" x="220"/>
        <item sd="0" x="916"/>
        <item sd="0" x="707"/>
        <item sd="0" x="189"/>
        <item sd="0" x="371"/>
        <item sd="0" x="372"/>
        <item sd="0" x="244"/>
        <item sd="0" x="243"/>
        <item sd="0" x="217"/>
        <item sd="0" x="119"/>
        <item sd="0" x="148"/>
        <item sd="0" x="374"/>
        <item sd="0" x="597"/>
        <item sd="0" x="336"/>
        <item sd="0" x="907"/>
        <item sd="0" x="175"/>
        <item sd="0" x="54"/>
        <item sd="0" x="906"/>
        <item sd="0" x="424"/>
        <item sd="0" x="174"/>
        <item sd="0" x="149"/>
        <item sd="0" x="238"/>
        <item sd="0" x="732"/>
        <item sd="0" x="438"/>
        <item sd="0" x="577"/>
        <item sd="0" x="310"/>
        <item sd="0" x="724"/>
        <item sd="0" x="166"/>
        <item sd="0" x="165"/>
        <item sd="0" x="725"/>
        <item sd="0" x="546"/>
        <item sd="0" m="1" x="973"/>
        <item sd="0" x="619"/>
        <item sd="0" x="475"/>
        <item sd="0" x="722"/>
        <item sd="0" x="742"/>
        <item sd="0" x="706"/>
        <item sd="0" x="37"/>
        <item sd="0" x="22"/>
        <item sd="0" x="534"/>
        <item sd="0" x="765"/>
        <item sd="0" x="701"/>
        <item sd="0" x="728"/>
        <item sd="0" x="248"/>
        <item sd="0" x="275"/>
        <item sd="0" x="320"/>
        <item sd="0" x="277"/>
        <item sd="0" x="825"/>
        <item sd="0" x="824"/>
        <item sd="0" x="23"/>
        <item sd="0" x="290"/>
        <item sd="0" x="938"/>
        <item sd="0" x="291"/>
        <item sd="0" x="232"/>
        <item n="JOY STICK- 4 WAY2" sd="0" x="9"/>
        <item n="JOY STICK- 4 WAY(SCHNEIDER)2" x="564"/>
        <item n="JOY STICK - 4WAY2" sd="0" m="1" x="974"/>
        <item n="JOY STICK-4WAY2" x="598"/>
        <item n="JOY STICK-4WA (SHENEIDER)2" x="759"/>
        <item n="JOY STICK- 4WAY2" m="1" x="953"/>
        <item m="1" x="951"/>
        <item x="876"/>
        <item n="SELELCTOR SW2" sd="0" x="62"/>
        <item x="192"/>
        <item x="687"/>
        <item x="6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3"/>
    <field x="9"/>
  </rowFields>
  <rowItems count="942">
    <i>
      <x v="975"/>
    </i>
    <i>
      <x v="967"/>
    </i>
    <i>
      <x v="877"/>
    </i>
    <i>
      <x v="219"/>
    </i>
    <i>
      <x v="392"/>
    </i>
    <i>
      <x v="689"/>
    </i>
    <i>
      <x v="21"/>
    </i>
    <i>
      <x v="489"/>
    </i>
    <i>
      <x v="540"/>
    </i>
    <i>
      <x v="599"/>
    </i>
    <i>
      <x v="407"/>
    </i>
    <i>
      <x v="351"/>
    </i>
    <i>
      <x v="391"/>
    </i>
    <i>
      <x v="426"/>
    </i>
    <i>
      <x v="760"/>
    </i>
    <i>
      <x v="706"/>
    </i>
    <i>
      <x v="479"/>
    </i>
    <i>
      <x v="41"/>
    </i>
    <i>
      <x v="852"/>
    </i>
    <i>
      <x v="908"/>
    </i>
    <i>
      <x v="923"/>
    </i>
    <i>
      <x v="408"/>
    </i>
    <i>
      <x v="878"/>
    </i>
    <i>
      <x v="666"/>
    </i>
    <i>
      <x v="355"/>
    </i>
    <i>
      <x v="529"/>
    </i>
    <i>
      <x v="525"/>
    </i>
    <i>
      <x v="230"/>
    </i>
    <i>
      <x v="750"/>
    </i>
    <i>
      <x v="628"/>
    </i>
    <i>
      <x v="419"/>
    </i>
    <i>
      <x v="537"/>
    </i>
    <i>
      <x v="631"/>
    </i>
    <i>
      <x v="745"/>
    </i>
    <i>
      <x v="698"/>
    </i>
    <i>
      <x v="956"/>
    </i>
    <i>
      <x v="782"/>
    </i>
    <i>
      <x v="527"/>
    </i>
    <i>
      <x v="460"/>
    </i>
    <i>
      <x v="338"/>
    </i>
    <i>
      <x v="18"/>
    </i>
    <i>
      <x v="168"/>
    </i>
    <i>
      <x v="225"/>
    </i>
    <i>
      <x v="36"/>
    </i>
    <i>
      <x v="102"/>
    </i>
    <i>
      <x v="99"/>
    </i>
    <i>
      <x v="747"/>
    </i>
    <i>
      <x v="587"/>
    </i>
    <i>
      <x v="610"/>
    </i>
    <i>
      <x v="427"/>
    </i>
    <i>
      <x v="530"/>
    </i>
    <i>
      <x v="470"/>
    </i>
    <i>
      <x v="624"/>
    </i>
    <i>
      <x v="231"/>
    </i>
    <i>
      <x v="114"/>
    </i>
    <i>
      <x v="83"/>
    </i>
    <i>
      <x v="189"/>
    </i>
    <i>
      <x v="95"/>
    </i>
    <i>
      <x v="203"/>
    </i>
    <i>
      <x v="249"/>
    </i>
    <i>
      <x v="925"/>
    </i>
    <i>
      <x v="668"/>
    </i>
    <i>
      <x v="935"/>
    </i>
    <i>
      <x v="820"/>
    </i>
    <i>
      <x v="863"/>
    </i>
    <i>
      <x v="905"/>
    </i>
    <i>
      <x v="749"/>
    </i>
    <i>
      <x v="931"/>
    </i>
    <i>
      <x v="764"/>
    </i>
    <i>
      <x v="937"/>
    </i>
    <i>
      <x v="592"/>
    </i>
    <i>
      <x v="526"/>
    </i>
    <i>
      <x v="620"/>
    </i>
    <i>
      <x v="551"/>
    </i>
    <i>
      <x v="487"/>
    </i>
    <i>
      <x v="504"/>
    </i>
    <i>
      <x v="531"/>
    </i>
    <i>
      <x v="486"/>
    </i>
    <i>
      <x v="490"/>
    </i>
    <i>
      <x v="314"/>
    </i>
    <i>
      <x v="256"/>
    </i>
    <i>
      <x v="243"/>
    </i>
    <i>
      <x v="239"/>
    </i>
    <i>
      <x v="244"/>
    </i>
    <i>
      <x v="171"/>
    </i>
    <i>
      <x v="195"/>
    </i>
    <i>
      <x v="169"/>
    </i>
    <i>
      <x v="170"/>
    </i>
    <i>
      <x v="161"/>
    </i>
    <i>
      <x v="916"/>
    </i>
    <i>
      <x v="870"/>
    </i>
    <i>
      <x v="862"/>
    </i>
    <i>
      <x v="753"/>
    </i>
    <i>
      <x v="891"/>
    </i>
    <i>
      <x v="758"/>
    </i>
    <i>
      <x v="675"/>
    </i>
    <i>
      <x v="676"/>
    </i>
    <i>
      <x v="864"/>
    </i>
    <i>
      <x v="762"/>
    </i>
    <i>
      <x v="691"/>
    </i>
    <i>
      <x v="741"/>
    </i>
    <i>
      <x v="735"/>
    </i>
    <i>
      <x v="765"/>
    </i>
    <i>
      <x v="737"/>
    </i>
    <i>
      <x v="766"/>
    </i>
    <i>
      <x v="933"/>
    </i>
    <i>
      <x v="677"/>
    </i>
    <i>
      <x v="734"/>
    </i>
    <i>
      <x v="957"/>
    </i>
    <i>
      <x v="868"/>
    </i>
    <i>
      <x v="637"/>
    </i>
    <i>
      <x v="662"/>
    </i>
    <i>
      <x v="802"/>
    </i>
    <i>
      <x v="884"/>
    </i>
    <i>
      <x v="809"/>
    </i>
    <i>
      <x v="896"/>
    </i>
    <i>
      <x v="743"/>
    </i>
    <i>
      <x v="664"/>
    </i>
    <i>
      <x v="940"/>
    </i>
    <i>
      <x v="657"/>
    </i>
    <i>
      <x v="943"/>
    </i>
    <i>
      <x v="928"/>
    </i>
    <i>
      <x v="744"/>
    </i>
    <i>
      <x v="932"/>
    </i>
    <i>
      <x v="684"/>
    </i>
    <i>
      <x v="752"/>
    </i>
    <i>
      <x v="859"/>
    </i>
    <i>
      <x v="810"/>
    </i>
    <i>
      <x v="941"/>
    </i>
    <i>
      <x v="811"/>
    </i>
    <i>
      <x v="732"/>
    </i>
    <i>
      <x v="813"/>
    </i>
    <i>
      <x v="639"/>
    </i>
    <i>
      <x v="962"/>
    </i>
    <i>
      <x v="970"/>
      <x v="2"/>
    </i>
    <i r="1">
      <x v="3"/>
    </i>
    <i>
      <x v="798"/>
    </i>
    <i>
      <x v="976"/>
      <x v="1"/>
    </i>
    <i>
      <x v="572"/>
    </i>
    <i>
      <x v="498"/>
    </i>
    <i>
      <x v="619"/>
    </i>
    <i>
      <x v="359"/>
    </i>
    <i>
      <x v="548"/>
    </i>
    <i>
      <x v="370"/>
    </i>
    <i>
      <x v="591"/>
    </i>
    <i>
      <x v="373"/>
    </i>
    <i>
      <x v="478"/>
    </i>
    <i>
      <x v="380"/>
    </i>
    <i>
      <x v="532"/>
    </i>
    <i>
      <x v="393"/>
    </i>
    <i>
      <x v="569"/>
    </i>
    <i>
      <x v="397"/>
    </i>
    <i>
      <x v="586"/>
    </i>
    <i>
      <x v="401"/>
    </i>
    <i>
      <x v="606"/>
    </i>
    <i>
      <x v="404"/>
    </i>
    <i>
      <x v="347"/>
    </i>
    <i>
      <x v="405"/>
    </i>
    <i>
      <x v="492"/>
    </i>
    <i>
      <x v="411"/>
    </i>
    <i>
      <x v="335"/>
    </i>
    <i>
      <x v="416"/>
    </i>
    <i>
      <x v="535"/>
    </i>
    <i>
      <x v="417"/>
    </i>
    <i>
      <x v="565"/>
    </i>
    <i>
      <x v="322"/>
    </i>
    <i>
      <x v="570"/>
    </i>
    <i>
      <x v="324"/>
    </i>
    <i>
      <x v="579"/>
    </i>
    <i>
      <x v="437"/>
    </i>
    <i>
      <x v="589"/>
    </i>
    <i>
      <x v="441"/>
    </i>
    <i>
      <x v="593"/>
    </i>
    <i>
      <x v="450"/>
    </i>
    <i>
      <x v="618"/>
    </i>
    <i>
      <x v="452"/>
    </i>
    <i>
      <x v="346"/>
    </i>
    <i>
      <x v="464"/>
    </i>
    <i>
      <x v="634"/>
    </i>
    <i>
      <x v="494"/>
    </i>
    <i>
      <x v="248"/>
    </i>
    <i>
      <x v="227"/>
    </i>
    <i>
      <x v="209"/>
    </i>
    <i>
      <x v="121"/>
    </i>
    <i>
      <x v="232"/>
    </i>
    <i>
      <x v="138"/>
    </i>
    <i>
      <x v="258"/>
    </i>
    <i>
      <x v="139"/>
    </i>
    <i>
      <x v="221"/>
    </i>
    <i>
      <x v="264"/>
    </i>
    <i>
      <x v="96"/>
    </i>
    <i>
      <x v="280"/>
    </i>
    <i>
      <x v="106"/>
    </i>
    <i>
      <x v="290"/>
    </i>
    <i>
      <x v="250"/>
    </i>
    <i>
      <x v="49"/>
    </i>
    <i>
      <x v="205"/>
    </i>
    <i>
      <x v="59"/>
    </i>
    <i>
      <x v="11"/>
    </i>
    <i>
      <x v="64"/>
    </i>
    <i>
      <x v="40"/>
    </i>
    <i>
      <x v="70"/>
    </i>
    <i>
      <x v="228"/>
    </i>
    <i>
      <x v="183"/>
    </i>
    <i>
      <x v="33"/>
    </i>
    <i>
      <x v="185"/>
    </i>
    <i>
      <x v="42"/>
    </i>
    <i>
      <x v="186"/>
    </i>
    <i>
      <x v="111"/>
    </i>
    <i>
      <x v="188"/>
    </i>
    <i>
      <x v="47"/>
    </i>
    <i>
      <x v="74"/>
    </i>
    <i>
      <x v="117"/>
    </i>
    <i>
      <x v="80"/>
    </i>
    <i>
      <x v="119"/>
    </i>
    <i>
      <x v="81"/>
    </i>
    <i>
      <x v="289"/>
    </i>
    <i>
      <x v="164"/>
    </i>
    <i>
      <x v="167"/>
    </i>
    <i>
      <x v="155"/>
    </i>
    <i>
      <x v="681"/>
    </i>
    <i>
      <x v="696"/>
    </i>
    <i>
      <x v="690"/>
    </i>
    <i>
      <x v="711"/>
    </i>
    <i>
      <x v="961"/>
    </i>
    <i>
      <x v="712"/>
    </i>
    <i>
      <x v="687"/>
    </i>
    <i>
      <x v="713"/>
    </i>
    <i>
      <x v="912"/>
    </i>
    <i>
      <x v="714"/>
    </i>
    <i>
      <x v="945"/>
    </i>
    <i>
      <x v="715"/>
    </i>
    <i>
      <x v="854"/>
    </i>
    <i>
      <x v="716"/>
    </i>
    <i>
      <x v="685"/>
    </i>
    <i>
      <x v="717"/>
    </i>
    <i>
      <x v="888"/>
    </i>
    <i>
      <x v="718"/>
    </i>
    <i>
      <x v="904"/>
    </i>
    <i>
      <x v="719"/>
    </i>
    <i>
      <x v="920"/>
    </i>
    <i>
      <x v="720"/>
    </i>
    <i>
      <x v="936"/>
    </i>
    <i>
      <x v="721"/>
    </i>
    <i>
      <x v="953"/>
    </i>
    <i>
      <x v="722"/>
    </i>
    <i>
      <x v="709"/>
    </i>
    <i>
      <x v="723"/>
    </i>
    <i>
      <x v="858"/>
    </i>
    <i>
      <x v="724"/>
    </i>
    <i>
      <x v="866"/>
    </i>
    <i>
      <x v="725"/>
    </i>
    <i>
      <x v="874"/>
    </i>
    <i>
      <x v="726"/>
    </i>
    <i>
      <x v="688"/>
    </i>
    <i>
      <x v="727"/>
    </i>
    <i>
      <x v="892"/>
    </i>
    <i>
      <x v="728"/>
    </i>
    <i>
      <x v="900"/>
    </i>
    <i>
      <x v="729"/>
    </i>
    <i>
      <x v="692"/>
    </i>
    <i>
      <x v="730"/>
    </i>
    <i>
      <x v="693"/>
    </i>
    <i>
      <x v="731"/>
    </i>
    <i>
      <x v="924"/>
    </i>
    <i>
      <x v="651"/>
    </i>
    <i>
      <x v="649"/>
    </i>
    <i>
      <x v="733"/>
    </i>
    <i>
      <x v="702"/>
    </i>
    <i>
      <x v="652"/>
    </i>
    <i>
      <x v="949"/>
    </i>
    <i>
      <x v="653"/>
    </i>
    <i>
      <x v="650"/>
    </i>
    <i>
      <x v="736"/>
    </i>
    <i>
      <x v="965"/>
    </i>
    <i>
      <x v="654"/>
    </i>
    <i>
      <x v="679"/>
    </i>
    <i>
      <x v="738"/>
    </i>
    <i>
      <x v="856"/>
    </i>
    <i>
      <x v="739"/>
    </i>
    <i>
      <x v="860"/>
    </i>
    <i>
      <x v="740"/>
    </i>
    <i>
      <x v="683"/>
    </i>
    <i>
      <x v="655"/>
    </i>
    <i>
      <x v="646"/>
    </i>
    <i>
      <x v="742"/>
    </i>
    <i>
      <x v="872"/>
    </i>
    <i>
      <x v="656"/>
    </i>
    <i>
      <x v="876"/>
    </i>
    <i>
      <x v="638"/>
    </i>
    <i>
      <x v="880"/>
    </i>
    <i>
      <x v="658"/>
    </i>
    <i>
      <x v="886"/>
    </i>
    <i>
      <x v="746"/>
    </i>
    <i>
      <x v="890"/>
    </i>
    <i>
      <x v="659"/>
    </i>
    <i>
      <x v="894"/>
    </i>
    <i>
      <x v="748"/>
    </i>
    <i>
      <x v="898"/>
    </i>
    <i>
      <x v="660"/>
    </i>
    <i>
      <x v="902"/>
    </i>
    <i>
      <x v="661"/>
    </i>
    <i>
      <x v="906"/>
    </i>
    <i>
      <x v="751"/>
    </i>
    <i>
      <x v="910"/>
    </i>
    <i>
      <x v="636"/>
    </i>
    <i>
      <x v="914"/>
    </i>
    <i>
      <x v="663"/>
    </i>
    <i>
      <x v="918"/>
    </i>
    <i>
      <x v="754"/>
    </i>
    <i>
      <x v="922"/>
    </i>
    <i>
      <x v="755"/>
    </i>
    <i>
      <x v="926"/>
    </i>
    <i>
      <x v="756"/>
    </i>
    <i>
      <x v="930"/>
    </i>
    <i>
      <x v="757"/>
    </i>
    <i>
      <x v="934"/>
    </i>
    <i>
      <x v="640"/>
    </i>
    <i>
      <x v="938"/>
    </i>
    <i>
      <x v="759"/>
    </i>
    <i>
      <x v="942"/>
    </i>
    <i>
      <x v="665"/>
    </i>
    <i>
      <x v="947"/>
    </i>
    <i>
      <x v="761"/>
    </i>
    <i>
      <x v="951"/>
    </i>
    <i>
      <x v="641"/>
    </i>
    <i>
      <x v="955"/>
    </i>
    <i>
      <x v="763"/>
    </i>
    <i>
      <x v="959"/>
    </i>
    <i>
      <x v="667"/>
    </i>
    <i>
      <x v="963"/>
    </i>
    <i>
      <x v="642"/>
    </i>
    <i>
      <x v="708"/>
    </i>
    <i>
      <x v="669"/>
    </i>
    <i>
      <x v="974"/>
      <x v="4"/>
    </i>
    <i>
      <x v="767"/>
    </i>
    <i>
      <x v="853"/>
    </i>
    <i>
      <x v="768"/>
    </i>
    <i>
      <x v="855"/>
    </i>
    <i>
      <x v="769"/>
    </i>
    <i>
      <x v="857"/>
    </i>
    <i>
      <x v="770"/>
    </i>
    <i>
      <x v="680"/>
    </i>
    <i>
      <x v="771"/>
    </i>
    <i>
      <x v="861"/>
    </i>
    <i>
      <x v="772"/>
    </i>
    <i>
      <x v="682"/>
    </i>
    <i>
      <x v="773"/>
    </i>
    <i>
      <x v="865"/>
    </i>
    <i>
      <x v="774"/>
    </i>
    <i>
      <x v="867"/>
    </i>
    <i>
      <x v="775"/>
    </i>
    <i>
      <x v="869"/>
    </i>
    <i>
      <x v="776"/>
    </i>
    <i>
      <x v="871"/>
    </i>
    <i>
      <x v="777"/>
    </i>
    <i>
      <x v="873"/>
    </i>
    <i>
      <x v="778"/>
    </i>
    <i>
      <x v="875"/>
    </i>
    <i>
      <x v="779"/>
    </i>
    <i>
      <x v="686"/>
    </i>
    <i>
      <x v="780"/>
    </i>
    <i>
      <x v="879"/>
    </i>
    <i>
      <x v="781"/>
    </i>
    <i>
      <x v="883"/>
    </i>
    <i>
      <x v="670"/>
    </i>
    <i>
      <x v="885"/>
    </i>
    <i>
      <x v="783"/>
    </i>
    <i>
      <x v="887"/>
    </i>
    <i>
      <x v="784"/>
    </i>
    <i>
      <x v="889"/>
    </i>
    <i>
      <x v="785"/>
    </i>
    <i>
      <x v="647"/>
    </i>
    <i>
      <x v="786"/>
    </i>
    <i>
      <x v="893"/>
    </i>
    <i>
      <x v="787"/>
    </i>
    <i>
      <x v="895"/>
    </i>
    <i>
      <x v="788"/>
    </i>
    <i>
      <x v="897"/>
    </i>
    <i>
      <x v="671"/>
    </i>
    <i>
      <x v="899"/>
    </i>
    <i>
      <x v="977"/>
      <x v="3"/>
    </i>
    <i>
      <x v="901"/>
    </i>
    <i>
      <x v="635"/>
    </i>
    <i>
      <x v="903"/>
    </i>
    <i>
      <x v="792"/>
    </i>
    <i>
      <x v="648"/>
    </i>
    <i>
      <x v="793"/>
    </i>
    <i>
      <x v="907"/>
    </i>
    <i>
      <x v="794"/>
    </i>
    <i>
      <x v="909"/>
    </i>
    <i>
      <x v="795"/>
    </i>
    <i>
      <x v="911"/>
    </i>
    <i>
      <x v="796"/>
    </i>
    <i>
      <x v="913"/>
    </i>
    <i>
      <x v="797"/>
    </i>
    <i>
      <x v="915"/>
    </i>
    <i>
      <x v="672"/>
    </i>
    <i>
      <x v="917"/>
    </i>
    <i>
      <x v="799"/>
    </i>
    <i>
      <x v="919"/>
    </i>
    <i>
      <x v="800"/>
    </i>
    <i>
      <x v="921"/>
    </i>
    <i>
      <x v="801"/>
    </i>
    <i>
      <x v="694"/>
    </i>
    <i>
      <x v="673"/>
    </i>
    <i>
      <x v="695"/>
    </i>
    <i>
      <x v="803"/>
    </i>
    <i>
      <x v="927"/>
    </i>
    <i>
      <x v="804"/>
    </i>
    <i>
      <x v="929"/>
    </i>
    <i>
      <x v="805"/>
    </i>
    <i>
      <x v="697"/>
    </i>
    <i>
      <x v="806"/>
    </i>
    <i>
      <x v="699"/>
    </i>
    <i>
      <x v="807"/>
    </i>
    <i>
      <x v="700"/>
    </i>
    <i>
      <x v="808"/>
    </i>
    <i>
      <x v="701"/>
    </i>
    <i>
      <x v="674"/>
    </i>
    <i>
      <x v="939"/>
    </i>
    <i>
      <x v="643"/>
    </i>
    <i>
      <x v="703"/>
    </i>
    <i>
      <x v="644"/>
    </i>
    <i>
      <x v="704"/>
    </i>
    <i>
      <x v="645"/>
    </i>
    <i>
      <x v="946"/>
    </i>
    <i>
      <x v="814"/>
    </i>
    <i>
      <x v="948"/>
    </i>
    <i>
      <x v="815"/>
    </i>
    <i>
      <x v="950"/>
    </i>
    <i>
      <x v="816"/>
    </i>
    <i>
      <x v="952"/>
    </i>
    <i>
      <x v="817"/>
    </i>
    <i>
      <x v="954"/>
    </i>
    <i>
      <x v="818"/>
    </i>
    <i>
      <x v="705"/>
    </i>
    <i>
      <x v="819"/>
    </i>
    <i>
      <x v="958"/>
    </i>
    <i>
      <x v="678"/>
    </i>
    <i>
      <x v="960"/>
    </i>
    <i>
      <x v="821"/>
    </i>
    <i>
      <x v="707"/>
    </i>
    <i>
      <x v="822"/>
    </i>
    <i>
      <x v="964"/>
    </i>
    <i>
      <x v="823"/>
    </i>
    <i>
      <x v="966"/>
    </i>
    <i>
      <x v="848"/>
    </i>
    <i>
      <x v="968"/>
      <x v="2"/>
    </i>
    <i>
      <x v="849"/>
    </i>
    <i>
      <x v="971"/>
      <x v="3"/>
    </i>
    <i>
      <x v="850"/>
    </i>
    <i>
      <x v="710"/>
    </i>
    <i>
      <x v="851"/>
    </i>
    <i>
      <x v="789"/>
    </i>
    <i>
      <x v="978"/>
      <x v="3"/>
    </i>
    <i>
      <x v="790"/>
    </i>
    <i>
      <x v="791"/>
    </i>
    <i>
      <x v="334"/>
    </i>
    <i>
      <x v="590"/>
    </i>
    <i>
      <x v="558"/>
    </i>
    <i>
      <x v="317"/>
    </i>
    <i>
      <x v="622"/>
    </i>
    <i>
      <x v="394"/>
    </i>
    <i>
      <x v="542"/>
    </i>
    <i>
      <x v="395"/>
    </i>
    <i>
      <x v="574"/>
    </i>
    <i>
      <x v="396"/>
    </i>
    <i>
      <x v="387"/>
    </i>
    <i>
      <x v="356"/>
    </i>
    <i>
      <x v="518"/>
    </i>
    <i>
      <x v="398"/>
    </i>
    <i>
      <x v="534"/>
    </i>
    <i>
      <x v="399"/>
    </i>
    <i>
      <x v="550"/>
    </i>
    <i>
      <x v="400"/>
    </i>
    <i>
      <x v="566"/>
    </i>
    <i>
      <x v="357"/>
    </i>
    <i>
      <x v="582"/>
    </i>
    <i>
      <x v="402"/>
    </i>
    <i>
      <x v="598"/>
    </i>
    <i>
      <x v="403"/>
    </i>
    <i>
      <x v="614"/>
    </i>
    <i>
      <x v="358"/>
    </i>
    <i>
      <x v="630"/>
    </i>
    <i>
      <x v="316"/>
    </i>
    <i>
      <x v="522"/>
    </i>
    <i>
      <x v="406"/>
    </i>
    <i>
      <x v="337"/>
    </i>
    <i>
      <x v="320"/>
    </i>
    <i>
      <x v="538"/>
    </i>
    <i>
      <x v="321"/>
    </i>
    <i>
      <x v="546"/>
    </i>
    <i>
      <x v="409"/>
    </i>
    <i>
      <x v="554"/>
    </i>
    <i>
      <x v="410"/>
    </i>
    <i>
      <x v="562"/>
    </i>
    <i>
      <x v="360"/>
    </i>
    <i>
      <x v="354"/>
    </i>
    <i>
      <x v="412"/>
    </i>
    <i>
      <x v="578"/>
    </i>
    <i>
      <x v="413"/>
    </i>
    <i>
      <x v="383"/>
    </i>
    <i>
      <x v="414"/>
    </i>
    <i>
      <x v="594"/>
    </i>
    <i>
      <x v="415"/>
    </i>
    <i>
      <x v="602"/>
    </i>
    <i>
      <x v="361"/>
    </i>
    <i>
      <x v="345"/>
    </i>
    <i>
      <x v="362"/>
    </i>
    <i>
      <x v="388"/>
    </i>
    <i>
      <x v="418"/>
    </i>
    <i>
      <x v="626"/>
    </i>
    <i>
      <x v="363"/>
    </i>
    <i>
      <x v="516"/>
    </i>
    <i>
      <x v="420"/>
    </i>
    <i>
      <x v="520"/>
    </i>
    <i>
      <x v="421"/>
    </i>
    <i>
      <x v="524"/>
    </i>
    <i>
      <x v="422"/>
    </i>
    <i>
      <x v="528"/>
    </i>
    <i>
      <x v="423"/>
    </i>
    <i>
      <x v="375"/>
    </i>
    <i>
      <x v="424"/>
    </i>
    <i>
      <x v="536"/>
    </i>
    <i>
      <x v="425"/>
    </i>
    <i>
      <x v="340"/>
    </i>
    <i>
      <x v="323"/>
    </i>
    <i>
      <x v="544"/>
    </i>
    <i>
      <x v="364"/>
    </i>
    <i>
      <x v="377"/>
    </i>
    <i>
      <x v="428"/>
    </i>
    <i>
      <x v="552"/>
    </i>
    <i>
      <x v="429"/>
    </i>
    <i>
      <x v="556"/>
    </i>
    <i>
      <x v="430"/>
    </i>
    <i>
      <x v="560"/>
    </i>
    <i>
      <x v="431"/>
    </i>
    <i>
      <x v="564"/>
    </i>
    <i>
      <x v="432"/>
    </i>
    <i>
      <x v="568"/>
    </i>
    <i>
      <x v="433"/>
    </i>
    <i>
      <x v="381"/>
    </i>
    <i>
      <x v="434"/>
    </i>
    <i>
      <x v="576"/>
    </i>
    <i>
      <x v="435"/>
    </i>
    <i>
      <x v="580"/>
    </i>
    <i>
      <x v="436"/>
    </i>
    <i>
      <x v="584"/>
    </i>
    <i>
      <x v="365"/>
    </i>
    <i>
      <x v="588"/>
    </i>
    <i>
      <x v="438"/>
    </i>
    <i>
      <x v="343"/>
    </i>
    <i>
      <x v="439"/>
    </i>
    <i>
      <x v="596"/>
    </i>
    <i>
      <x v="440"/>
    </i>
    <i>
      <x v="600"/>
    </i>
    <i>
      <x v="366"/>
    </i>
    <i>
      <x v="604"/>
    </i>
    <i>
      <x v="449"/>
    </i>
    <i>
      <x v="608"/>
    </i>
    <i>
      <x v="367"/>
    </i>
    <i>
      <x v="612"/>
    </i>
    <i>
      <x v="451"/>
    </i>
    <i>
      <x v="616"/>
    </i>
    <i>
      <x v="368"/>
    </i>
    <i>
      <x v="390"/>
    </i>
    <i>
      <x v="453"/>
    </i>
    <i>
      <x v="318"/>
    </i>
    <i>
      <x v="454"/>
    </i>
    <i>
      <x v="348"/>
    </i>
    <i>
      <x v="455"/>
    </i>
    <i>
      <x v="632"/>
    </i>
    <i>
      <x v="456"/>
    </i>
    <i>
      <x v="517"/>
    </i>
    <i>
      <x v="457"/>
    </i>
    <i>
      <x v="519"/>
    </i>
    <i>
      <x v="458"/>
    </i>
    <i>
      <x v="521"/>
    </i>
    <i>
      <x v="459"/>
    </i>
    <i>
      <x v="523"/>
    </i>
    <i>
      <x v="325"/>
    </i>
    <i>
      <x v="333"/>
    </i>
    <i>
      <x v="461"/>
    </i>
    <i>
      <x v="374"/>
    </i>
    <i>
      <x v="462"/>
    </i>
    <i>
      <x v="336"/>
    </i>
    <i>
      <x v="463"/>
    </i>
    <i>
      <x v="315"/>
    </i>
    <i>
      <x v="369"/>
    </i>
    <i>
      <x v="533"/>
    </i>
    <i>
      <x v="465"/>
    </i>
    <i>
      <x v="376"/>
    </i>
    <i>
      <x v="466"/>
    </i>
    <i>
      <x v="339"/>
    </i>
    <i>
      <x v="467"/>
    </i>
    <i>
      <x v="539"/>
    </i>
    <i>
      <x v="468"/>
    </i>
    <i>
      <x v="541"/>
    </i>
    <i>
      <x v="469"/>
    </i>
    <i>
      <x v="543"/>
    </i>
    <i>
      <x v="326"/>
    </i>
    <i>
      <x v="545"/>
    </i>
    <i>
      <x v="471"/>
    </i>
    <i>
      <x v="547"/>
    </i>
    <i>
      <x v="472"/>
    </i>
    <i>
      <x v="549"/>
    </i>
    <i>
      <x v="473"/>
    </i>
    <i>
      <x v="341"/>
    </i>
    <i>
      <x v="474"/>
    </i>
    <i>
      <x v="553"/>
    </i>
    <i>
      <x v="475"/>
    </i>
    <i>
      <x v="555"/>
    </i>
    <i>
      <x v="476"/>
    </i>
    <i>
      <x v="557"/>
    </i>
    <i>
      <x v="352"/>
    </i>
    <i>
      <x v="559"/>
    </i>
    <i>
      <x v="371"/>
    </i>
    <i>
      <x v="561"/>
    </i>
    <i>
      <x v="327"/>
    </i>
    <i>
      <x v="563"/>
    </i>
    <i>
      <x v="480"/>
    </i>
    <i>
      <x v="378"/>
    </i>
    <i>
      <x v="481"/>
    </i>
    <i>
      <x v="567"/>
    </i>
    <i>
      <x v="482"/>
    </i>
    <i>
      <x v="379"/>
    </i>
    <i>
      <x v="483"/>
    </i>
    <i>
      <x v="571"/>
    </i>
    <i>
      <x v="484"/>
    </i>
    <i>
      <x v="573"/>
    </i>
    <i>
      <x v="485"/>
    </i>
    <i>
      <x v="575"/>
    </i>
    <i>
      <x v="328"/>
    </i>
    <i>
      <x v="577"/>
    </i>
    <i>
      <x v="329"/>
    </i>
    <i>
      <x v="382"/>
    </i>
    <i>
      <x v="488"/>
    </i>
    <i>
      <x v="581"/>
    </i>
    <i>
      <x v="330"/>
    </i>
    <i>
      <x v="583"/>
    </i>
    <i>
      <x v="331"/>
    </i>
    <i>
      <x v="585"/>
    </i>
    <i>
      <x v="491"/>
    </i>
    <i>
      <x v="342"/>
    </i>
    <i>
      <x v="372"/>
    </i>
    <i>
      <x v="384"/>
    </i>
    <i>
      <x v="493"/>
    </i>
    <i>
      <x v="385"/>
    </i>
    <i>
      <x v="633"/>
    </i>
    <i>
      <x v="386"/>
    </i>
    <i>
      <x v="350"/>
    </i>
    <i>
      <x v="595"/>
    </i>
    <i>
      <x v="496"/>
    </i>
    <i>
      <x v="597"/>
    </i>
    <i>
      <x v="497"/>
    </i>
    <i>
      <x v="344"/>
    </i>
    <i>
      <x v="353"/>
    </i>
    <i>
      <x v="601"/>
    </i>
    <i>
      <x v="499"/>
    </i>
    <i>
      <x v="603"/>
    </i>
    <i>
      <x v="500"/>
    </i>
    <i>
      <x v="605"/>
    </i>
    <i>
      <x v="501"/>
    </i>
    <i>
      <x v="607"/>
    </i>
    <i>
      <x v="502"/>
    </i>
    <i>
      <x v="609"/>
    </i>
    <i>
      <x v="503"/>
    </i>
    <i>
      <x v="611"/>
    </i>
    <i>
      <x v="332"/>
    </i>
    <i>
      <x v="613"/>
    </i>
    <i>
      <x v="505"/>
    </i>
    <i>
      <x v="615"/>
    </i>
    <i>
      <x v="506"/>
    </i>
    <i>
      <x v="617"/>
    </i>
    <i>
      <x v="507"/>
    </i>
    <i>
      <x v="389"/>
    </i>
    <i>
      <x v="508"/>
    </i>
    <i>
      <x v="621"/>
    </i>
    <i>
      <x v="509"/>
    </i>
    <i>
      <x v="623"/>
    </i>
    <i>
      <x v="510"/>
    </i>
    <i>
      <x v="625"/>
    </i>
    <i>
      <x v="511"/>
    </i>
    <i>
      <x v="627"/>
    </i>
    <i>
      <x v="512"/>
    </i>
    <i>
      <x v="629"/>
    </i>
    <i>
      <x v="513"/>
    </i>
    <i>
      <x v="349"/>
    </i>
    <i>
      <x v="514"/>
    </i>
    <i>
      <x v="319"/>
    </i>
    <i>
      <x v="515"/>
    </i>
    <i>
      <x v="495"/>
    </i>
    <i>
      <x v="477"/>
    </i>
    <i>
      <x v="193"/>
    </i>
    <i>
      <x v="257"/>
    </i>
    <i>
      <x v="48"/>
    </i>
    <i>
      <x v="67"/>
    </i>
    <i>
      <x v="12"/>
    </i>
    <i>
      <x v="68"/>
    </i>
    <i>
      <x v="45"/>
    </i>
    <i>
      <x v="69"/>
    </i>
    <i>
      <x v="241"/>
    </i>
    <i>
      <x v="13"/>
    </i>
    <i>
      <x v="273"/>
    </i>
    <i>
      <x v="71"/>
    </i>
    <i>
      <x v="305"/>
    </i>
    <i>
      <x v="72"/>
    </i>
    <i>
      <x v="201"/>
    </i>
    <i>
      <x v="73"/>
    </i>
    <i>
      <x v="217"/>
    </i>
    <i>
      <x v="14"/>
    </i>
    <i>
      <x v="233"/>
    </i>
    <i>
      <x v="75"/>
    </i>
    <i>
      <x v="58"/>
    </i>
    <i>
      <x v="76"/>
    </i>
    <i>
      <x v="265"/>
    </i>
    <i>
      <x v="77"/>
    </i>
    <i>
      <x v="281"/>
    </i>
    <i>
      <x v="78"/>
    </i>
    <i>
      <x v="297"/>
    </i>
    <i>
      <x v="79"/>
    </i>
    <i>
      <x v="7"/>
    </i>
    <i>
      <x v="15"/>
    </i>
    <i>
      <x v="197"/>
    </i>
    <i>
      <x v="16"/>
    </i>
    <i>
      <x v="44"/>
    </i>
    <i>
      <x v="82"/>
    </i>
    <i>
      <x v="213"/>
    </i>
    <i>
      <x v="17"/>
    </i>
    <i>
      <x v="9"/>
    </i>
    <i>
      <x v="84"/>
    </i>
    <i>
      <x v="229"/>
    </i>
    <i>
      <x v="85"/>
    </i>
    <i>
      <x v="237"/>
    </i>
    <i>
      <x v="86"/>
    </i>
    <i>
      <x v="245"/>
    </i>
    <i>
      <x v="87"/>
    </i>
    <i>
      <x v="253"/>
    </i>
    <i>
      <x v="88"/>
    </i>
    <i>
      <x v="261"/>
    </i>
    <i>
      <x v="89"/>
    </i>
    <i>
      <x v="269"/>
    </i>
    <i>
      <x v="90"/>
    </i>
    <i>
      <x v="277"/>
    </i>
    <i>
      <x v="91"/>
    </i>
    <i>
      <x v="285"/>
    </i>
    <i>
      <x v="92"/>
    </i>
    <i>
      <x v="293"/>
    </i>
    <i>
      <x v="93"/>
    </i>
    <i>
      <x v="301"/>
    </i>
    <i>
      <x v="94"/>
    </i>
    <i>
      <x v="309"/>
    </i>
    <i>
      <x v="2"/>
    </i>
    <i>
      <x v="191"/>
    </i>
    <i>
      <x v="19"/>
    </i>
    <i>
      <x v="8"/>
    </i>
    <i>
      <x v="97"/>
    </i>
    <i>
      <x v="199"/>
    </i>
    <i>
      <x v="98"/>
    </i>
    <i>
      <x v="43"/>
    </i>
    <i>
      <x v="20"/>
    </i>
    <i>
      <x v="207"/>
    </i>
    <i>
      <x v="100"/>
    </i>
    <i>
      <x v="211"/>
    </i>
    <i>
      <x v="101"/>
    </i>
    <i>
      <x v="215"/>
    </i>
    <i>
      <x v="3"/>
    </i>
    <i>
      <x v="46"/>
    </i>
    <i>
      <x v="103"/>
    </i>
    <i>
      <x v="223"/>
    </i>
    <i>
      <x v="104"/>
    </i>
    <i>
      <x v="10"/>
    </i>
    <i>
      <x v="105"/>
    </i>
    <i>
      <x v="52"/>
    </i>
    <i>
      <x v="22"/>
    </i>
    <i>
      <x v="235"/>
    </i>
    <i>
      <x v="107"/>
    </i>
    <i>
      <x v="54"/>
    </i>
    <i>
      <x v="108"/>
    </i>
    <i>
      <x v="55"/>
    </i>
    <i>
      <x v="109"/>
    </i>
    <i>
      <x v="247"/>
    </i>
    <i>
      <x v="110"/>
    </i>
    <i>
      <x v="251"/>
    </i>
    <i>
      <x v="23"/>
    </i>
    <i>
      <x v="255"/>
    </i>
    <i>
      <x v="112"/>
    </i>
    <i>
      <x v="259"/>
    </i>
    <i>
      <x v="113"/>
    </i>
    <i>
      <x v="263"/>
    </i>
    <i>
      <x v="24"/>
    </i>
    <i>
      <x v="267"/>
    </i>
    <i>
      <x v="115"/>
    </i>
    <i>
      <x v="271"/>
    </i>
    <i>
      <x v="116"/>
    </i>
    <i>
      <x v="275"/>
    </i>
    <i>
      <x v="25"/>
    </i>
    <i>
      <x v="279"/>
    </i>
    <i>
      <x v="118"/>
    </i>
    <i>
      <x v="283"/>
    </i>
    <i>
      <x v="26"/>
    </i>
    <i>
      <x v="287"/>
    </i>
    <i>
      <x v="120"/>
    </i>
    <i>
      <x v="291"/>
    </i>
    <i>
      <x v="27"/>
    </i>
    <i>
      <x v="295"/>
    </i>
    <i>
      <x v="122"/>
    </i>
    <i>
      <x v="299"/>
    </i>
    <i>
      <x v="123"/>
    </i>
    <i>
      <x v="303"/>
    </i>
    <i>
      <x v="124"/>
    </i>
    <i>
      <x v="307"/>
    </i>
    <i>
      <x v="125"/>
    </i>
    <i>
      <x v="311"/>
    </i>
    <i>
      <x v="126"/>
    </i>
    <i>
      <x v="190"/>
    </i>
    <i>
      <x v="127"/>
    </i>
    <i>
      <x v="192"/>
    </i>
    <i>
      <x v="128"/>
    </i>
    <i>
      <x v="194"/>
    </i>
    <i>
      <x v="129"/>
    </i>
    <i>
      <x v="196"/>
    </i>
    <i>
      <x v="130"/>
    </i>
    <i>
      <x v="198"/>
    </i>
    <i>
      <x v="131"/>
    </i>
    <i>
      <x v="200"/>
    </i>
    <i>
      <x v="132"/>
    </i>
    <i>
      <x v="202"/>
    </i>
    <i>
      <x v="133"/>
    </i>
    <i>
      <x v="204"/>
    </i>
    <i>
      <x v="134"/>
    </i>
    <i>
      <x v="206"/>
    </i>
    <i>
      <x v="135"/>
    </i>
    <i>
      <x v="208"/>
    </i>
    <i>
      <x v="136"/>
    </i>
    <i>
      <x v="210"/>
    </i>
    <i>
      <x v="137"/>
    </i>
    <i>
      <x v="212"/>
    </i>
    <i>
      <x v="28"/>
    </i>
    <i>
      <x v="214"/>
    </i>
    <i>
      <x v="29"/>
    </i>
    <i>
      <x v="216"/>
    </i>
    <i>
      <x v="140"/>
    </i>
    <i>
      <x v="218"/>
    </i>
    <i>
      <x v="141"/>
    </i>
    <i>
      <x v="220"/>
    </i>
    <i>
      <x v="142"/>
    </i>
    <i>
      <x v="222"/>
    </i>
    <i>
      <x v="143"/>
    </i>
    <i>
      <x v="224"/>
    </i>
    <i>
      <x v="144"/>
    </i>
    <i>
      <x v="226"/>
    </i>
    <i>
      <x v="145"/>
    </i>
    <i>
      <x v="50"/>
    </i>
    <i>
      <x v="146"/>
    </i>
    <i>
      <x v="51"/>
    </i>
    <i>
      <x v="147"/>
    </i>
    <i>
      <x v="53"/>
    </i>
    <i>
      <x v="148"/>
    </i>
    <i>
      <x v="234"/>
    </i>
    <i>
      <x v="149"/>
    </i>
    <i>
      <x v="236"/>
    </i>
    <i>
      <x v="150"/>
    </i>
    <i>
      <x v="238"/>
    </i>
    <i>
      <x v="151"/>
    </i>
    <i>
      <x v="240"/>
    </i>
    <i>
      <x v="152"/>
    </i>
    <i>
      <x v="242"/>
    </i>
    <i>
      <x v="153"/>
    </i>
    <i>
      <x v="56"/>
    </i>
    <i>
      <x v="154"/>
    </i>
    <i>
      <x v="246"/>
    </i>
    <i>
      <x v="312"/>
    </i>
    <i>
      <x v="57"/>
    </i>
    <i>
      <x v="313"/>
    </i>
    <i>
      <x v="1"/>
    </i>
    <i>
      <x v="157"/>
    </i>
    <i>
      <x v="252"/>
    </i>
    <i>
      <x v="158"/>
    </i>
    <i>
      <x v="254"/>
    </i>
    <i>
      <x v="159"/>
    </i>
    <i>
      <x v="60"/>
    </i>
    <i>
      <x v="160"/>
    </i>
    <i>
      <x v="61"/>
    </i>
    <i>
      <x v="30"/>
    </i>
    <i>
      <x v="260"/>
    </i>
    <i>
      <x v="162"/>
    </i>
    <i>
      <x v="262"/>
    </i>
    <i>
      <x v="163"/>
    </i>
    <i>
      <x v="62"/>
    </i>
    <i>
      <x v="31"/>
    </i>
    <i>
      <x v="266"/>
    </i>
    <i>
      <x v="165"/>
    </i>
    <i>
      <x v="268"/>
    </i>
    <i>
      <x v="166"/>
    </i>
    <i>
      <x v="270"/>
    </i>
    <i>
      <x v="32"/>
    </i>
    <i>
      <x v="272"/>
    </i>
    <i>
      <x v="4"/>
    </i>
    <i>
      <x v="274"/>
    </i>
    <i>
      <x v="34"/>
    </i>
    <i>
      <x v="276"/>
    </i>
    <i>
      <x v="35"/>
    </i>
    <i>
      <x v="278"/>
    </i>
    <i>
      <x v="5"/>
    </i>
    <i>
      <x v="63"/>
    </i>
    <i>
      <x v="172"/>
    </i>
    <i>
      <x v="282"/>
    </i>
    <i>
      <x v="173"/>
    </i>
    <i>
      <x v="284"/>
    </i>
    <i>
      <x v="174"/>
    </i>
    <i>
      <x v="286"/>
    </i>
    <i>
      <x v="175"/>
    </i>
    <i>
      <x v="288"/>
    </i>
    <i>
      <x v="176"/>
    </i>
    <i>
      <x v="65"/>
    </i>
    <i>
      <x v="177"/>
    </i>
    <i>
      <x v="292"/>
    </i>
    <i>
      <x v="178"/>
    </i>
    <i>
      <x v="294"/>
    </i>
    <i>
      <x v="179"/>
    </i>
    <i>
      <x v="296"/>
    </i>
    <i>
      <x v="180"/>
    </i>
    <i>
      <x v="298"/>
    </i>
    <i>
      <x v="181"/>
    </i>
    <i>
      <x v="300"/>
    </i>
    <i>
      <x v="182"/>
    </i>
    <i>
      <x v="302"/>
    </i>
    <i>
      <x v="37"/>
    </i>
    <i>
      <x v="304"/>
    </i>
    <i>
      <x v="184"/>
    </i>
    <i>
      <x v="306"/>
    </i>
    <i>
      <x v="38"/>
    </i>
    <i>
      <x v="308"/>
    </i>
    <i>
      <x v="39"/>
    </i>
    <i>
      <x v="310"/>
    </i>
    <i>
      <x v="187"/>
    </i>
    <i>
      <x v="66"/>
    </i>
    <i>
      <x v="6"/>
    </i>
    <i>
      <x/>
    </i>
    <i>
      <x v="156"/>
    </i>
  </rowItems>
  <colItems count="1">
    <i/>
  </colItems>
  <dataFields count="1">
    <dataField name="Count of Qty" fld="5" subtotal="count" baseField="0" baseItem="0"/>
  </dataFields>
  <formats count="8">
    <format dxfId="0">
      <pivotArea outline="0" fieldPosition="0">
        <references count="1">
          <reference field="3" count="1" selected="0">
            <x v="445"/>
          </reference>
        </references>
      </pivotArea>
    </format>
    <format dxfId="1">
      <pivotArea dataOnly="0" labelOnly="1" outline="0" fieldPosition="0">
        <references count="1">
          <reference field="3" count="1">
            <x v="445"/>
          </reference>
        </references>
      </pivotArea>
    </format>
    <format dxfId="2">
      <pivotArea outline="0" fieldPosition="0">
        <references count="1">
          <reference field="3" count="1" selected="0">
            <x v="445"/>
          </reference>
        </references>
      </pivotArea>
    </format>
    <format dxfId="3">
      <pivotArea dataOnly="0" labelOnly="1" outline="0" fieldPosition="0">
        <references count="1">
          <reference field="3" count="1">
            <x v="445"/>
          </reference>
        </references>
      </pivotArea>
    </format>
    <format dxfId="4">
      <pivotArea outline="0" fieldPosition="0">
        <references count="1">
          <reference field="3" count="1" selected="0">
            <x v="967"/>
          </reference>
        </references>
      </pivotArea>
    </format>
    <format dxfId="5">
      <pivotArea dataOnly="0" labelOnly="1" outline="0" fieldPosition="0">
        <references count="1">
          <reference field="3" count="1">
            <x v="967"/>
          </reference>
        </references>
      </pivotArea>
    </format>
    <format dxfId="6">
      <pivotArea outline="0" fieldPosition="0">
        <references count="1">
          <reference field="3" count="1" selected="0">
            <x v="975"/>
          </reference>
        </references>
      </pivotArea>
    </format>
    <format dxfId="7">
      <pivotArea dataOnly="0" labelOnly="1" outline="0" fieldPosition="0">
        <references count="1">
          <reference field="3" count="1">
            <x v="975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6229-D21A-4156-8A83-6A88C63B8423}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">
  <location ref="K1:M29" firstHeaderRow="0" firstDataRow="1" firstDataCol="1"/>
  <pivotFields count="9">
    <pivotField axis="axisRow" showAll="0" measureFilter="1" sortType="descending">
      <items count="81">
        <item x="63"/>
        <item x="32"/>
        <item x="9"/>
        <item x="8"/>
        <item x="40"/>
        <item x="10"/>
        <item x="7"/>
        <item x="28"/>
        <item x="16"/>
        <item x="30"/>
        <item x="34"/>
        <item x="70"/>
        <item x="58"/>
        <item x="39"/>
        <item x="38"/>
        <item x="53"/>
        <item x="24"/>
        <item x="66"/>
        <item x="65"/>
        <item x="11"/>
        <item x="54"/>
        <item x="33"/>
        <item x="36"/>
        <item x="13"/>
        <item x="1"/>
        <item x="4"/>
        <item x="51"/>
        <item x="0"/>
        <item x="56"/>
        <item x="5"/>
        <item x="47"/>
        <item x="72"/>
        <item x="73"/>
        <item x="69"/>
        <item x="59"/>
        <item x="64"/>
        <item x="78"/>
        <item x="68"/>
        <item x="23"/>
        <item x="67"/>
        <item x="27"/>
        <item x="26"/>
        <item x="55"/>
        <item x="18"/>
        <item x="2"/>
        <item x="74"/>
        <item x="17"/>
        <item x="75"/>
        <item x="62"/>
        <item x="61"/>
        <item x="42"/>
        <item x="41"/>
        <item x="43"/>
        <item x="6"/>
        <item x="77"/>
        <item x="25"/>
        <item x="21"/>
        <item x="3"/>
        <item x="20"/>
        <item x="60"/>
        <item x="79"/>
        <item x="35"/>
        <item x="48"/>
        <item x="50"/>
        <item x="45"/>
        <item x="44"/>
        <item x="57"/>
        <item x="76"/>
        <item x="52"/>
        <item x="29"/>
        <item x="49"/>
        <item x="19"/>
        <item x="15"/>
        <item x="22"/>
        <item x="46"/>
        <item x="37"/>
        <item x="12"/>
        <item x="71"/>
        <item x="14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4">
        <item x="82"/>
        <item x="74"/>
        <item x="61"/>
        <item x="66"/>
        <item x="62"/>
        <item x="57"/>
        <item x="75"/>
        <item x="76"/>
        <item x="20"/>
        <item x="63"/>
        <item x="55"/>
        <item x="56"/>
        <item x="40"/>
        <item x="41"/>
        <item x="31"/>
        <item x="16"/>
        <item x="30"/>
        <item x="28"/>
        <item x="11"/>
        <item x="73"/>
        <item x="37"/>
        <item x="18"/>
        <item x="38"/>
        <item x="43"/>
        <item x="29"/>
        <item x="8"/>
        <item x="9"/>
        <item x="79"/>
        <item x="60"/>
        <item x="58"/>
        <item x="26"/>
        <item x="33"/>
        <item x="42"/>
        <item x="68"/>
        <item x="69"/>
        <item x="3"/>
        <item x="49"/>
        <item x="71"/>
        <item x="6"/>
        <item x="0"/>
        <item x="1"/>
        <item x="54"/>
        <item x="4"/>
        <item x="59"/>
        <item x="17"/>
        <item x="2"/>
        <item x="77"/>
        <item x="13"/>
        <item x="24"/>
        <item x="25"/>
        <item x="50"/>
        <item x="5"/>
        <item x="53"/>
        <item x="47"/>
        <item x="48"/>
        <item x="44"/>
        <item x="45"/>
        <item x="46"/>
        <item x="80"/>
        <item x="14"/>
        <item x="7"/>
        <item x="10"/>
        <item x="27"/>
        <item x="23"/>
        <item x="34"/>
        <item x="35"/>
        <item x="67"/>
        <item x="81"/>
        <item x="12"/>
        <item x="36"/>
        <item x="51"/>
        <item x="32"/>
        <item x="21"/>
        <item x="70"/>
        <item x="72"/>
        <item x="15"/>
        <item x="22"/>
        <item x="19"/>
        <item x="52"/>
        <item x="64"/>
        <item x="65"/>
        <item x="78"/>
        <item x="39"/>
        <item t="default"/>
      </items>
    </pivotField>
    <pivotField showAll="0">
      <items count="50">
        <item x="15"/>
        <item x="37"/>
        <item x="4"/>
        <item x="32"/>
        <item x="36"/>
        <item x="43"/>
        <item x="44"/>
        <item x="12"/>
        <item x="5"/>
        <item x="47"/>
        <item x="35"/>
        <item x="38"/>
        <item x="42"/>
        <item x="39"/>
        <item x="23"/>
        <item x="16"/>
        <item x="10"/>
        <item x="40"/>
        <item x="48"/>
        <item x="7"/>
        <item x="20"/>
        <item x="28"/>
        <item x="11"/>
        <item x="21"/>
        <item x="25"/>
        <item x="9"/>
        <item x="6"/>
        <item x="24"/>
        <item x="45"/>
        <item x="29"/>
        <item x="8"/>
        <item x="27"/>
        <item x="41"/>
        <item x="46"/>
        <item x="3"/>
        <item x="14"/>
        <item x="17"/>
        <item x="31"/>
        <item x="22"/>
        <item x="19"/>
        <item x="18"/>
        <item x="0"/>
        <item x="33"/>
        <item x="34"/>
        <item x="1"/>
        <item x="30"/>
        <item x="13"/>
        <item x="26"/>
        <item x="2"/>
        <item t="default"/>
      </items>
    </pivotField>
    <pivotField showAll="0"/>
    <pivotField showAll="0"/>
    <pivotField numFmtId="15" showAll="0"/>
    <pivotField showAll="0"/>
    <pivotField showAll="0"/>
    <pivotField dataField="1" showAll="0"/>
  </pivotFields>
  <rowFields count="1">
    <field x="0"/>
  </rowFields>
  <rowItems count="28">
    <i>
      <x v="72"/>
    </i>
    <i>
      <x v="35"/>
    </i>
    <i>
      <x v="21"/>
    </i>
    <i>
      <x v="14"/>
    </i>
    <i>
      <x v="51"/>
    </i>
    <i>
      <x v="13"/>
    </i>
    <i>
      <x v="75"/>
    </i>
    <i>
      <x v="53"/>
    </i>
    <i>
      <x v="52"/>
    </i>
    <i>
      <x v="69"/>
    </i>
    <i>
      <x v="50"/>
    </i>
    <i>
      <x v="46"/>
    </i>
    <i>
      <x v="26"/>
    </i>
    <i>
      <x v="71"/>
    </i>
    <i>
      <x v="58"/>
    </i>
    <i>
      <x/>
    </i>
    <i>
      <x v="15"/>
    </i>
    <i>
      <x v="43"/>
    </i>
    <i>
      <x v="27"/>
    </i>
    <i>
      <x v="16"/>
    </i>
    <i>
      <x v="4"/>
    </i>
    <i>
      <x v="49"/>
    </i>
    <i>
      <x v="7"/>
    </i>
    <i>
      <x v="10"/>
    </i>
    <i>
      <x v="76"/>
    </i>
    <i>
      <x v="37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of order" fld="8" subtotal="average" baseField="0" baseItem="72" numFmtId="1"/>
    <dataField name="Count of orders" fld="8" subtotal="count" baseField="0" baseItem="72"/>
  </dataFields>
  <formats count="8"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27">
            <x v="0"/>
            <x v="4"/>
            <x v="7"/>
            <x v="10"/>
            <x v="13"/>
            <x v="14"/>
            <x v="15"/>
            <x v="16"/>
            <x v="21"/>
            <x v="26"/>
            <x v="27"/>
            <x v="35"/>
            <x v="37"/>
            <x v="40"/>
            <x v="43"/>
            <x v="46"/>
            <x v="49"/>
            <x v="50"/>
            <x v="51"/>
            <x v="52"/>
            <x v="53"/>
            <x v="58"/>
            <x v="69"/>
            <x v="71"/>
            <x v="72"/>
            <x v="75"/>
            <x v="76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57" dataDxfId="56">
  <autoFilter ref="G3:J122" xr:uid="{00000000-0009-0000-0100-000002000000}"/>
  <tableColumns count="4">
    <tableColumn id="4" xr3:uid="{00000000-0010-0000-0000-000004000000}" name="s.no" dataDxfId="55"/>
    <tableColumn id="1" xr3:uid="{00000000-0010-0000-0000-000001000000}" name="Item Description" dataDxfId="54"/>
    <tableColumn id="2" xr3:uid="{00000000-0010-0000-0000-000002000000}" name="Total Value(INR)" dataDxfId="53"/>
    <tableColumn id="3" xr3:uid="{00000000-0010-0000-0000-000003000000}" name="Total value (%)" dataDxfId="52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51">
  <autoFilter ref="L3:O128" xr:uid="{00000000-0009-0000-0100-000004000000}"/>
  <tableColumns count="4">
    <tableColumn id="4" xr3:uid="{00000000-0010-0000-0100-000004000000}" name="s.no" dataDxfId="50"/>
    <tableColumn id="1" xr3:uid="{00000000-0010-0000-0100-000001000000}" name="Item Description" dataDxfId="49"/>
    <tableColumn id="2" xr3:uid="{00000000-0010-0000-0100-000002000000}" name="Total Value(INR)" dataDxfId="48"/>
    <tableColumn id="3" xr3:uid="{00000000-0010-0000-0100-000003000000}" name="Total value (%)" dataDxfId="4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46"/>
    <tableColumn id="2" xr3:uid="{00000000-0010-0000-0200-000002000000}" name="Total Value(INR)" dataDxfId="45"/>
    <tableColumn id="3" xr3:uid="{00000000-0010-0000-0200-000003000000}" name="Total value (%)" dataDxfId="4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314CC-88B9-44C6-B1D9-8BBBABB4E13A}" name="Table1" displayName="Table1" ref="A1:I130" totalsRowShown="0" headerRowDxfId="35" headerRowBorderDxfId="34" tableBorderDxfId="33">
  <autoFilter ref="A1:I130" xr:uid="{EF40FAC6-D3B6-4692-B9C8-109B5FC73257}"/>
  <sortState xmlns:xlrd2="http://schemas.microsoft.com/office/spreadsheetml/2017/richdata2" ref="A2:I130">
    <sortCondition descending="1" ref="G1:G130"/>
  </sortState>
  <tableColumns count="9">
    <tableColumn id="1" xr3:uid="{B9195F0F-C5F9-4FBD-8DAB-2D4CBA85FF62}" name="Description" dataDxfId="32"/>
    <tableColumn id="2" xr3:uid="{1882FE6C-D8B8-477C-BF8B-3641E31C8E63}" name="Unique Code" dataDxfId="31"/>
    <tableColumn id="3" xr3:uid="{C55777D3-3FBC-4DF7-9F24-EBC12A8DFEC2}" name="Qty" dataDxfId="30"/>
    <tableColumn id="4" xr3:uid="{837E450D-4778-40AB-BA81-02168551D290}" name="Price (INR)" dataDxfId="29"/>
    <tableColumn id="5" xr3:uid="{A6BF828B-ED2E-4894-A1F1-0C47811EDAFF}" name="Total value (INR)" dataDxfId="28"/>
    <tableColumn id="6" xr3:uid="{E7D5B303-794A-45A3-BF04-74C6EA15CA8A}" name="Required On Date" dataDxfId="27"/>
    <tableColumn id="7" xr3:uid="{3F1F0AF4-673F-43C8-82D4-A3DF1231B9ED}" name="qty(n)" dataDxfId="26"/>
    <tableColumn id="8" xr3:uid="{7518C184-F12E-437D-A01F-252304314C48}" name="unit" dataDxfId="25"/>
    <tableColumn id="9" xr3:uid="{7FECD004-456F-4773-8E91-97EEFA3A62CD}" name="GAP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E294" zoomScale="72" workbookViewId="0">
      <selection activeCell="G520" sqref="G520"/>
    </sheetView>
  </sheetViews>
  <sheetFormatPr defaultRowHeight="14.4" x14ac:dyDescent="0.3"/>
  <cols>
    <col min="1" max="1" width="20.33203125" bestFit="1" customWidth="1"/>
    <col min="2" max="2" width="29.109375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48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 tint="0.79998168889431442"/>
  </sheetPr>
  <dimension ref="A1:K549"/>
  <sheetViews>
    <sheetView workbookViewId="0">
      <selection activeCell="J4" sqref="J4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  <col min="11" max="11" width="10.4414062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customHeight="1" x14ac:dyDescent="0.3">
      <c r="A2" s="2" t="s">
        <v>2339</v>
      </c>
      <c r="B2" s="2" t="s">
        <v>2340</v>
      </c>
      <c r="C2" s="2" t="s">
        <v>76</v>
      </c>
      <c r="D2" s="2">
        <v>11550</v>
      </c>
      <c r="E2" s="2">
        <v>69300</v>
      </c>
      <c r="F2" s="45">
        <v>44495</v>
      </c>
      <c r="G2" s="46">
        <f t="shared" ref="G2:G65" si="0">_xlfn.NUMBERVALUE(LEFT(C2,SEARCH(" ",C2)))</f>
        <v>6</v>
      </c>
      <c r="H2" s="46" t="str">
        <f t="shared" ref="H2:H65" si="1">RIGHT(C2,LEN(C2)-SEARCH(" ",C2))</f>
        <v>NOS</v>
      </c>
      <c r="I2" s="46">
        <f t="shared" ref="I2:I65" si="2">IFERROR(_xlfn.DAYS(F2,VLOOKUP(B2,B3:F547,5,0)),-1)</f>
        <v>95</v>
      </c>
    </row>
    <row r="3" spans="1:9" ht="25.5" customHeight="1" x14ac:dyDescent="0.3">
      <c r="A3" s="2" t="s">
        <v>3032</v>
      </c>
      <c r="B3" s="2" t="s">
        <v>3033</v>
      </c>
      <c r="C3" s="2" t="s">
        <v>84</v>
      </c>
      <c r="D3" s="2">
        <v>5000</v>
      </c>
      <c r="E3" s="2">
        <v>40000</v>
      </c>
      <c r="F3" s="45">
        <v>44494</v>
      </c>
      <c r="G3" s="46">
        <f t="shared" si="0"/>
        <v>8</v>
      </c>
      <c r="H3" s="46" t="str">
        <f t="shared" si="1"/>
        <v>NOS</v>
      </c>
      <c r="I3" s="46">
        <f t="shared" si="2"/>
        <v>321</v>
      </c>
    </row>
    <row r="4" spans="1:9" ht="25.5" customHeight="1" x14ac:dyDescent="0.3">
      <c r="A4" s="2" t="s">
        <v>646</v>
      </c>
      <c r="B4" s="2" t="s">
        <v>647</v>
      </c>
      <c r="C4" s="2" t="s">
        <v>4152</v>
      </c>
      <c r="D4" s="2">
        <v>525</v>
      </c>
      <c r="E4" s="2">
        <v>498750</v>
      </c>
      <c r="F4" s="45">
        <v>44488</v>
      </c>
      <c r="G4" s="46">
        <f t="shared" si="0"/>
        <v>950</v>
      </c>
      <c r="H4" s="46" t="str">
        <f t="shared" si="1"/>
        <v>M</v>
      </c>
      <c r="I4" s="46">
        <f t="shared" si="2"/>
        <v>172</v>
      </c>
    </row>
    <row r="5" spans="1:9" ht="25.5" hidden="1" customHeight="1" x14ac:dyDescent="0.3">
      <c r="A5" s="2" t="s">
        <v>4317</v>
      </c>
      <c r="B5" s="2" t="s">
        <v>4318</v>
      </c>
      <c r="C5" s="2" t="s">
        <v>43</v>
      </c>
      <c r="D5" s="2">
        <v>85000</v>
      </c>
      <c r="E5" s="2">
        <v>85000</v>
      </c>
      <c r="F5" s="45">
        <v>44481</v>
      </c>
      <c r="G5" s="46">
        <f t="shared" si="0"/>
        <v>1</v>
      </c>
      <c r="H5" s="46" t="str">
        <f t="shared" si="1"/>
        <v>NOS</v>
      </c>
      <c r="I5" s="46">
        <f t="shared" si="2"/>
        <v>-1</v>
      </c>
    </row>
    <row r="6" spans="1:9" ht="25.5" hidden="1" customHeight="1" x14ac:dyDescent="0.3">
      <c r="A6" s="2" t="s">
        <v>4347</v>
      </c>
      <c r="B6" s="2" t="s">
        <v>4348</v>
      </c>
      <c r="C6" s="2" t="s">
        <v>191</v>
      </c>
      <c r="D6" s="2">
        <v>150</v>
      </c>
      <c r="E6" s="2">
        <v>15000</v>
      </c>
      <c r="F6" s="45">
        <v>44480</v>
      </c>
      <c r="G6" s="46">
        <f t="shared" si="0"/>
        <v>100</v>
      </c>
      <c r="H6" s="46" t="str">
        <f t="shared" si="1"/>
        <v>NOS</v>
      </c>
      <c r="I6" s="46">
        <f t="shared" si="2"/>
        <v>-1</v>
      </c>
    </row>
    <row r="7" spans="1:9" ht="25.5" customHeight="1" x14ac:dyDescent="0.3">
      <c r="A7" s="2" t="s">
        <v>1338</v>
      </c>
      <c r="B7" s="2" t="s">
        <v>1339</v>
      </c>
      <c r="C7" s="2" t="s">
        <v>1420</v>
      </c>
      <c r="D7" s="2">
        <v>10971</v>
      </c>
      <c r="E7" s="2">
        <v>493695</v>
      </c>
      <c r="F7" s="45">
        <v>44478</v>
      </c>
      <c r="G7" s="46">
        <f t="shared" si="0"/>
        <v>45</v>
      </c>
      <c r="H7" s="46" t="str">
        <f t="shared" si="1"/>
        <v>NOS</v>
      </c>
      <c r="I7" s="46">
        <f t="shared" si="2"/>
        <v>262</v>
      </c>
    </row>
    <row r="8" spans="1:9" ht="25.5" hidden="1" customHeight="1" x14ac:dyDescent="0.3">
      <c r="A8" s="2" t="s">
        <v>4345</v>
      </c>
      <c r="B8" s="2" t="s">
        <v>4346</v>
      </c>
      <c r="C8" s="2" t="s">
        <v>592</v>
      </c>
      <c r="D8" s="2">
        <v>80</v>
      </c>
      <c r="E8" s="2">
        <v>40000</v>
      </c>
      <c r="F8" s="45">
        <v>44478</v>
      </c>
      <c r="G8" s="46">
        <f t="shared" si="0"/>
        <v>500</v>
      </c>
      <c r="H8" s="46" t="str">
        <f t="shared" si="1"/>
        <v>NOS</v>
      </c>
      <c r="I8" s="46">
        <f t="shared" si="2"/>
        <v>-1</v>
      </c>
    </row>
    <row r="9" spans="1:9" ht="25.5" hidden="1" customHeight="1" x14ac:dyDescent="0.3">
      <c r="A9" s="2" t="s">
        <v>1648</v>
      </c>
      <c r="B9" s="2" t="s">
        <v>1649</v>
      </c>
      <c r="C9" s="2" t="s">
        <v>35</v>
      </c>
      <c r="D9" s="2">
        <v>350</v>
      </c>
      <c r="E9" s="2">
        <v>5250</v>
      </c>
      <c r="F9" s="45">
        <v>44478</v>
      </c>
      <c r="G9" s="46">
        <f t="shared" si="0"/>
        <v>15</v>
      </c>
      <c r="H9" s="46" t="str">
        <f t="shared" si="1"/>
        <v>NOS</v>
      </c>
      <c r="I9" s="46">
        <f t="shared" si="2"/>
        <v>-1</v>
      </c>
    </row>
    <row r="10" spans="1:9" ht="25.5" customHeight="1" x14ac:dyDescent="0.3">
      <c r="A10" s="2" t="s">
        <v>165</v>
      </c>
      <c r="B10" s="2" t="s">
        <v>166</v>
      </c>
      <c r="C10" s="2" t="s">
        <v>56</v>
      </c>
      <c r="D10" s="2">
        <v>7000</v>
      </c>
      <c r="E10" s="2">
        <v>70000</v>
      </c>
      <c r="F10" s="45">
        <v>44478</v>
      </c>
      <c r="G10" s="46">
        <f t="shared" si="0"/>
        <v>10</v>
      </c>
      <c r="H10" s="46" t="str">
        <f t="shared" si="1"/>
        <v>NOS</v>
      </c>
      <c r="I10" s="46">
        <f t="shared" si="2"/>
        <v>176</v>
      </c>
    </row>
    <row r="11" spans="1:9" ht="25.5" customHeight="1" x14ac:dyDescent="0.3">
      <c r="A11" s="2" t="s">
        <v>332</v>
      </c>
      <c r="B11" s="2" t="s">
        <v>333</v>
      </c>
      <c r="C11" s="2" t="s">
        <v>147</v>
      </c>
      <c r="D11" s="2">
        <v>250</v>
      </c>
      <c r="E11" s="2">
        <v>3000</v>
      </c>
      <c r="F11" s="45">
        <v>44478</v>
      </c>
      <c r="G11" s="46">
        <f t="shared" si="0"/>
        <v>12</v>
      </c>
      <c r="H11" s="46" t="str">
        <f t="shared" si="1"/>
        <v>NOS</v>
      </c>
      <c r="I11" s="46">
        <f t="shared" si="2"/>
        <v>1249</v>
      </c>
    </row>
    <row r="12" spans="1:9" ht="25.5" customHeight="1" x14ac:dyDescent="0.3">
      <c r="A12" s="2" t="s">
        <v>709</v>
      </c>
      <c r="B12" s="2" t="s">
        <v>710</v>
      </c>
      <c r="C12" s="2" t="s">
        <v>136</v>
      </c>
      <c r="D12" s="2">
        <v>13000</v>
      </c>
      <c r="E12" s="2">
        <v>39000</v>
      </c>
      <c r="F12" s="45">
        <v>44477</v>
      </c>
      <c r="G12" s="46">
        <f t="shared" si="0"/>
        <v>3</v>
      </c>
      <c r="H12" s="46" t="str">
        <f t="shared" si="1"/>
        <v>NOS</v>
      </c>
      <c r="I12" s="46">
        <f t="shared" si="2"/>
        <v>55</v>
      </c>
    </row>
    <row r="13" spans="1:9" ht="25.5" hidden="1" customHeight="1" x14ac:dyDescent="0.3">
      <c r="A13" s="2" t="s">
        <v>1582</v>
      </c>
      <c r="B13" s="2" t="s">
        <v>1583</v>
      </c>
      <c r="C13" s="2" t="s">
        <v>2046</v>
      </c>
      <c r="D13" s="2">
        <v>1630</v>
      </c>
      <c r="E13" s="2">
        <v>104320</v>
      </c>
      <c r="F13" s="45">
        <v>44475</v>
      </c>
      <c r="G13" s="46">
        <f t="shared" si="0"/>
        <v>64</v>
      </c>
      <c r="H13" s="46" t="str">
        <f t="shared" si="1"/>
        <v>NOS</v>
      </c>
      <c r="I13" s="46">
        <f t="shared" si="2"/>
        <v>-1</v>
      </c>
    </row>
    <row r="14" spans="1:9" ht="25.5" hidden="1" customHeight="1" x14ac:dyDescent="0.3">
      <c r="A14" s="2" t="s">
        <v>4323</v>
      </c>
      <c r="B14" s="2" t="s">
        <v>4324</v>
      </c>
      <c r="C14" s="2" t="s">
        <v>110</v>
      </c>
      <c r="D14" s="2">
        <v>4999</v>
      </c>
      <c r="E14" s="2">
        <v>99980</v>
      </c>
      <c r="F14" s="45">
        <v>44472</v>
      </c>
      <c r="G14" s="46">
        <f t="shared" si="0"/>
        <v>20</v>
      </c>
      <c r="H14" s="46" t="str">
        <f t="shared" si="1"/>
        <v>NOS</v>
      </c>
      <c r="I14" s="46">
        <f t="shared" si="2"/>
        <v>-1</v>
      </c>
    </row>
    <row r="15" spans="1:9" ht="25.5" hidden="1" customHeight="1" x14ac:dyDescent="0.3">
      <c r="A15" s="2" t="s">
        <v>4305</v>
      </c>
      <c r="B15" s="2" t="s">
        <v>4306</v>
      </c>
      <c r="C15" s="2" t="s">
        <v>96</v>
      </c>
      <c r="D15" s="2">
        <v>225548.75</v>
      </c>
      <c r="E15" s="2">
        <v>225548.75</v>
      </c>
      <c r="F15" s="45">
        <v>44470</v>
      </c>
      <c r="G15" s="46">
        <f t="shared" si="0"/>
        <v>1</v>
      </c>
      <c r="H15" s="46" t="str">
        <f t="shared" si="1"/>
        <v>SET</v>
      </c>
      <c r="I15" s="46">
        <f t="shared" si="2"/>
        <v>-1</v>
      </c>
    </row>
    <row r="16" spans="1:9" ht="25.5" hidden="1" customHeight="1" x14ac:dyDescent="0.3">
      <c r="A16" s="2" t="s">
        <v>4336</v>
      </c>
      <c r="B16" s="2" t="s">
        <v>4337</v>
      </c>
      <c r="C16" s="2" t="s">
        <v>1065</v>
      </c>
      <c r="D16" s="2">
        <v>280</v>
      </c>
      <c r="E16" s="2">
        <v>70000</v>
      </c>
      <c r="F16" s="45">
        <v>44464</v>
      </c>
      <c r="G16" s="46">
        <f t="shared" si="0"/>
        <v>250</v>
      </c>
      <c r="H16" s="46" t="str">
        <f t="shared" si="1"/>
        <v>NOS</v>
      </c>
      <c r="I16" s="46">
        <f t="shared" si="2"/>
        <v>-1</v>
      </c>
    </row>
    <row r="17" spans="1:9" ht="25.5" customHeight="1" x14ac:dyDescent="0.3">
      <c r="A17" s="2" t="s">
        <v>2598</v>
      </c>
      <c r="B17" s="2" t="s">
        <v>2599</v>
      </c>
      <c r="C17" s="2" t="s">
        <v>87</v>
      </c>
      <c r="D17" s="2">
        <v>25</v>
      </c>
      <c r="E17" s="2">
        <v>5000</v>
      </c>
      <c r="F17" s="45">
        <v>44464</v>
      </c>
      <c r="G17" s="46">
        <f t="shared" si="0"/>
        <v>200</v>
      </c>
      <c r="H17" s="46" t="str">
        <f t="shared" si="1"/>
        <v>NOS</v>
      </c>
      <c r="I17" s="46">
        <f t="shared" si="2"/>
        <v>519</v>
      </c>
    </row>
    <row r="18" spans="1:9" ht="25.5" customHeight="1" x14ac:dyDescent="0.3">
      <c r="A18" s="2" t="s">
        <v>2581</v>
      </c>
      <c r="B18" s="2" t="s">
        <v>2582</v>
      </c>
      <c r="C18" s="2" t="s">
        <v>87</v>
      </c>
      <c r="D18" s="2">
        <v>25</v>
      </c>
      <c r="E18" s="2">
        <v>5000</v>
      </c>
      <c r="F18" s="45">
        <v>44464</v>
      </c>
      <c r="G18" s="46">
        <f t="shared" si="0"/>
        <v>200</v>
      </c>
      <c r="H18" s="46" t="str">
        <f t="shared" si="1"/>
        <v>NOS</v>
      </c>
      <c r="I18" s="46">
        <f t="shared" si="2"/>
        <v>528</v>
      </c>
    </row>
    <row r="19" spans="1:9" ht="25.5" customHeight="1" x14ac:dyDescent="0.3">
      <c r="A19" s="2" t="s">
        <v>2583</v>
      </c>
      <c r="B19" s="2" t="s">
        <v>2584</v>
      </c>
      <c r="C19" s="2" t="s">
        <v>87</v>
      </c>
      <c r="D19" s="2">
        <v>25</v>
      </c>
      <c r="E19" s="2">
        <v>5000</v>
      </c>
      <c r="F19" s="45">
        <v>44464</v>
      </c>
      <c r="G19" s="46">
        <f t="shared" si="0"/>
        <v>200</v>
      </c>
      <c r="H19" s="46" t="str">
        <f t="shared" si="1"/>
        <v>NOS</v>
      </c>
      <c r="I19" s="46">
        <f t="shared" si="2"/>
        <v>528</v>
      </c>
    </row>
    <row r="20" spans="1:9" ht="25.5" customHeight="1" x14ac:dyDescent="0.3">
      <c r="A20" s="2" t="s">
        <v>4196</v>
      </c>
      <c r="B20" s="2" t="s">
        <v>4197</v>
      </c>
      <c r="C20" s="2" t="s">
        <v>87</v>
      </c>
      <c r="D20" s="2">
        <v>10</v>
      </c>
      <c r="E20" s="2">
        <v>2000</v>
      </c>
      <c r="F20" s="45">
        <v>44464</v>
      </c>
      <c r="G20" s="46">
        <f t="shared" si="0"/>
        <v>200</v>
      </c>
      <c r="H20" s="46" t="str">
        <f t="shared" si="1"/>
        <v>NOS</v>
      </c>
      <c r="I20" s="46">
        <f t="shared" si="2"/>
        <v>65</v>
      </c>
    </row>
    <row r="21" spans="1:9" ht="25.5" hidden="1" customHeight="1" x14ac:dyDescent="0.3">
      <c r="A21" s="2" t="s">
        <v>4338</v>
      </c>
      <c r="B21" s="2" t="s">
        <v>4339</v>
      </c>
      <c r="C21" s="2" t="s">
        <v>56</v>
      </c>
      <c r="D21" s="2">
        <v>9500</v>
      </c>
      <c r="E21" s="2">
        <v>95000</v>
      </c>
      <c r="F21" s="45">
        <v>44464</v>
      </c>
      <c r="G21" s="46">
        <f t="shared" si="0"/>
        <v>10</v>
      </c>
      <c r="H21" s="46" t="str">
        <f t="shared" si="1"/>
        <v>NOS</v>
      </c>
      <c r="I21" s="46">
        <f t="shared" si="2"/>
        <v>-1</v>
      </c>
    </row>
    <row r="22" spans="1:9" ht="25.5" customHeight="1" x14ac:dyDescent="0.3">
      <c r="A22" s="2" t="s">
        <v>2183</v>
      </c>
      <c r="B22" s="2" t="s">
        <v>2184</v>
      </c>
      <c r="C22" s="2" t="s">
        <v>116</v>
      </c>
      <c r="D22" s="2">
        <v>1100</v>
      </c>
      <c r="E22" s="2">
        <v>4400</v>
      </c>
      <c r="F22" s="45">
        <v>44464</v>
      </c>
      <c r="G22" s="46">
        <f t="shared" si="0"/>
        <v>4</v>
      </c>
      <c r="H22" s="46" t="str">
        <f t="shared" si="1"/>
        <v>NOS</v>
      </c>
      <c r="I22" s="46">
        <f t="shared" si="2"/>
        <v>560</v>
      </c>
    </row>
    <row r="23" spans="1:9" ht="25.5" hidden="1" customHeight="1" x14ac:dyDescent="0.3">
      <c r="A23" s="2" t="s">
        <v>2992</v>
      </c>
      <c r="B23" s="2" t="s">
        <v>2993</v>
      </c>
      <c r="C23" s="2" t="s">
        <v>43</v>
      </c>
      <c r="D23" s="2">
        <v>30000</v>
      </c>
      <c r="E23" s="2">
        <v>30000</v>
      </c>
      <c r="F23" s="45">
        <v>44464</v>
      </c>
      <c r="G23" s="46">
        <f t="shared" si="0"/>
        <v>1</v>
      </c>
      <c r="H23" s="46" t="str">
        <f t="shared" si="1"/>
        <v>NOS</v>
      </c>
      <c r="I23" s="46">
        <f t="shared" si="2"/>
        <v>-1</v>
      </c>
    </row>
    <row r="24" spans="1:9" ht="25.5" customHeight="1" x14ac:dyDescent="0.3">
      <c r="A24" s="2" t="s">
        <v>590</v>
      </c>
      <c r="B24" s="2" t="s">
        <v>591</v>
      </c>
      <c r="C24" s="2" t="s">
        <v>1065</v>
      </c>
      <c r="D24" s="2">
        <v>10</v>
      </c>
      <c r="E24" s="2">
        <v>2500</v>
      </c>
      <c r="F24" s="45">
        <v>44464</v>
      </c>
      <c r="G24" s="46">
        <f t="shared" si="0"/>
        <v>250</v>
      </c>
      <c r="H24" s="46" t="str">
        <f t="shared" si="1"/>
        <v>NOS</v>
      </c>
      <c r="I24" s="46">
        <f t="shared" si="2"/>
        <v>197</v>
      </c>
    </row>
    <row r="25" spans="1:9" ht="25.5" customHeight="1" x14ac:dyDescent="0.3">
      <c r="A25" s="2" t="s">
        <v>3056</v>
      </c>
      <c r="B25" s="2" t="s">
        <v>3057</v>
      </c>
      <c r="C25" s="2" t="s">
        <v>56</v>
      </c>
      <c r="D25" s="2">
        <v>8003.96</v>
      </c>
      <c r="E25" s="2">
        <v>80039.600000000006</v>
      </c>
      <c r="F25" s="45">
        <v>44463</v>
      </c>
      <c r="G25" s="46">
        <f t="shared" si="0"/>
        <v>10</v>
      </c>
      <c r="H25" s="46" t="str">
        <f t="shared" si="1"/>
        <v>NOS</v>
      </c>
      <c r="I25" s="46">
        <f t="shared" si="2"/>
        <v>313</v>
      </c>
    </row>
    <row r="26" spans="1:9" ht="25.5" hidden="1" customHeight="1" x14ac:dyDescent="0.3">
      <c r="A26" s="2" t="s">
        <v>793</v>
      </c>
      <c r="B26" s="2" t="s">
        <v>794</v>
      </c>
      <c r="C26" s="2" t="s">
        <v>131</v>
      </c>
      <c r="D26" s="2">
        <v>760</v>
      </c>
      <c r="E26" s="2">
        <v>3040</v>
      </c>
      <c r="F26" s="45">
        <v>44458</v>
      </c>
      <c r="G26" s="46">
        <f t="shared" si="0"/>
        <v>4</v>
      </c>
      <c r="H26" s="46" t="str">
        <f t="shared" si="1"/>
        <v>SET</v>
      </c>
      <c r="I26" s="46">
        <f t="shared" si="2"/>
        <v>-1</v>
      </c>
    </row>
    <row r="27" spans="1:9" ht="25.5" hidden="1" customHeight="1" x14ac:dyDescent="0.3">
      <c r="A27" s="2" t="s">
        <v>2060</v>
      </c>
      <c r="B27" s="2" t="s">
        <v>2061</v>
      </c>
      <c r="C27" s="2" t="s">
        <v>76</v>
      </c>
      <c r="D27" s="2">
        <v>2000</v>
      </c>
      <c r="E27" s="2">
        <v>12000</v>
      </c>
      <c r="F27" s="45">
        <v>44458</v>
      </c>
      <c r="G27" s="46">
        <f t="shared" si="0"/>
        <v>6</v>
      </c>
      <c r="H27" s="46" t="str">
        <f t="shared" si="1"/>
        <v>NOS</v>
      </c>
      <c r="I27" s="46">
        <f t="shared" si="2"/>
        <v>-1</v>
      </c>
    </row>
    <row r="28" spans="1:9" ht="25.5" hidden="1" customHeight="1" x14ac:dyDescent="0.3">
      <c r="A28" s="2" t="s">
        <v>1153</v>
      </c>
      <c r="B28" s="2" t="s">
        <v>3374</v>
      </c>
      <c r="C28" s="2" t="s">
        <v>684</v>
      </c>
      <c r="D28" s="2">
        <v>500</v>
      </c>
      <c r="E28" s="2">
        <v>15000</v>
      </c>
      <c r="F28" s="45">
        <v>44458</v>
      </c>
      <c r="G28" s="46">
        <f t="shared" si="0"/>
        <v>30</v>
      </c>
      <c r="H28" s="46" t="str">
        <f t="shared" si="1"/>
        <v>NOS</v>
      </c>
      <c r="I28" s="46">
        <f t="shared" si="2"/>
        <v>-1</v>
      </c>
    </row>
    <row r="29" spans="1:9" ht="25.5" hidden="1" customHeight="1" x14ac:dyDescent="0.3">
      <c r="A29" s="2" t="s">
        <v>2829</v>
      </c>
      <c r="B29" s="2" t="s">
        <v>2830</v>
      </c>
      <c r="C29" s="2" t="s">
        <v>618</v>
      </c>
      <c r="D29" s="2">
        <v>619.04</v>
      </c>
      <c r="E29" s="2">
        <v>123808</v>
      </c>
      <c r="F29" s="45">
        <v>44457</v>
      </c>
      <c r="G29" s="46">
        <f t="shared" si="0"/>
        <v>200</v>
      </c>
      <c r="H29" s="46" t="str">
        <f t="shared" si="1"/>
        <v>M</v>
      </c>
      <c r="I29" s="46">
        <f t="shared" si="2"/>
        <v>-1</v>
      </c>
    </row>
    <row r="30" spans="1:9" ht="25.5" hidden="1" customHeight="1" x14ac:dyDescent="0.3">
      <c r="A30" s="2" t="s">
        <v>1026</v>
      </c>
      <c r="B30" s="2" t="s">
        <v>1027</v>
      </c>
      <c r="C30" s="2" t="s">
        <v>4325</v>
      </c>
      <c r="D30" s="2">
        <v>2750</v>
      </c>
      <c r="E30" s="2">
        <v>151250</v>
      </c>
      <c r="F30" s="45">
        <v>44457</v>
      </c>
      <c r="G30" s="46">
        <f t="shared" si="0"/>
        <v>55</v>
      </c>
      <c r="H30" s="46" t="str">
        <f t="shared" si="1"/>
        <v>NOS</v>
      </c>
      <c r="I30" s="46">
        <f t="shared" si="2"/>
        <v>-1</v>
      </c>
    </row>
    <row r="31" spans="1:9" ht="25.5" hidden="1" customHeight="1" x14ac:dyDescent="0.3">
      <c r="A31" s="2" t="s">
        <v>2783</v>
      </c>
      <c r="B31" s="2" t="s">
        <v>2784</v>
      </c>
      <c r="C31" s="2" t="s">
        <v>4326</v>
      </c>
      <c r="D31" s="2">
        <v>3200</v>
      </c>
      <c r="E31" s="2">
        <v>99200</v>
      </c>
      <c r="F31" s="45">
        <v>44457</v>
      </c>
      <c r="G31" s="46">
        <f t="shared" si="0"/>
        <v>31</v>
      </c>
      <c r="H31" s="46" t="str">
        <f t="shared" si="1"/>
        <v>NOS</v>
      </c>
      <c r="I31" s="46">
        <f t="shared" si="2"/>
        <v>-1</v>
      </c>
    </row>
    <row r="32" spans="1:9" ht="25.5" customHeight="1" x14ac:dyDescent="0.3">
      <c r="A32" s="2" t="s">
        <v>2088</v>
      </c>
      <c r="B32" s="2" t="s">
        <v>2089</v>
      </c>
      <c r="C32" s="2" t="s">
        <v>110</v>
      </c>
      <c r="D32" s="2">
        <v>233.25</v>
      </c>
      <c r="E32" s="2">
        <v>4665</v>
      </c>
      <c r="F32" s="45">
        <v>44457</v>
      </c>
      <c r="G32" s="46">
        <f t="shared" si="0"/>
        <v>20</v>
      </c>
      <c r="H32" s="46" t="str">
        <f t="shared" si="1"/>
        <v>NOS</v>
      </c>
      <c r="I32" s="46">
        <f t="shared" si="2"/>
        <v>166</v>
      </c>
    </row>
    <row r="33" spans="1:9" ht="25.5" hidden="1" customHeight="1" x14ac:dyDescent="0.3">
      <c r="A33" s="2" t="s">
        <v>4313</v>
      </c>
      <c r="B33" s="2" t="s">
        <v>4314</v>
      </c>
      <c r="C33" s="2" t="s">
        <v>128</v>
      </c>
      <c r="D33" s="2">
        <v>1200</v>
      </c>
      <c r="E33" s="2">
        <v>48000</v>
      </c>
      <c r="F33" s="45">
        <v>44450</v>
      </c>
      <c r="G33" s="46">
        <f t="shared" si="0"/>
        <v>40</v>
      </c>
      <c r="H33" s="46" t="str">
        <f t="shared" si="1"/>
        <v>NOS</v>
      </c>
      <c r="I33" s="46">
        <f t="shared" si="2"/>
        <v>-1</v>
      </c>
    </row>
    <row r="34" spans="1:9" ht="25.5" hidden="1" customHeight="1" x14ac:dyDescent="0.3">
      <c r="A34" s="2" t="s">
        <v>4315</v>
      </c>
      <c r="B34" s="2" t="s">
        <v>4316</v>
      </c>
      <c r="C34" s="2" t="s">
        <v>84</v>
      </c>
      <c r="D34" s="2">
        <v>6400</v>
      </c>
      <c r="E34" s="2">
        <v>51200</v>
      </c>
      <c r="F34" s="45">
        <v>44450</v>
      </c>
      <c r="G34" s="46">
        <f t="shared" si="0"/>
        <v>8</v>
      </c>
      <c r="H34" s="46" t="str">
        <f t="shared" si="1"/>
        <v>NOS</v>
      </c>
      <c r="I34" s="46">
        <f t="shared" si="2"/>
        <v>-1</v>
      </c>
    </row>
    <row r="35" spans="1:9" ht="25.5" hidden="1" customHeight="1" x14ac:dyDescent="0.3">
      <c r="A35" s="2" t="s">
        <v>3906</v>
      </c>
      <c r="B35" s="2" t="s">
        <v>3907</v>
      </c>
      <c r="C35" s="2" t="s">
        <v>1518</v>
      </c>
      <c r="D35" s="2">
        <v>2145</v>
      </c>
      <c r="E35" s="2">
        <v>193050</v>
      </c>
      <c r="F35" s="45">
        <v>44450</v>
      </c>
      <c r="G35" s="46">
        <f t="shared" si="0"/>
        <v>90</v>
      </c>
      <c r="H35" s="46" t="str">
        <f t="shared" si="1"/>
        <v>NOS</v>
      </c>
      <c r="I35" s="46">
        <f t="shared" si="2"/>
        <v>-1</v>
      </c>
    </row>
    <row r="36" spans="1:9" ht="25.5" customHeight="1" x14ac:dyDescent="0.3">
      <c r="A36" s="2" t="s">
        <v>1018</v>
      </c>
      <c r="B36" s="2" t="s">
        <v>1019</v>
      </c>
      <c r="C36" s="2" t="s">
        <v>2448</v>
      </c>
      <c r="D36" s="2">
        <v>43</v>
      </c>
      <c r="E36" s="2">
        <v>98900</v>
      </c>
      <c r="F36" s="45">
        <v>44439</v>
      </c>
      <c r="G36" s="46">
        <f t="shared" si="0"/>
        <v>2300</v>
      </c>
      <c r="H36" s="46" t="str">
        <f t="shared" si="1"/>
        <v>NOS</v>
      </c>
      <c r="I36" s="46">
        <f t="shared" si="2"/>
        <v>0</v>
      </c>
    </row>
    <row r="37" spans="1:9" ht="25.5" customHeight="1" x14ac:dyDescent="0.3">
      <c r="A37" s="2" t="s">
        <v>1018</v>
      </c>
      <c r="B37" s="2" t="s">
        <v>1019</v>
      </c>
      <c r="C37" s="2" t="s">
        <v>667</v>
      </c>
      <c r="D37" s="2">
        <v>42</v>
      </c>
      <c r="E37" s="2">
        <v>42000</v>
      </c>
      <c r="F37" s="45">
        <v>44439</v>
      </c>
      <c r="G37" s="46">
        <f t="shared" si="0"/>
        <v>1000</v>
      </c>
      <c r="H37" s="46" t="str">
        <f t="shared" si="1"/>
        <v>NOS</v>
      </c>
      <c r="I37" s="46">
        <f t="shared" si="2"/>
        <v>204</v>
      </c>
    </row>
    <row r="38" spans="1:9" ht="25.5" customHeight="1" x14ac:dyDescent="0.3">
      <c r="A38" s="2" t="s">
        <v>4236</v>
      </c>
      <c r="B38" s="2" t="s">
        <v>4237</v>
      </c>
      <c r="C38" s="2" t="s">
        <v>299</v>
      </c>
      <c r="D38" s="2">
        <v>6000</v>
      </c>
      <c r="E38" s="2">
        <v>54000</v>
      </c>
      <c r="F38" s="45">
        <v>44436</v>
      </c>
      <c r="G38" s="46">
        <f t="shared" si="0"/>
        <v>9</v>
      </c>
      <c r="H38" s="46" t="str">
        <f t="shared" si="1"/>
        <v>NOS</v>
      </c>
      <c r="I38" s="46">
        <f t="shared" si="2"/>
        <v>23</v>
      </c>
    </row>
    <row r="39" spans="1:9" ht="25.5" hidden="1" customHeight="1" x14ac:dyDescent="0.3">
      <c r="A39" s="2" t="s">
        <v>4274</v>
      </c>
      <c r="B39" s="2" t="s">
        <v>4275</v>
      </c>
      <c r="C39" s="2" t="s">
        <v>855</v>
      </c>
      <c r="D39" s="2">
        <v>4</v>
      </c>
      <c r="E39" s="2">
        <v>3200</v>
      </c>
      <c r="F39" s="45">
        <v>44423</v>
      </c>
      <c r="G39" s="46">
        <f t="shared" si="0"/>
        <v>800</v>
      </c>
      <c r="H39" s="46" t="str">
        <f t="shared" si="1"/>
        <v>NOS</v>
      </c>
      <c r="I39" s="46">
        <f t="shared" si="2"/>
        <v>-1</v>
      </c>
    </row>
    <row r="40" spans="1:9" ht="25.5" hidden="1" customHeight="1" x14ac:dyDescent="0.3">
      <c r="A40" s="2" t="s">
        <v>4276</v>
      </c>
      <c r="B40" s="2" t="s">
        <v>4277</v>
      </c>
      <c r="C40" s="2" t="s">
        <v>855</v>
      </c>
      <c r="D40" s="2">
        <v>4</v>
      </c>
      <c r="E40" s="2">
        <v>3200</v>
      </c>
      <c r="F40" s="45">
        <v>44423</v>
      </c>
      <c r="G40" s="46">
        <f t="shared" si="0"/>
        <v>800</v>
      </c>
      <c r="H40" s="46" t="str">
        <f t="shared" si="1"/>
        <v>NOS</v>
      </c>
      <c r="I40" s="46">
        <f t="shared" si="2"/>
        <v>-1</v>
      </c>
    </row>
    <row r="41" spans="1:9" ht="25.5" hidden="1" customHeight="1" x14ac:dyDescent="0.3">
      <c r="A41" s="2" t="s">
        <v>4278</v>
      </c>
      <c r="B41" s="2" t="s">
        <v>4279</v>
      </c>
      <c r="C41" s="2" t="s">
        <v>855</v>
      </c>
      <c r="D41" s="2">
        <v>5</v>
      </c>
      <c r="E41" s="2">
        <v>4000</v>
      </c>
      <c r="F41" s="45">
        <v>44423</v>
      </c>
      <c r="G41" s="46">
        <f t="shared" si="0"/>
        <v>800</v>
      </c>
      <c r="H41" s="46" t="str">
        <f t="shared" si="1"/>
        <v>NOS</v>
      </c>
      <c r="I41" s="46">
        <f t="shared" si="2"/>
        <v>-1</v>
      </c>
    </row>
    <row r="42" spans="1:9" ht="25.5" hidden="1" customHeight="1" x14ac:dyDescent="0.3">
      <c r="A42" s="2" t="s">
        <v>4280</v>
      </c>
      <c r="B42" s="2" t="s">
        <v>4281</v>
      </c>
      <c r="C42" s="2" t="s">
        <v>855</v>
      </c>
      <c r="D42" s="2">
        <v>6</v>
      </c>
      <c r="E42" s="2">
        <v>4800</v>
      </c>
      <c r="F42" s="45">
        <v>44423</v>
      </c>
      <c r="G42" s="46">
        <f t="shared" si="0"/>
        <v>800</v>
      </c>
      <c r="H42" s="46" t="str">
        <f t="shared" si="1"/>
        <v>NOS</v>
      </c>
      <c r="I42" s="46">
        <f t="shared" si="2"/>
        <v>-1</v>
      </c>
    </row>
    <row r="43" spans="1:9" ht="25.5" hidden="1" customHeight="1" x14ac:dyDescent="0.3">
      <c r="A43" s="2" t="s">
        <v>4282</v>
      </c>
      <c r="B43" s="2" t="s">
        <v>4283</v>
      </c>
      <c r="C43" s="2" t="s">
        <v>855</v>
      </c>
      <c r="D43" s="2">
        <v>6</v>
      </c>
      <c r="E43" s="2">
        <v>4800</v>
      </c>
      <c r="F43" s="45">
        <v>44423</v>
      </c>
      <c r="G43" s="46">
        <f t="shared" si="0"/>
        <v>800</v>
      </c>
      <c r="H43" s="46" t="str">
        <f t="shared" si="1"/>
        <v>NOS</v>
      </c>
      <c r="I43" s="46">
        <f t="shared" si="2"/>
        <v>-1</v>
      </c>
    </row>
    <row r="44" spans="1:9" ht="25.5" customHeight="1" x14ac:dyDescent="0.3">
      <c r="A44" s="2" t="s">
        <v>1131</v>
      </c>
      <c r="B44" s="2" t="s">
        <v>1132</v>
      </c>
      <c r="C44" s="2" t="s">
        <v>4284</v>
      </c>
      <c r="D44" s="2">
        <v>44</v>
      </c>
      <c r="E44" s="2">
        <v>19800</v>
      </c>
      <c r="F44" s="45">
        <v>44423</v>
      </c>
      <c r="G44" s="46">
        <f t="shared" si="0"/>
        <v>450</v>
      </c>
      <c r="H44" s="46" t="str">
        <f t="shared" si="1"/>
        <v>M</v>
      </c>
      <c r="I44" s="46">
        <f t="shared" si="2"/>
        <v>643</v>
      </c>
    </row>
    <row r="45" spans="1:9" ht="25.5" hidden="1" customHeight="1" x14ac:dyDescent="0.3">
      <c r="A45" s="2" t="s">
        <v>4268</v>
      </c>
      <c r="B45" s="2" t="s">
        <v>4269</v>
      </c>
      <c r="C45" s="2" t="s">
        <v>284</v>
      </c>
      <c r="D45" s="2">
        <v>40000</v>
      </c>
      <c r="E45" s="2">
        <v>200000</v>
      </c>
      <c r="F45" s="45">
        <v>44422</v>
      </c>
      <c r="G45" s="46">
        <f t="shared" si="0"/>
        <v>5</v>
      </c>
      <c r="H45" s="46" t="str">
        <f t="shared" si="1"/>
        <v>NOS</v>
      </c>
      <c r="I45" s="46">
        <f t="shared" si="2"/>
        <v>-1</v>
      </c>
    </row>
    <row r="46" spans="1:9" ht="25.5" hidden="1" customHeight="1" x14ac:dyDescent="0.3">
      <c r="A46" s="2" t="s">
        <v>4270</v>
      </c>
      <c r="B46" s="2" t="s">
        <v>4271</v>
      </c>
      <c r="C46" s="2" t="s">
        <v>43</v>
      </c>
      <c r="D46" s="2">
        <v>40000</v>
      </c>
      <c r="E46" s="2">
        <v>40000</v>
      </c>
      <c r="F46" s="45">
        <v>44422</v>
      </c>
      <c r="G46" s="46">
        <f t="shared" si="0"/>
        <v>1</v>
      </c>
      <c r="H46" s="46" t="str">
        <f t="shared" si="1"/>
        <v>NOS</v>
      </c>
      <c r="I46" s="46">
        <f t="shared" si="2"/>
        <v>-1</v>
      </c>
    </row>
    <row r="47" spans="1:9" ht="25.5" customHeight="1" x14ac:dyDescent="0.3">
      <c r="A47" s="2" t="s">
        <v>709</v>
      </c>
      <c r="B47" s="2" t="s">
        <v>710</v>
      </c>
      <c r="C47" s="2" t="s">
        <v>43</v>
      </c>
      <c r="D47" s="2">
        <v>13000</v>
      </c>
      <c r="E47" s="2">
        <v>13000</v>
      </c>
      <c r="F47" s="45">
        <v>44422</v>
      </c>
      <c r="G47" s="46">
        <f t="shared" si="0"/>
        <v>1</v>
      </c>
      <c r="H47" s="46" t="str">
        <f t="shared" si="1"/>
        <v>NOS</v>
      </c>
      <c r="I47" s="46">
        <f t="shared" si="2"/>
        <v>478</v>
      </c>
    </row>
    <row r="48" spans="1:9" ht="25.5" hidden="1" customHeight="1" x14ac:dyDescent="0.3">
      <c r="A48" s="2" t="s">
        <v>4257</v>
      </c>
      <c r="B48" s="2" t="s">
        <v>4258</v>
      </c>
      <c r="C48" s="2" t="s">
        <v>110</v>
      </c>
      <c r="D48" s="2">
        <v>800</v>
      </c>
      <c r="E48" s="2">
        <v>16000</v>
      </c>
      <c r="F48" s="45">
        <v>44421</v>
      </c>
      <c r="G48" s="46">
        <f t="shared" si="0"/>
        <v>20</v>
      </c>
      <c r="H48" s="46" t="str">
        <f t="shared" si="1"/>
        <v>NOS</v>
      </c>
      <c r="I48" s="46">
        <f t="shared" si="2"/>
        <v>-1</v>
      </c>
    </row>
    <row r="49" spans="1:9" ht="25.5" hidden="1" customHeight="1" x14ac:dyDescent="0.3">
      <c r="A49" s="2" t="s">
        <v>4259</v>
      </c>
      <c r="B49" s="2" t="s">
        <v>4260</v>
      </c>
      <c r="C49" s="2" t="s">
        <v>110</v>
      </c>
      <c r="D49" s="2">
        <v>500</v>
      </c>
      <c r="E49" s="2">
        <v>10000</v>
      </c>
      <c r="F49" s="45">
        <v>44421</v>
      </c>
      <c r="G49" s="46">
        <f t="shared" si="0"/>
        <v>20</v>
      </c>
      <c r="H49" s="46" t="str">
        <f t="shared" si="1"/>
        <v>NOS</v>
      </c>
      <c r="I49" s="46">
        <f t="shared" si="2"/>
        <v>-1</v>
      </c>
    </row>
    <row r="50" spans="1:9" ht="25.5" hidden="1" customHeight="1" x14ac:dyDescent="0.3">
      <c r="A50" s="2" t="s">
        <v>4261</v>
      </c>
      <c r="B50" s="2" t="s">
        <v>4262</v>
      </c>
      <c r="C50" s="2" t="s">
        <v>35</v>
      </c>
      <c r="D50" s="2">
        <v>2500</v>
      </c>
      <c r="E50" s="2">
        <v>37500</v>
      </c>
      <c r="F50" s="45">
        <v>44421</v>
      </c>
      <c r="G50" s="46">
        <f t="shared" si="0"/>
        <v>15</v>
      </c>
      <c r="H50" s="46" t="str">
        <f t="shared" si="1"/>
        <v>NOS</v>
      </c>
      <c r="I50" s="46">
        <f t="shared" si="2"/>
        <v>-1</v>
      </c>
    </row>
    <row r="51" spans="1:9" ht="25.5" hidden="1" customHeight="1" x14ac:dyDescent="0.3">
      <c r="A51" s="2" t="s">
        <v>4263</v>
      </c>
      <c r="B51" s="2" t="s">
        <v>4264</v>
      </c>
      <c r="C51" s="2" t="s">
        <v>147</v>
      </c>
      <c r="D51" s="2">
        <v>3000</v>
      </c>
      <c r="E51" s="2">
        <v>36000</v>
      </c>
      <c r="F51" s="45">
        <v>44421</v>
      </c>
      <c r="G51" s="46">
        <f t="shared" si="0"/>
        <v>12</v>
      </c>
      <c r="H51" s="46" t="str">
        <f t="shared" si="1"/>
        <v>NOS</v>
      </c>
      <c r="I51" s="46">
        <f t="shared" si="2"/>
        <v>-1</v>
      </c>
    </row>
    <row r="52" spans="1:9" ht="25.5" hidden="1" customHeight="1" x14ac:dyDescent="0.3">
      <c r="A52" s="2" t="s">
        <v>4234</v>
      </c>
      <c r="B52" s="2" t="s">
        <v>4235</v>
      </c>
      <c r="C52" s="2" t="s">
        <v>38</v>
      </c>
      <c r="D52" s="2">
        <v>10000</v>
      </c>
      <c r="E52" s="2">
        <v>20000</v>
      </c>
      <c r="F52" s="45">
        <v>44413</v>
      </c>
      <c r="G52" s="46">
        <f t="shared" si="0"/>
        <v>2</v>
      </c>
      <c r="H52" s="46" t="str">
        <f t="shared" si="1"/>
        <v>NOS</v>
      </c>
      <c r="I52" s="46">
        <f t="shared" si="2"/>
        <v>-1</v>
      </c>
    </row>
    <row r="53" spans="1:9" ht="25.5" hidden="1" customHeight="1" x14ac:dyDescent="0.3">
      <c r="A53" s="2" t="s">
        <v>4236</v>
      </c>
      <c r="B53" s="2" t="s">
        <v>4237</v>
      </c>
      <c r="C53" s="2" t="s">
        <v>299</v>
      </c>
      <c r="D53" s="2">
        <v>6000</v>
      </c>
      <c r="E53" s="2">
        <v>54000</v>
      </c>
      <c r="F53" s="45">
        <v>44413</v>
      </c>
      <c r="G53" s="46">
        <f t="shared" si="0"/>
        <v>9</v>
      </c>
      <c r="H53" s="46" t="str">
        <f t="shared" si="1"/>
        <v>NOS</v>
      </c>
      <c r="I53" s="46">
        <f t="shared" si="2"/>
        <v>-1</v>
      </c>
    </row>
    <row r="54" spans="1:9" ht="25.5" hidden="1" customHeight="1" x14ac:dyDescent="0.3">
      <c r="A54" s="2" t="s">
        <v>4239</v>
      </c>
      <c r="B54" s="2" t="s">
        <v>4240</v>
      </c>
      <c r="C54" s="2" t="s">
        <v>84</v>
      </c>
      <c r="D54" s="2">
        <v>5000</v>
      </c>
      <c r="E54" s="2">
        <v>40000</v>
      </c>
      <c r="F54" s="45">
        <v>44413</v>
      </c>
      <c r="G54" s="46">
        <f t="shared" si="0"/>
        <v>8</v>
      </c>
      <c r="H54" s="46" t="str">
        <f t="shared" si="1"/>
        <v>NOS</v>
      </c>
      <c r="I54" s="46">
        <f t="shared" si="2"/>
        <v>-1</v>
      </c>
    </row>
    <row r="55" spans="1:9" ht="25.5" hidden="1" customHeight="1" x14ac:dyDescent="0.3">
      <c r="A55" s="2" t="s">
        <v>4241</v>
      </c>
      <c r="B55" s="2" t="s">
        <v>4242</v>
      </c>
      <c r="C55" s="2" t="s">
        <v>84</v>
      </c>
      <c r="D55" s="2">
        <v>10000</v>
      </c>
      <c r="E55" s="2">
        <v>80000</v>
      </c>
      <c r="F55" s="45">
        <v>44413</v>
      </c>
      <c r="G55" s="46">
        <f t="shared" si="0"/>
        <v>8</v>
      </c>
      <c r="H55" s="46" t="str">
        <f t="shared" si="1"/>
        <v>NOS</v>
      </c>
      <c r="I55" s="46">
        <f t="shared" si="2"/>
        <v>-1</v>
      </c>
    </row>
    <row r="56" spans="1:9" ht="25.5" hidden="1" customHeight="1" x14ac:dyDescent="0.3">
      <c r="A56" s="2" t="s">
        <v>4243</v>
      </c>
      <c r="B56" s="2" t="s">
        <v>4244</v>
      </c>
      <c r="C56" s="2" t="s">
        <v>84</v>
      </c>
      <c r="D56" s="2">
        <v>5000</v>
      </c>
      <c r="E56" s="2">
        <v>40000</v>
      </c>
      <c r="F56" s="45">
        <v>44413</v>
      </c>
      <c r="G56" s="46">
        <f t="shared" si="0"/>
        <v>8</v>
      </c>
      <c r="H56" s="46" t="str">
        <f t="shared" si="1"/>
        <v>NOS</v>
      </c>
      <c r="I56" s="46">
        <f t="shared" si="2"/>
        <v>-1</v>
      </c>
    </row>
    <row r="57" spans="1:9" ht="25.5" hidden="1" customHeight="1" x14ac:dyDescent="0.3">
      <c r="A57" s="2" t="s">
        <v>3366</v>
      </c>
      <c r="B57" s="2" t="s">
        <v>4155</v>
      </c>
      <c r="C57" s="2" t="s">
        <v>38</v>
      </c>
      <c r="D57" s="2">
        <v>80000</v>
      </c>
      <c r="E57" s="2">
        <v>160000</v>
      </c>
      <c r="F57" s="45">
        <v>44407</v>
      </c>
      <c r="G57" s="46">
        <f t="shared" si="0"/>
        <v>2</v>
      </c>
      <c r="H57" s="46" t="str">
        <f t="shared" si="1"/>
        <v>NOS</v>
      </c>
      <c r="I57" s="46">
        <f t="shared" si="2"/>
        <v>-1</v>
      </c>
    </row>
    <row r="58" spans="1:9" ht="25.5" hidden="1" customHeight="1" x14ac:dyDescent="0.3">
      <c r="A58" s="2" t="s">
        <v>4210</v>
      </c>
      <c r="B58" s="2" t="s">
        <v>4211</v>
      </c>
      <c r="C58" s="2" t="s">
        <v>38</v>
      </c>
      <c r="D58" s="2">
        <v>50000</v>
      </c>
      <c r="E58" s="2">
        <v>100000</v>
      </c>
      <c r="F58" s="45">
        <v>44406</v>
      </c>
      <c r="G58" s="46">
        <f t="shared" si="0"/>
        <v>2</v>
      </c>
      <c r="H58" s="46" t="str">
        <f t="shared" si="1"/>
        <v>NOS</v>
      </c>
      <c r="I58" s="46">
        <f t="shared" si="2"/>
        <v>-1</v>
      </c>
    </row>
    <row r="59" spans="1:9" ht="25.5" customHeight="1" x14ac:dyDescent="0.3">
      <c r="A59" s="2" t="s">
        <v>699</v>
      </c>
      <c r="B59" s="2" t="s">
        <v>700</v>
      </c>
      <c r="C59" s="2" t="s">
        <v>38</v>
      </c>
      <c r="D59" s="2">
        <v>70000</v>
      </c>
      <c r="E59" s="2">
        <v>140000</v>
      </c>
      <c r="F59" s="45">
        <v>44405</v>
      </c>
      <c r="G59" s="46">
        <f t="shared" si="0"/>
        <v>2</v>
      </c>
      <c r="H59" s="46" t="str">
        <f t="shared" si="1"/>
        <v>NOS</v>
      </c>
      <c r="I59" s="46">
        <f t="shared" si="2"/>
        <v>1080</v>
      </c>
    </row>
    <row r="60" spans="1:9" ht="25.5" hidden="1" customHeight="1" x14ac:dyDescent="0.3">
      <c r="A60" s="2" t="s">
        <v>4208</v>
      </c>
      <c r="B60" s="2" t="s">
        <v>4209</v>
      </c>
      <c r="C60" s="2" t="s">
        <v>43</v>
      </c>
      <c r="D60" s="2">
        <v>798500</v>
      </c>
      <c r="E60" s="2">
        <v>798500</v>
      </c>
      <c r="F60" s="45">
        <v>44402</v>
      </c>
      <c r="G60" s="46">
        <f t="shared" si="0"/>
        <v>1</v>
      </c>
      <c r="H60" s="46" t="str">
        <f t="shared" si="1"/>
        <v>NOS</v>
      </c>
      <c r="I60" s="46">
        <f t="shared" si="2"/>
        <v>-1</v>
      </c>
    </row>
    <row r="61" spans="1:9" ht="25.5" customHeight="1" x14ac:dyDescent="0.3">
      <c r="A61" s="2" t="s">
        <v>994</v>
      </c>
      <c r="B61" s="2" t="s">
        <v>995</v>
      </c>
      <c r="C61" s="2" t="s">
        <v>136</v>
      </c>
      <c r="D61" s="2">
        <v>33000</v>
      </c>
      <c r="E61" s="2">
        <v>99000</v>
      </c>
      <c r="F61" s="45">
        <v>44402</v>
      </c>
      <c r="G61" s="46">
        <f t="shared" si="0"/>
        <v>3</v>
      </c>
      <c r="H61" s="46" t="str">
        <f t="shared" si="1"/>
        <v>NOS</v>
      </c>
      <c r="I61" s="46">
        <f t="shared" si="2"/>
        <v>870</v>
      </c>
    </row>
    <row r="62" spans="1:9" ht="25.5" customHeight="1" x14ac:dyDescent="0.3">
      <c r="A62" s="2" t="s">
        <v>507</v>
      </c>
      <c r="B62" s="2" t="s">
        <v>508</v>
      </c>
      <c r="C62" s="2" t="s">
        <v>110</v>
      </c>
      <c r="D62" s="2">
        <v>216</v>
      </c>
      <c r="E62" s="2">
        <v>4320</v>
      </c>
      <c r="F62" s="45">
        <v>44401</v>
      </c>
      <c r="G62" s="46">
        <f t="shared" si="0"/>
        <v>20</v>
      </c>
      <c r="H62" s="46" t="str">
        <f t="shared" si="1"/>
        <v>NOS</v>
      </c>
      <c r="I62" s="46">
        <f t="shared" si="2"/>
        <v>511</v>
      </c>
    </row>
    <row r="63" spans="1:9" ht="25.5" customHeight="1" x14ac:dyDescent="0.3">
      <c r="A63" s="2" t="s">
        <v>2339</v>
      </c>
      <c r="B63" s="2" t="s">
        <v>2340</v>
      </c>
      <c r="C63" s="2" t="s">
        <v>284</v>
      </c>
      <c r="D63" s="2">
        <v>13000</v>
      </c>
      <c r="E63" s="2">
        <v>65000</v>
      </c>
      <c r="F63" s="45">
        <v>44400</v>
      </c>
      <c r="G63" s="46">
        <f t="shared" si="0"/>
        <v>5</v>
      </c>
      <c r="H63" s="46" t="str">
        <f t="shared" si="1"/>
        <v>NOS</v>
      </c>
      <c r="I63" s="46">
        <f t="shared" si="2"/>
        <v>232</v>
      </c>
    </row>
    <row r="64" spans="1:9" ht="25.5" hidden="1" customHeight="1" x14ac:dyDescent="0.3">
      <c r="A64" s="2" t="s">
        <v>4196</v>
      </c>
      <c r="B64" s="2" t="s">
        <v>4197</v>
      </c>
      <c r="C64" s="2" t="s">
        <v>1298</v>
      </c>
      <c r="D64" s="2">
        <v>13.5</v>
      </c>
      <c r="E64" s="2">
        <v>2025</v>
      </c>
      <c r="F64" s="45">
        <v>44399</v>
      </c>
      <c r="G64" s="46">
        <f t="shared" si="0"/>
        <v>150</v>
      </c>
      <c r="H64" s="46" t="str">
        <f t="shared" si="1"/>
        <v>NOS</v>
      </c>
      <c r="I64" s="46">
        <f t="shared" si="2"/>
        <v>-1</v>
      </c>
    </row>
    <row r="65" spans="1:9" ht="25.5" hidden="1" customHeight="1" x14ac:dyDescent="0.3">
      <c r="A65" s="2" t="s">
        <v>161</v>
      </c>
      <c r="B65" s="2" t="s">
        <v>162</v>
      </c>
      <c r="C65" s="2" t="s">
        <v>105</v>
      </c>
      <c r="D65" s="2">
        <v>3616.2</v>
      </c>
      <c r="E65" s="2">
        <v>65091.6</v>
      </c>
      <c r="F65" s="45">
        <v>44397</v>
      </c>
      <c r="G65" s="46">
        <f t="shared" si="0"/>
        <v>18</v>
      </c>
      <c r="H65" s="46" t="str">
        <f t="shared" si="1"/>
        <v>NOS</v>
      </c>
      <c r="I65" s="46">
        <f t="shared" si="2"/>
        <v>-1</v>
      </c>
    </row>
    <row r="66" spans="1:9" ht="25.5" hidden="1" customHeight="1" x14ac:dyDescent="0.3">
      <c r="A66" s="2" t="s">
        <v>4082</v>
      </c>
      <c r="B66" s="2" t="s">
        <v>4083</v>
      </c>
      <c r="C66" s="2" t="s">
        <v>38</v>
      </c>
      <c r="D66" s="2">
        <v>15000</v>
      </c>
      <c r="E66" s="2">
        <v>30000</v>
      </c>
      <c r="F66" s="45">
        <v>44395</v>
      </c>
      <c r="G66" s="46">
        <f t="shared" ref="G66:G129" si="3">_xlfn.NUMBERVALUE(LEFT(C66,SEARCH(" ",C66)))</f>
        <v>2</v>
      </c>
      <c r="H66" s="46" t="str">
        <f t="shared" ref="H66:H129" si="4">RIGHT(C66,LEN(C66)-SEARCH(" ",C66))</f>
        <v>NOS</v>
      </c>
      <c r="I66" s="46">
        <f t="shared" ref="I66:I129" si="5">IFERROR(_xlfn.DAYS(F66,VLOOKUP(B66,B67:F611,5,0)),-1)</f>
        <v>-1</v>
      </c>
    </row>
    <row r="67" spans="1:9" ht="25.5" hidden="1" customHeight="1" x14ac:dyDescent="0.3">
      <c r="A67" s="2" t="s">
        <v>4130</v>
      </c>
      <c r="B67" s="2" t="s">
        <v>4131</v>
      </c>
      <c r="C67" s="2" t="s">
        <v>43</v>
      </c>
      <c r="D67" s="2">
        <v>131</v>
      </c>
      <c r="E67" s="2">
        <v>131</v>
      </c>
      <c r="F67" s="45">
        <v>44380</v>
      </c>
      <c r="G67" s="46">
        <f t="shared" si="3"/>
        <v>1</v>
      </c>
      <c r="H67" s="46" t="str">
        <f t="shared" si="4"/>
        <v>NOS</v>
      </c>
      <c r="I67" s="46">
        <f t="shared" si="5"/>
        <v>-1</v>
      </c>
    </row>
    <row r="68" spans="1:9" ht="25.5" hidden="1" customHeight="1" x14ac:dyDescent="0.3">
      <c r="A68" s="2" t="s">
        <v>4132</v>
      </c>
      <c r="B68" s="2" t="s">
        <v>4133</v>
      </c>
      <c r="C68" s="2" t="s">
        <v>43</v>
      </c>
      <c r="D68" s="2">
        <v>238</v>
      </c>
      <c r="E68" s="2">
        <v>238</v>
      </c>
      <c r="F68" s="45">
        <v>44380</v>
      </c>
      <c r="G68" s="46">
        <f t="shared" si="3"/>
        <v>1</v>
      </c>
      <c r="H68" s="46" t="str">
        <f t="shared" si="4"/>
        <v>NOS</v>
      </c>
      <c r="I68" s="46">
        <f t="shared" si="5"/>
        <v>-1</v>
      </c>
    </row>
    <row r="69" spans="1:9" ht="25.5" hidden="1" customHeight="1" x14ac:dyDescent="0.3">
      <c r="A69" s="2" t="s">
        <v>4134</v>
      </c>
      <c r="B69" s="2" t="s">
        <v>4135</v>
      </c>
      <c r="C69" s="2" t="s">
        <v>43</v>
      </c>
      <c r="D69" s="2">
        <v>6</v>
      </c>
      <c r="E69" s="2">
        <v>6</v>
      </c>
      <c r="F69" s="45">
        <v>44380</v>
      </c>
      <c r="G69" s="46">
        <f t="shared" si="3"/>
        <v>1</v>
      </c>
      <c r="H69" s="46" t="str">
        <f t="shared" si="4"/>
        <v>NOS</v>
      </c>
      <c r="I69" s="46">
        <f t="shared" si="5"/>
        <v>-1</v>
      </c>
    </row>
    <row r="70" spans="1:9" ht="25.5" hidden="1" customHeight="1" x14ac:dyDescent="0.3">
      <c r="A70" s="2" t="s">
        <v>4136</v>
      </c>
      <c r="B70" s="2" t="s">
        <v>4137</v>
      </c>
      <c r="C70" s="2" t="s">
        <v>4138</v>
      </c>
      <c r="D70" s="2">
        <v>6006</v>
      </c>
      <c r="E70" s="2">
        <v>1381.38</v>
      </c>
      <c r="F70" s="45">
        <v>44380</v>
      </c>
      <c r="G70" s="46">
        <f t="shared" si="3"/>
        <v>0.23</v>
      </c>
      <c r="H70" s="46" t="str">
        <f t="shared" si="4"/>
        <v>NOS</v>
      </c>
      <c r="I70" s="46">
        <f t="shared" si="5"/>
        <v>-1</v>
      </c>
    </row>
    <row r="71" spans="1:9" ht="25.5" hidden="1" customHeight="1" x14ac:dyDescent="0.3">
      <c r="A71" s="2" t="s">
        <v>4076</v>
      </c>
      <c r="B71" s="2" t="s">
        <v>4077</v>
      </c>
      <c r="C71" s="2" t="s">
        <v>38</v>
      </c>
      <c r="D71" s="2">
        <v>10000</v>
      </c>
      <c r="E71" s="2">
        <v>20000</v>
      </c>
      <c r="F71" s="45">
        <v>44377</v>
      </c>
      <c r="G71" s="46">
        <f t="shared" si="3"/>
        <v>2</v>
      </c>
      <c r="H71" s="46" t="str">
        <f t="shared" si="4"/>
        <v>NOS</v>
      </c>
      <c r="I71" s="46">
        <f t="shared" si="5"/>
        <v>-1</v>
      </c>
    </row>
    <row r="72" spans="1:9" ht="25.5" hidden="1" customHeight="1" x14ac:dyDescent="0.3">
      <c r="A72" s="2" t="s">
        <v>4078</v>
      </c>
      <c r="B72" s="2" t="s">
        <v>4079</v>
      </c>
      <c r="C72" s="2" t="s">
        <v>38</v>
      </c>
      <c r="D72" s="2">
        <v>50000</v>
      </c>
      <c r="E72" s="2">
        <v>100000</v>
      </c>
      <c r="F72" s="45">
        <v>44377</v>
      </c>
      <c r="G72" s="46">
        <f t="shared" si="3"/>
        <v>2</v>
      </c>
      <c r="H72" s="46" t="str">
        <f t="shared" si="4"/>
        <v>NOS</v>
      </c>
      <c r="I72" s="46">
        <f t="shared" si="5"/>
        <v>-1</v>
      </c>
    </row>
    <row r="73" spans="1:9" ht="25.5" hidden="1" customHeight="1" x14ac:dyDescent="0.3">
      <c r="A73" s="2" t="s">
        <v>4080</v>
      </c>
      <c r="B73" s="2" t="s">
        <v>4081</v>
      </c>
      <c r="C73" s="2" t="s">
        <v>43</v>
      </c>
      <c r="D73" s="2">
        <v>5000</v>
      </c>
      <c r="E73" s="2">
        <v>5000</v>
      </c>
      <c r="F73" s="45">
        <v>44377</v>
      </c>
      <c r="G73" s="46">
        <f t="shared" si="3"/>
        <v>1</v>
      </c>
      <c r="H73" s="46" t="str">
        <f t="shared" si="4"/>
        <v>NOS</v>
      </c>
      <c r="I73" s="46">
        <f t="shared" si="5"/>
        <v>-1</v>
      </c>
    </row>
    <row r="74" spans="1:9" ht="25.5" hidden="1" customHeight="1" x14ac:dyDescent="0.3">
      <c r="A74" s="2" t="s">
        <v>4110</v>
      </c>
      <c r="B74" s="2" t="s">
        <v>4111</v>
      </c>
      <c r="C74" s="2" t="s">
        <v>56</v>
      </c>
      <c r="D74" s="2">
        <v>900</v>
      </c>
      <c r="E74" s="2">
        <v>9000</v>
      </c>
      <c r="F74" s="45">
        <v>44375</v>
      </c>
      <c r="G74" s="46">
        <f t="shared" si="3"/>
        <v>10</v>
      </c>
      <c r="H74" s="46" t="str">
        <f t="shared" si="4"/>
        <v>NOS</v>
      </c>
      <c r="I74" s="46">
        <f t="shared" si="5"/>
        <v>-1</v>
      </c>
    </row>
    <row r="75" spans="1:9" ht="25.5" hidden="1" customHeight="1" x14ac:dyDescent="0.3">
      <c r="A75" s="2" t="s">
        <v>4084</v>
      </c>
      <c r="B75" s="2" t="s">
        <v>4085</v>
      </c>
      <c r="C75" s="2" t="s">
        <v>84</v>
      </c>
      <c r="D75" s="2">
        <v>4000</v>
      </c>
      <c r="E75" s="2">
        <v>32000</v>
      </c>
      <c r="F75" s="45">
        <v>44365</v>
      </c>
      <c r="G75" s="46">
        <f t="shared" si="3"/>
        <v>8</v>
      </c>
      <c r="H75" s="46" t="str">
        <f t="shared" si="4"/>
        <v>NOS</v>
      </c>
      <c r="I75" s="46">
        <f t="shared" si="5"/>
        <v>-1</v>
      </c>
    </row>
    <row r="76" spans="1:9" ht="25.5" customHeight="1" x14ac:dyDescent="0.3">
      <c r="A76" s="2" t="s">
        <v>3585</v>
      </c>
      <c r="B76" s="2" t="s">
        <v>3586</v>
      </c>
      <c r="C76" s="2" t="s">
        <v>38</v>
      </c>
      <c r="D76" s="2">
        <v>13144</v>
      </c>
      <c r="E76" s="2">
        <v>26288</v>
      </c>
      <c r="F76" s="45">
        <v>44365</v>
      </c>
      <c r="G76" s="46">
        <f t="shared" si="3"/>
        <v>2</v>
      </c>
      <c r="H76" s="46" t="str">
        <f t="shared" si="4"/>
        <v>NOS</v>
      </c>
      <c r="I76" s="46">
        <f t="shared" si="5"/>
        <v>114</v>
      </c>
    </row>
    <row r="77" spans="1:9" ht="25.5" hidden="1" customHeight="1" x14ac:dyDescent="0.3">
      <c r="A77" s="2" t="s">
        <v>4086</v>
      </c>
      <c r="B77" s="2" t="s">
        <v>4087</v>
      </c>
      <c r="C77" s="2" t="s">
        <v>284</v>
      </c>
      <c r="D77" s="2">
        <v>4500</v>
      </c>
      <c r="E77" s="2">
        <v>22500</v>
      </c>
      <c r="F77" s="45">
        <v>44365</v>
      </c>
      <c r="G77" s="46">
        <f t="shared" si="3"/>
        <v>5</v>
      </c>
      <c r="H77" s="46" t="str">
        <f t="shared" si="4"/>
        <v>NOS</v>
      </c>
      <c r="I77" s="46">
        <f t="shared" si="5"/>
        <v>-1</v>
      </c>
    </row>
    <row r="78" spans="1:9" ht="25.5" hidden="1" customHeight="1" x14ac:dyDescent="0.3">
      <c r="A78" s="2" t="s">
        <v>4044</v>
      </c>
      <c r="B78" s="2" t="s">
        <v>4045</v>
      </c>
      <c r="C78" s="2" t="s">
        <v>229</v>
      </c>
      <c r="D78" s="2">
        <v>450</v>
      </c>
      <c r="E78" s="2">
        <v>22500</v>
      </c>
      <c r="F78" s="45">
        <v>44350</v>
      </c>
      <c r="G78" s="46">
        <f t="shared" si="3"/>
        <v>50</v>
      </c>
      <c r="H78" s="46" t="str">
        <f t="shared" si="4"/>
        <v>NOS</v>
      </c>
      <c r="I78" s="46">
        <f t="shared" si="5"/>
        <v>-1</v>
      </c>
    </row>
    <row r="79" spans="1:9" ht="25.5" hidden="1" customHeight="1" x14ac:dyDescent="0.3">
      <c r="A79" s="2" t="s">
        <v>3583</v>
      </c>
      <c r="B79" s="2" t="s">
        <v>3584</v>
      </c>
      <c r="C79" s="2" t="s">
        <v>43</v>
      </c>
      <c r="D79" s="2">
        <v>5000</v>
      </c>
      <c r="E79" s="2">
        <v>5000</v>
      </c>
      <c r="F79" s="45">
        <v>44343</v>
      </c>
      <c r="G79" s="46">
        <f t="shared" si="3"/>
        <v>1</v>
      </c>
      <c r="H79" s="46" t="str">
        <f t="shared" si="4"/>
        <v>NOS</v>
      </c>
      <c r="I79" s="46">
        <f t="shared" si="5"/>
        <v>-1</v>
      </c>
    </row>
    <row r="80" spans="1:9" ht="25.5" hidden="1" customHeight="1" x14ac:dyDescent="0.3">
      <c r="A80" s="2" t="s">
        <v>3984</v>
      </c>
      <c r="B80" s="2" t="s">
        <v>3985</v>
      </c>
      <c r="C80" s="2" t="s">
        <v>3986</v>
      </c>
      <c r="D80" s="2">
        <v>1050</v>
      </c>
      <c r="E80" s="2">
        <v>99750</v>
      </c>
      <c r="F80" s="45">
        <v>44338</v>
      </c>
      <c r="G80" s="46">
        <f t="shared" si="3"/>
        <v>95</v>
      </c>
      <c r="H80" s="46" t="str">
        <f t="shared" si="4"/>
        <v>L</v>
      </c>
      <c r="I80" s="46">
        <f t="shared" si="5"/>
        <v>-1</v>
      </c>
    </row>
    <row r="81" spans="1:9" ht="25.5" customHeight="1" x14ac:dyDescent="0.3">
      <c r="A81" s="2" t="s">
        <v>386</v>
      </c>
      <c r="B81" s="2" t="s">
        <v>387</v>
      </c>
      <c r="C81" s="2" t="s">
        <v>136</v>
      </c>
      <c r="D81" s="2">
        <v>19440</v>
      </c>
      <c r="E81" s="2">
        <v>58320</v>
      </c>
      <c r="F81" s="45">
        <v>44338</v>
      </c>
      <c r="G81" s="46">
        <f t="shared" si="3"/>
        <v>3</v>
      </c>
      <c r="H81" s="46" t="str">
        <f t="shared" si="4"/>
        <v>NOS</v>
      </c>
      <c r="I81" s="46">
        <f t="shared" si="5"/>
        <v>730</v>
      </c>
    </row>
    <row r="82" spans="1:9" ht="25.5" customHeight="1" x14ac:dyDescent="0.3">
      <c r="A82" s="2" t="s">
        <v>2546</v>
      </c>
      <c r="B82" s="2" t="s">
        <v>2547</v>
      </c>
      <c r="C82" s="2" t="s">
        <v>2548</v>
      </c>
      <c r="D82" s="2">
        <v>281</v>
      </c>
      <c r="E82" s="2">
        <v>14050</v>
      </c>
      <c r="F82" s="45">
        <v>44338</v>
      </c>
      <c r="G82" s="46">
        <f t="shared" si="3"/>
        <v>50</v>
      </c>
      <c r="H82" s="46" t="str">
        <f t="shared" si="4"/>
        <v>RLL</v>
      </c>
      <c r="I82" s="46">
        <f t="shared" si="5"/>
        <v>84</v>
      </c>
    </row>
    <row r="83" spans="1:9" ht="25.5" hidden="1" customHeight="1" x14ac:dyDescent="0.3">
      <c r="A83" s="2" t="s">
        <v>1320</v>
      </c>
      <c r="B83" s="2" t="s">
        <v>1321</v>
      </c>
      <c r="C83" s="2" t="s">
        <v>38</v>
      </c>
      <c r="D83" s="2">
        <v>25000</v>
      </c>
      <c r="E83" s="2">
        <v>50000</v>
      </c>
      <c r="F83" s="45">
        <v>44338</v>
      </c>
      <c r="G83" s="46">
        <f t="shared" si="3"/>
        <v>2</v>
      </c>
      <c r="H83" s="46" t="str">
        <f t="shared" si="4"/>
        <v>NOS</v>
      </c>
      <c r="I83" s="46">
        <f t="shared" si="5"/>
        <v>-1</v>
      </c>
    </row>
    <row r="84" spans="1:9" ht="25.5" hidden="1" customHeight="1" x14ac:dyDescent="0.3">
      <c r="A84" s="2" t="s">
        <v>3987</v>
      </c>
      <c r="B84" s="2" t="s">
        <v>3988</v>
      </c>
      <c r="C84" s="2" t="s">
        <v>3989</v>
      </c>
      <c r="D84" s="2">
        <v>310</v>
      </c>
      <c r="E84" s="2">
        <v>13950</v>
      </c>
      <c r="F84" s="45">
        <v>44338</v>
      </c>
      <c r="G84" s="46">
        <f t="shared" si="3"/>
        <v>45</v>
      </c>
      <c r="H84" s="46" t="str">
        <f t="shared" si="4"/>
        <v>KG</v>
      </c>
      <c r="I84" s="46">
        <f t="shared" si="5"/>
        <v>-1</v>
      </c>
    </row>
    <row r="85" spans="1:9" ht="25.5" hidden="1" customHeight="1" x14ac:dyDescent="0.3">
      <c r="A85" s="2" t="s">
        <v>4367</v>
      </c>
      <c r="B85" s="2" t="s">
        <v>3980</v>
      </c>
      <c r="C85" s="2" t="s">
        <v>38</v>
      </c>
      <c r="D85" s="2">
        <v>35000</v>
      </c>
      <c r="E85" s="2">
        <v>70000</v>
      </c>
      <c r="F85" s="45">
        <v>44336</v>
      </c>
      <c r="G85" s="46">
        <f t="shared" si="3"/>
        <v>2</v>
      </c>
      <c r="H85" s="46" t="str">
        <f t="shared" si="4"/>
        <v>NOS</v>
      </c>
      <c r="I85" s="46">
        <f t="shared" si="5"/>
        <v>-1</v>
      </c>
    </row>
    <row r="86" spans="1:9" ht="25.5" customHeight="1" x14ac:dyDescent="0.3">
      <c r="A86" s="2" t="s">
        <v>564</v>
      </c>
      <c r="B86" s="2" t="s">
        <v>565</v>
      </c>
      <c r="C86" s="2" t="s">
        <v>3981</v>
      </c>
      <c r="D86" s="2">
        <v>100</v>
      </c>
      <c r="E86" s="2">
        <v>5000</v>
      </c>
      <c r="F86" s="45">
        <v>44336</v>
      </c>
      <c r="G86" s="46">
        <f t="shared" si="3"/>
        <v>50</v>
      </c>
      <c r="H86" s="46" t="str">
        <f t="shared" si="4"/>
        <v>PAK</v>
      </c>
      <c r="I86" s="46">
        <f t="shared" si="5"/>
        <v>45</v>
      </c>
    </row>
    <row r="87" spans="1:9" ht="25.5" hidden="1" customHeight="1" x14ac:dyDescent="0.3">
      <c r="A87" s="2" t="s">
        <v>2781</v>
      </c>
      <c r="B87" s="2" t="s">
        <v>3922</v>
      </c>
      <c r="C87" s="2" t="s">
        <v>1420</v>
      </c>
      <c r="D87" s="2">
        <v>45</v>
      </c>
      <c r="E87" s="2">
        <v>2025</v>
      </c>
      <c r="F87" s="45">
        <v>44329</v>
      </c>
      <c r="G87" s="46">
        <f t="shared" si="3"/>
        <v>45</v>
      </c>
      <c r="H87" s="46" t="str">
        <f t="shared" si="4"/>
        <v>NOS</v>
      </c>
      <c r="I87" s="46">
        <f t="shared" si="5"/>
        <v>-1</v>
      </c>
    </row>
    <row r="88" spans="1:9" ht="25.5" hidden="1" customHeight="1" x14ac:dyDescent="0.3">
      <c r="A88" s="2" t="s">
        <v>3926</v>
      </c>
      <c r="B88" s="2" t="s">
        <v>3927</v>
      </c>
      <c r="C88" s="2" t="s">
        <v>136</v>
      </c>
      <c r="D88" s="2">
        <v>1604</v>
      </c>
      <c r="E88" s="2">
        <v>4812</v>
      </c>
      <c r="F88" s="45">
        <v>44326</v>
      </c>
      <c r="G88" s="46">
        <f t="shared" si="3"/>
        <v>3</v>
      </c>
      <c r="H88" s="46" t="str">
        <f t="shared" si="4"/>
        <v>NOS</v>
      </c>
      <c r="I88" s="46">
        <f t="shared" si="5"/>
        <v>-1</v>
      </c>
    </row>
    <row r="89" spans="1:9" ht="25.5" hidden="1" customHeight="1" x14ac:dyDescent="0.3">
      <c r="A89" s="2" t="s">
        <v>3928</v>
      </c>
      <c r="B89" s="2" t="s">
        <v>3929</v>
      </c>
      <c r="C89" s="2" t="s">
        <v>38</v>
      </c>
      <c r="D89" s="2">
        <v>4840</v>
      </c>
      <c r="E89" s="2">
        <v>9680</v>
      </c>
      <c r="F89" s="45">
        <v>44326</v>
      </c>
      <c r="G89" s="46">
        <f t="shared" si="3"/>
        <v>2</v>
      </c>
      <c r="H89" s="46" t="str">
        <f t="shared" si="4"/>
        <v>NOS</v>
      </c>
      <c r="I89" s="46">
        <f t="shared" si="5"/>
        <v>-1</v>
      </c>
    </row>
    <row r="90" spans="1:9" ht="25.5" hidden="1" customHeight="1" x14ac:dyDescent="0.3">
      <c r="A90" s="2" t="s">
        <v>3930</v>
      </c>
      <c r="B90" s="2" t="s">
        <v>3931</v>
      </c>
      <c r="C90" s="2" t="s">
        <v>43</v>
      </c>
      <c r="D90" s="2">
        <v>180923</v>
      </c>
      <c r="E90" s="2">
        <v>180923</v>
      </c>
      <c r="F90" s="45">
        <v>44326</v>
      </c>
      <c r="G90" s="46">
        <f t="shared" si="3"/>
        <v>1</v>
      </c>
      <c r="H90" s="46" t="str">
        <f t="shared" si="4"/>
        <v>NOS</v>
      </c>
      <c r="I90" s="46">
        <f t="shared" si="5"/>
        <v>-1</v>
      </c>
    </row>
    <row r="91" spans="1:9" ht="25.5" hidden="1" customHeight="1" x14ac:dyDescent="0.3">
      <c r="A91" s="2" t="s">
        <v>3932</v>
      </c>
      <c r="B91" s="2" t="s">
        <v>3933</v>
      </c>
      <c r="C91" s="2" t="s">
        <v>38</v>
      </c>
      <c r="D91" s="2">
        <v>18092</v>
      </c>
      <c r="E91" s="2">
        <v>36184</v>
      </c>
      <c r="F91" s="45">
        <v>44326</v>
      </c>
      <c r="G91" s="46">
        <f t="shared" si="3"/>
        <v>2</v>
      </c>
      <c r="H91" s="46" t="str">
        <f t="shared" si="4"/>
        <v>NOS</v>
      </c>
      <c r="I91" s="46">
        <f t="shared" si="5"/>
        <v>-1</v>
      </c>
    </row>
    <row r="92" spans="1:9" ht="25.5" hidden="1" customHeight="1" x14ac:dyDescent="0.3">
      <c r="A92" s="2" t="s">
        <v>3934</v>
      </c>
      <c r="B92" s="2" t="s">
        <v>3935</v>
      </c>
      <c r="C92" s="2" t="s">
        <v>38</v>
      </c>
      <c r="D92" s="2">
        <v>23006</v>
      </c>
      <c r="E92" s="2">
        <v>46012</v>
      </c>
      <c r="F92" s="45">
        <v>44326</v>
      </c>
      <c r="G92" s="46">
        <f t="shared" si="3"/>
        <v>2</v>
      </c>
      <c r="H92" s="46" t="str">
        <f t="shared" si="4"/>
        <v>NOS</v>
      </c>
      <c r="I92" s="46">
        <f t="shared" si="5"/>
        <v>-1</v>
      </c>
    </row>
    <row r="93" spans="1:9" ht="25.5" hidden="1" customHeight="1" x14ac:dyDescent="0.3">
      <c r="A93" s="2" t="s">
        <v>3936</v>
      </c>
      <c r="B93" s="2" t="s">
        <v>3937</v>
      </c>
      <c r="C93" s="2" t="s">
        <v>38</v>
      </c>
      <c r="D93" s="2">
        <v>11674</v>
      </c>
      <c r="E93" s="2">
        <v>23348</v>
      </c>
      <c r="F93" s="45">
        <v>44326</v>
      </c>
      <c r="G93" s="46">
        <f t="shared" si="3"/>
        <v>2</v>
      </c>
      <c r="H93" s="46" t="str">
        <f t="shared" si="4"/>
        <v>NOS</v>
      </c>
      <c r="I93" s="46">
        <f t="shared" si="5"/>
        <v>-1</v>
      </c>
    </row>
    <row r="94" spans="1:9" ht="25.5" hidden="1" customHeight="1" x14ac:dyDescent="0.3">
      <c r="A94" s="2" t="s">
        <v>2781</v>
      </c>
      <c r="B94" s="2" t="s">
        <v>2782</v>
      </c>
      <c r="C94" s="2" t="s">
        <v>110</v>
      </c>
      <c r="D94" s="2">
        <v>600</v>
      </c>
      <c r="E94" s="2">
        <v>12000</v>
      </c>
      <c r="F94" s="45">
        <v>44326</v>
      </c>
      <c r="G94" s="46">
        <f t="shared" si="3"/>
        <v>20</v>
      </c>
      <c r="H94" s="46" t="str">
        <f t="shared" si="4"/>
        <v>NOS</v>
      </c>
      <c r="I94" s="46">
        <f t="shared" si="5"/>
        <v>-1</v>
      </c>
    </row>
    <row r="95" spans="1:9" ht="25.5" hidden="1" customHeight="1" x14ac:dyDescent="0.3">
      <c r="A95" s="2" t="s">
        <v>2677</v>
      </c>
      <c r="B95" s="2" t="s">
        <v>2678</v>
      </c>
      <c r="C95" s="2" t="s">
        <v>191</v>
      </c>
      <c r="D95" s="2">
        <v>90</v>
      </c>
      <c r="E95" s="2">
        <v>9000</v>
      </c>
      <c r="F95" s="45">
        <v>44326</v>
      </c>
      <c r="G95" s="46">
        <f t="shared" si="3"/>
        <v>100</v>
      </c>
      <c r="H95" s="46" t="str">
        <f t="shared" si="4"/>
        <v>NOS</v>
      </c>
      <c r="I95" s="46">
        <f t="shared" si="5"/>
        <v>-1</v>
      </c>
    </row>
    <row r="96" spans="1:9" ht="25.5" customHeight="1" x14ac:dyDescent="0.3">
      <c r="A96" s="2" t="s">
        <v>621</v>
      </c>
      <c r="B96" s="2" t="s">
        <v>622</v>
      </c>
      <c r="C96" s="2" t="s">
        <v>3925</v>
      </c>
      <c r="D96" s="2">
        <v>3.95</v>
      </c>
      <c r="E96" s="2">
        <v>790</v>
      </c>
      <c r="F96" s="45">
        <v>44325</v>
      </c>
      <c r="G96" s="46">
        <f t="shared" si="3"/>
        <v>200</v>
      </c>
      <c r="H96" s="46" t="str">
        <f t="shared" si="4"/>
        <v>PAK</v>
      </c>
      <c r="I96" s="46">
        <f t="shared" si="5"/>
        <v>710</v>
      </c>
    </row>
    <row r="97" spans="1:9" ht="25.5" hidden="1" customHeight="1" x14ac:dyDescent="0.3">
      <c r="A97" s="2" t="s">
        <v>3048</v>
      </c>
      <c r="B97" s="2" t="s">
        <v>3049</v>
      </c>
      <c r="C97" s="2" t="s">
        <v>38</v>
      </c>
      <c r="D97" s="2">
        <v>95500</v>
      </c>
      <c r="E97" s="2">
        <v>191000</v>
      </c>
      <c r="F97" s="45">
        <v>44320</v>
      </c>
      <c r="G97" s="46">
        <f t="shared" si="3"/>
        <v>2</v>
      </c>
      <c r="H97" s="46" t="str">
        <f t="shared" si="4"/>
        <v>NOS</v>
      </c>
      <c r="I97" s="46">
        <f t="shared" si="5"/>
        <v>-1</v>
      </c>
    </row>
    <row r="98" spans="1:9" ht="25.5" hidden="1" customHeight="1" x14ac:dyDescent="0.3">
      <c r="A98" s="2" t="s">
        <v>569</v>
      </c>
      <c r="B98" s="2" t="s">
        <v>570</v>
      </c>
      <c r="C98" s="2" t="s">
        <v>43</v>
      </c>
      <c r="D98" s="2">
        <v>24000</v>
      </c>
      <c r="E98" s="2">
        <v>24000</v>
      </c>
      <c r="F98" s="45">
        <v>44320</v>
      </c>
      <c r="G98" s="46">
        <f t="shared" si="3"/>
        <v>1</v>
      </c>
      <c r="H98" s="46" t="str">
        <f t="shared" si="4"/>
        <v>NOS</v>
      </c>
      <c r="I98" s="46">
        <f t="shared" si="5"/>
        <v>-1</v>
      </c>
    </row>
    <row r="99" spans="1:9" ht="25.5" customHeight="1" x14ac:dyDescent="0.3">
      <c r="A99" s="2" t="s">
        <v>1013</v>
      </c>
      <c r="B99" s="2" t="s">
        <v>1014</v>
      </c>
      <c r="C99" s="2" t="s">
        <v>56</v>
      </c>
      <c r="D99" s="2">
        <v>4000</v>
      </c>
      <c r="E99" s="2">
        <v>40000</v>
      </c>
      <c r="F99" s="45">
        <v>44319</v>
      </c>
      <c r="G99" s="46">
        <f t="shared" si="3"/>
        <v>10</v>
      </c>
      <c r="H99" s="46" t="str">
        <f t="shared" si="4"/>
        <v>NOS</v>
      </c>
      <c r="I99" s="46">
        <f t="shared" si="5"/>
        <v>153</v>
      </c>
    </row>
    <row r="100" spans="1:9" ht="25.5" customHeight="1" x14ac:dyDescent="0.3">
      <c r="A100" s="2" t="s">
        <v>3618</v>
      </c>
      <c r="B100" s="2" t="s">
        <v>3619</v>
      </c>
      <c r="C100" s="2" t="s">
        <v>425</v>
      </c>
      <c r="D100" s="2">
        <v>3001</v>
      </c>
      <c r="E100" s="2">
        <v>75025</v>
      </c>
      <c r="F100" s="45">
        <v>44319</v>
      </c>
      <c r="G100" s="46">
        <f t="shared" si="3"/>
        <v>25</v>
      </c>
      <c r="H100" s="46" t="str">
        <f t="shared" si="4"/>
        <v>NOS</v>
      </c>
      <c r="I100" s="46">
        <f t="shared" si="5"/>
        <v>23</v>
      </c>
    </row>
    <row r="101" spans="1:9" ht="25.5" hidden="1" customHeight="1" x14ac:dyDescent="0.3">
      <c r="A101" s="2" t="s">
        <v>3690</v>
      </c>
      <c r="B101" s="2" t="s">
        <v>3691</v>
      </c>
      <c r="C101" s="2" t="s">
        <v>43</v>
      </c>
      <c r="D101" s="2">
        <v>239550</v>
      </c>
      <c r="E101" s="2">
        <v>239550</v>
      </c>
      <c r="F101" s="45">
        <v>44316</v>
      </c>
      <c r="G101" s="46">
        <f t="shared" si="3"/>
        <v>1</v>
      </c>
      <c r="H101" s="46" t="str">
        <f t="shared" si="4"/>
        <v>NOS</v>
      </c>
      <c r="I101" s="46">
        <f t="shared" si="5"/>
        <v>-1</v>
      </c>
    </row>
    <row r="102" spans="1:9" ht="25.5" hidden="1" customHeight="1" x14ac:dyDescent="0.3">
      <c r="A102" s="2" t="s">
        <v>3690</v>
      </c>
      <c r="B102" s="2" t="s">
        <v>3692</v>
      </c>
      <c r="C102" s="2" t="s">
        <v>38</v>
      </c>
      <c r="D102" s="2">
        <v>239550</v>
      </c>
      <c r="E102" s="2">
        <v>479100</v>
      </c>
      <c r="F102" s="45">
        <v>44316</v>
      </c>
      <c r="G102" s="46">
        <f t="shared" si="3"/>
        <v>2</v>
      </c>
      <c r="H102" s="46" t="str">
        <f t="shared" si="4"/>
        <v>NOS</v>
      </c>
      <c r="I102" s="46">
        <f t="shared" si="5"/>
        <v>-1</v>
      </c>
    </row>
    <row r="103" spans="1:9" ht="25.5" hidden="1" customHeight="1" x14ac:dyDescent="0.3">
      <c r="A103" s="2" t="s">
        <v>3744</v>
      </c>
      <c r="B103" s="2" t="s">
        <v>3745</v>
      </c>
      <c r="C103" s="2" t="s">
        <v>121</v>
      </c>
      <c r="D103" s="2">
        <v>250</v>
      </c>
      <c r="E103" s="2">
        <v>125000</v>
      </c>
      <c r="F103" s="45">
        <v>44316</v>
      </c>
      <c r="G103" s="46">
        <f t="shared" si="3"/>
        <v>500</v>
      </c>
      <c r="H103" s="46" t="str">
        <f t="shared" si="4"/>
        <v>M</v>
      </c>
      <c r="I103" s="46">
        <f t="shared" si="5"/>
        <v>-1</v>
      </c>
    </row>
    <row r="104" spans="1:9" ht="25.5" hidden="1" customHeight="1" x14ac:dyDescent="0.3">
      <c r="A104" s="2" t="s">
        <v>3747</v>
      </c>
      <c r="B104" s="2" t="s">
        <v>3748</v>
      </c>
      <c r="C104" s="2" t="s">
        <v>121</v>
      </c>
      <c r="D104" s="2">
        <v>200</v>
      </c>
      <c r="E104" s="2">
        <v>100000</v>
      </c>
      <c r="F104" s="45">
        <v>44316</v>
      </c>
      <c r="G104" s="46">
        <f t="shared" si="3"/>
        <v>500</v>
      </c>
      <c r="H104" s="46" t="str">
        <f t="shared" si="4"/>
        <v>M</v>
      </c>
      <c r="I104" s="46">
        <f t="shared" si="5"/>
        <v>-1</v>
      </c>
    </row>
    <row r="105" spans="1:9" ht="25.5" hidden="1" customHeight="1" x14ac:dyDescent="0.3">
      <c r="A105" s="2" t="s">
        <v>646</v>
      </c>
      <c r="B105" s="2" t="s">
        <v>647</v>
      </c>
      <c r="C105" s="2" t="s">
        <v>2056</v>
      </c>
      <c r="D105" s="2">
        <v>400</v>
      </c>
      <c r="E105" s="2">
        <v>320000</v>
      </c>
      <c r="F105" s="45">
        <v>44316</v>
      </c>
      <c r="G105" s="46">
        <f t="shared" si="3"/>
        <v>800</v>
      </c>
      <c r="H105" s="46" t="str">
        <f t="shared" si="4"/>
        <v>M</v>
      </c>
      <c r="I105" s="46">
        <f t="shared" si="5"/>
        <v>-1</v>
      </c>
    </row>
    <row r="106" spans="1:9" ht="25.5" hidden="1" customHeight="1" x14ac:dyDescent="0.3">
      <c r="A106" s="2" t="s">
        <v>1826</v>
      </c>
      <c r="B106" s="2" t="s">
        <v>1827</v>
      </c>
      <c r="C106" s="2" t="s">
        <v>3746</v>
      </c>
      <c r="D106" s="2">
        <v>350</v>
      </c>
      <c r="E106" s="2">
        <v>56000</v>
      </c>
      <c r="F106" s="45">
        <v>44316</v>
      </c>
      <c r="G106" s="46">
        <f t="shared" si="3"/>
        <v>160</v>
      </c>
      <c r="H106" s="46" t="str">
        <f t="shared" si="4"/>
        <v>M</v>
      </c>
      <c r="I106" s="46">
        <f t="shared" si="5"/>
        <v>-1</v>
      </c>
    </row>
    <row r="107" spans="1:9" ht="25.5" hidden="1" customHeight="1" x14ac:dyDescent="0.3">
      <c r="A107" s="2" t="s">
        <v>3742</v>
      </c>
      <c r="B107" s="2" t="s">
        <v>3743</v>
      </c>
      <c r="C107" s="2" t="s">
        <v>1798</v>
      </c>
      <c r="D107" s="2">
        <v>200</v>
      </c>
      <c r="E107" s="2">
        <v>60000</v>
      </c>
      <c r="F107" s="45">
        <v>44316</v>
      </c>
      <c r="G107" s="46">
        <f t="shared" si="3"/>
        <v>300</v>
      </c>
      <c r="H107" s="46" t="str">
        <f t="shared" si="4"/>
        <v>NOS</v>
      </c>
      <c r="I107" s="46">
        <f t="shared" si="5"/>
        <v>-1</v>
      </c>
    </row>
    <row r="108" spans="1:9" ht="25.5" customHeight="1" x14ac:dyDescent="0.3">
      <c r="A108" s="2" t="s">
        <v>2152</v>
      </c>
      <c r="B108" s="2" t="s">
        <v>2153</v>
      </c>
      <c r="C108" s="2" t="s">
        <v>299</v>
      </c>
      <c r="D108" s="2">
        <v>4500</v>
      </c>
      <c r="E108" s="2">
        <v>40500</v>
      </c>
      <c r="F108" s="45">
        <v>44316</v>
      </c>
      <c r="G108" s="46">
        <f t="shared" si="3"/>
        <v>9</v>
      </c>
      <c r="H108" s="46" t="str">
        <f t="shared" si="4"/>
        <v>NOS</v>
      </c>
      <c r="I108" s="46">
        <f t="shared" si="5"/>
        <v>486</v>
      </c>
    </row>
    <row r="109" spans="1:9" ht="25.5" customHeight="1" x14ac:dyDescent="0.3">
      <c r="A109" s="2" t="s">
        <v>2451</v>
      </c>
      <c r="B109" s="2" t="s">
        <v>2452</v>
      </c>
      <c r="C109" s="2" t="s">
        <v>229</v>
      </c>
      <c r="D109" s="2">
        <v>2100</v>
      </c>
      <c r="E109" s="2">
        <v>105000</v>
      </c>
      <c r="F109" s="45">
        <v>44316</v>
      </c>
      <c r="G109" s="46">
        <f t="shared" si="3"/>
        <v>50</v>
      </c>
      <c r="H109" s="46" t="str">
        <f t="shared" si="4"/>
        <v>NOS</v>
      </c>
      <c r="I109" s="46">
        <f t="shared" si="5"/>
        <v>141</v>
      </c>
    </row>
    <row r="110" spans="1:9" ht="25.5" hidden="1" customHeight="1" x14ac:dyDescent="0.3">
      <c r="A110" s="2" t="s">
        <v>2229</v>
      </c>
      <c r="B110" s="2" t="s">
        <v>2230</v>
      </c>
      <c r="C110" s="2" t="s">
        <v>43</v>
      </c>
      <c r="D110" s="2">
        <v>38238</v>
      </c>
      <c r="E110" s="2">
        <v>38238</v>
      </c>
      <c r="F110" s="45">
        <v>44307</v>
      </c>
      <c r="G110" s="46">
        <f t="shared" si="3"/>
        <v>1</v>
      </c>
      <c r="H110" s="46" t="str">
        <f t="shared" si="4"/>
        <v>NOS</v>
      </c>
      <c r="I110" s="46">
        <f t="shared" si="5"/>
        <v>-1</v>
      </c>
    </row>
    <row r="111" spans="1:9" ht="25.5" hidden="1" customHeight="1" x14ac:dyDescent="0.3">
      <c r="A111" s="2" t="s">
        <v>2245</v>
      </c>
      <c r="B111" s="2" t="s">
        <v>2246</v>
      </c>
      <c r="C111" s="2" t="s">
        <v>38</v>
      </c>
      <c r="D111" s="2">
        <v>7638</v>
      </c>
      <c r="E111" s="2">
        <v>15276</v>
      </c>
      <c r="F111" s="45">
        <v>44307</v>
      </c>
      <c r="G111" s="46">
        <f t="shared" si="3"/>
        <v>2</v>
      </c>
      <c r="H111" s="46" t="str">
        <f t="shared" si="4"/>
        <v>NOS</v>
      </c>
      <c r="I111" s="46">
        <f t="shared" si="5"/>
        <v>-1</v>
      </c>
    </row>
    <row r="112" spans="1:9" ht="25.5" customHeight="1" x14ac:dyDescent="0.3">
      <c r="A112" s="2" t="s">
        <v>1956</v>
      </c>
      <c r="B112" s="2" t="s">
        <v>1957</v>
      </c>
      <c r="C112" s="2" t="s">
        <v>56</v>
      </c>
      <c r="D112" s="2">
        <v>25000</v>
      </c>
      <c r="E112" s="2">
        <v>250000</v>
      </c>
      <c r="F112" s="45">
        <v>44305</v>
      </c>
      <c r="G112" s="46">
        <f t="shared" si="3"/>
        <v>10</v>
      </c>
      <c r="H112" s="46" t="str">
        <f t="shared" si="4"/>
        <v>NOS</v>
      </c>
      <c r="I112" s="46">
        <f t="shared" si="5"/>
        <v>659</v>
      </c>
    </row>
    <row r="113" spans="1:9" ht="25.5" customHeight="1" x14ac:dyDescent="0.3">
      <c r="A113" s="2" t="s">
        <v>2070</v>
      </c>
      <c r="B113" s="2" t="s">
        <v>2071</v>
      </c>
      <c r="C113" s="2" t="s">
        <v>105</v>
      </c>
      <c r="D113" s="2">
        <v>35000</v>
      </c>
      <c r="E113" s="2">
        <v>630000</v>
      </c>
      <c r="F113" s="45">
        <v>44304</v>
      </c>
      <c r="G113" s="46">
        <f t="shared" si="3"/>
        <v>18</v>
      </c>
      <c r="H113" s="46" t="str">
        <f t="shared" si="4"/>
        <v>NOS</v>
      </c>
      <c r="I113" s="46">
        <f t="shared" si="5"/>
        <v>627</v>
      </c>
    </row>
    <row r="114" spans="1:9" ht="25.5" hidden="1" customHeight="1" x14ac:dyDescent="0.3">
      <c r="A114" s="2" t="s">
        <v>1609</v>
      </c>
      <c r="B114" s="2" t="s">
        <v>1610</v>
      </c>
      <c r="C114" s="2" t="s">
        <v>116</v>
      </c>
      <c r="D114" s="2">
        <v>800</v>
      </c>
      <c r="E114" s="2">
        <v>3200</v>
      </c>
      <c r="F114" s="45">
        <v>44304</v>
      </c>
      <c r="G114" s="46">
        <f t="shared" si="3"/>
        <v>4</v>
      </c>
      <c r="H114" s="46" t="str">
        <f t="shared" si="4"/>
        <v>NOS</v>
      </c>
      <c r="I114" s="46">
        <f t="shared" si="5"/>
        <v>-1</v>
      </c>
    </row>
    <row r="115" spans="1:9" ht="25.5" hidden="1" customHeight="1" x14ac:dyDescent="0.3">
      <c r="A115" s="2" t="s">
        <v>3802</v>
      </c>
      <c r="B115" s="2" t="s">
        <v>3803</v>
      </c>
      <c r="C115" s="2" t="s">
        <v>87</v>
      </c>
      <c r="D115" s="2">
        <v>10</v>
      </c>
      <c r="E115" s="2">
        <v>2000</v>
      </c>
      <c r="F115" s="45">
        <v>44304</v>
      </c>
      <c r="G115" s="46">
        <f t="shared" si="3"/>
        <v>200</v>
      </c>
      <c r="H115" s="46" t="str">
        <f t="shared" si="4"/>
        <v>NOS</v>
      </c>
      <c r="I115" s="46">
        <f t="shared" si="5"/>
        <v>-1</v>
      </c>
    </row>
    <row r="116" spans="1:9" ht="25.5" hidden="1" customHeight="1" x14ac:dyDescent="0.3">
      <c r="A116" s="2" t="s">
        <v>3804</v>
      </c>
      <c r="B116" s="2" t="s">
        <v>3805</v>
      </c>
      <c r="C116" s="2" t="s">
        <v>87</v>
      </c>
      <c r="D116" s="2">
        <v>6</v>
      </c>
      <c r="E116" s="2">
        <v>1200</v>
      </c>
      <c r="F116" s="45">
        <v>44304</v>
      </c>
      <c r="G116" s="46">
        <f t="shared" si="3"/>
        <v>200</v>
      </c>
      <c r="H116" s="46" t="str">
        <f t="shared" si="4"/>
        <v>NOS</v>
      </c>
      <c r="I116" s="46">
        <f t="shared" si="5"/>
        <v>-1</v>
      </c>
    </row>
    <row r="117" spans="1:9" ht="25.5" hidden="1" customHeight="1" x14ac:dyDescent="0.3">
      <c r="A117" s="2" t="s">
        <v>3806</v>
      </c>
      <c r="B117" s="2" t="s">
        <v>3807</v>
      </c>
      <c r="C117" s="2" t="s">
        <v>87</v>
      </c>
      <c r="D117" s="2">
        <v>7</v>
      </c>
      <c r="E117" s="2">
        <v>1400</v>
      </c>
      <c r="F117" s="45">
        <v>44304</v>
      </c>
      <c r="G117" s="46">
        <f t="shared" si="3"/>
        <v>200</v>
      </c>
      <c r="H117" s="46" t="str">
        <f t="shared" si="4"/>
        <v>NOS</v>
      </c>
      <c r="I117" s="46">
        <f t="shared" si="5"/>
        <v>-1</v>
      </c>
    </row>
    <row r="118" spans="1:9" ht="25.5" hidden="1" customHeight="1" x14ac:dyDescent="0.3">
      <c r="A118" s="2" t="s">
        <v>3808</v>
      </c>
      <c r="B118" s="2" t="s">
        <v>3809</v>
      </c>
      <c r="C118" s="2" t="s">
        <v>592</v>
      </c>
      <c r="D118" s="2">
        <v>8</v>
      </c>
      <c r="E118" s="2">
        <v>4000</v>
      </c>
      <c r="F118" s="45">
        <v>44304</v>
      </c>
      <c r="G118" s="46">
        <f t="shared" si="3"/>
        <v>500</v>
      </c>
      <c r="H118" s="46" t="str">
        <f t="shared" si="4"/>
        <v>NOS</v>
      </c>
      <c r="I118" s="46">
        <f t="shared" si="5"/>
        <v>-1</v>
      </c>
    </row>
    <row r="119" spans="1:9" ht="25.5" hidden="1" customHeight="1" x14ac:dyDescent="0.3">
      <c r="A119" s="2" t="s">
        <v>3701</v>
      </c>
      <c r="B119" s="2" t="s">
        <v>3702</v>
      </c>
      <c r="C119" s="2" t="s">
        <v>38</v>
      </c>
      <c r="D119" s="2">
        <v>139700</v>
      </c>
      <c r="E119" s="2">
        <v>279400</v>
      </c>
      <c r="F119" s="45">
        <v>44302</v>
      </c>
      <c r="G119" s="46">
        <f t="shared" si="3"/>
        <v>2</v>
      </c>
      <c r="H119" s="46" t="str">
        <f t="shared" si="4"/>
        <v>NOS</v>
      </c>
      <c r="I119" s="46">
        <f t="shared" si="5"/>
        <v>-1</v>
      </c>
    </row>
    <row r="120" spans="1:9" ht="25.5" hidden="1" customHeight="1" x14ac:dyDescent="0.3">
      <c r="A120" s="2" t="s">
        <v>165</v>
      </c>
      <c r="B120" s="2" t="s">
        <v>166</v>
      </c>
      <c r="C120" s="2" t="s">
        <v>244</v>
      </c>
      <c r="D120" s="2">
        <v>7200</v>
      </c>
      <c r="E120" s="2">
        <v>50400</v>
      </c>
      <c r="F120" s="45">
        <v>44302</v>
      </c>
      <c r="G120" s="46">
        <f t="shared" si="3"/>
        <v>7</v>
      </c>
      <c r="H120" s="46" t="str">
        <f t="shared" si="4"/>
        <v>NOS</v>
      </c>
      <c r="I120" s="46">
        <f t="shared" si="5"/>
        <v>-1</v>
      </c>
    </row>
    <row r="121" spans="1:9" ht="25.5" hidden="1" customHeight="1" x14ac:dyDescent="0.3">
      <c r="A121" s="2" t="s">
        <v>3918</v>
      </c>
      <c r="B121" s="2" t="s">
        <v>3919</v>
      </c>
      <c r="C121" s="2" t="s">
        <v>38</v>
      </c>
      <c r="D121" s="2">
        <v>520</v>
      </c>
      <c r="E121" s="2">
        <v>1040</v>
      </c>
      <c r="F121" s="45">
        <v>44300</v>
      </c>
      <c r="G121" s="46">
        <f t="shared" si="3"/>
        <v>2</v>
      </c>
      <c r="H121" s="46" t="str">
        <f t="shared" si="4"/>
        <v>NOS</v>
      </c>
      <c r="I121" s="46">
        <f t="shared" si="5"/>
        <v>-1</v>
      </c>
    </row>
    <row r="122" spans="1:9" ht="25.5" hidden="1" customHeight="1" x14ac:dyDescent="0.3">
      <c r="A122" s="2" t="s">
        <v>3650</v>
      </c>
      <c r="B122" s="2" t="s">
        <v>3651</v>
      </c>
      <c r="C122" s="2" t="s">
        <v>38</v>
      </c>
      <c r="D122" s="2">
        <v>40000</v>
      </c>
      <c r="E122" s="2">
        <v>80000</v>
      </c>
      <c r="F122" s="45">
        <v>44297</v>
      </c>
      <c r="G122" s="46">
        <f t="shared" si="3"/>
        <v>2</v>
      </c>
      <c r="H122" s="46" t="str">
        <f t="shared" si="4"/>
        <v>NOS</v>
      </c>
      <c r="I122" s="46">
        <f t="shared" si="5"/>
        <v>-1</v>
      </c>
    </row>
    <row r="123" spans="1:9" ht="25.5" hidden="1" customHeight="1" x14ac:dyDescent="0.3">
      <c r="A123" s="2" t="s">
        <v>3680</v>
      </c>
      <c r="B123" s="2" t="s">
        <v>3681</v>
      </c>
      <c r="C123" s="2" t="s">
        <v>38</v>
      </c>
      <c r="D123" s="2">
        <v>127760</v>
      </c>
      <c r="E123" s="2">
        <v>255520</v>
      </c>
      <c r="F123" s="45">
        <v>44296</v>
      </c>
      <c r="G123" s="46">
        <f t="shared" si="3"/>
        <v>2</v>
      </c>
      <c r="H123" s="46" t="str">
        <f t="shared" si="4"/>
        <v>NOS</v>
      </c>
      <c r="I123" s="46">
        <f t="shared" si="5"/>
        <v>-1</v>
      </c>
    </row>
    <row r="124" spans="1:9" ht="25.5" customHeight="1" x14ac:dyDescent="0.3">
      <c r="A124" s="2" t="s">
        <v>1952</v>
      </c>
      <c r="B124" s="2" t="s">
        <v>1953</v>
      </c>
      <c r="C124" s="2" t="s">
        <v>38</v>
      </c>
      <c r="D124" s="2">
        <v>10000</v>
      </c>
      <c r="E124" s="2">
        <v>20000</v>
      </c>
      <c r="F124" s="45">
        <v>44296</v>
      </c>
      <c r="G124" s="46">
        <f t="shared" si="3"/>
        <v>2</v>
      </c>
      <c r="H124" s="46" t="str">
        <f t="shared" si="4"/>
        <v>NOS</v>
      </c>
      <c r="I124" s="46">
        <f t="shared" si="5"/>
        <v>621</v>
      </c>
    </row>
    <row r="125" spans="1:9" ht="25.5" customHeight="1" x14ac:dyDescent="0.3">
      <c r="A125" s="2" t="s">
        <v>3618</v>
      </c>
      <c r="B125" s="2" t="s">
        <v>3619</v>
      </c>
      <c r="C125" s="2" t="s">
        <v>684</v>
      </c>
      <c r="D125" s="2">
        <v>400</v>
      </c>
      <c r="E125" s="2">
        <v>12000</v>
      </c>
      <c r="F125" s="45">
        <v>44296</v>
      </c>
      <c r="G125" s="46">
        <f t="shared" si="3"/>
        <v>30</v>
      </c>
      <c r="H125" s="46" t="str">
        <f t="shared" si="4"/>
        <v>NOS</v>
      </c>
      <c r="I125" s="46">
        <f t="shared" si="5"/>
        <v>27</v>
      </c>
    </row>
    <row r="126" spans="1:9" ht="25.5" customHeight="1" x14ac:dyDescent="0.3">
      <c r="A126" s="2" t="s">
        <v>564</v>
      </c>
      <c r="B126" s="2" t="s">
        <v>565</v>
      </c>
      <c r="C126" s="2" t="s">
        <v>1818</v>
      </c>
      <c r="D126" s="2">
        <v>85.29</v>
      </c>
      <c r="E126" s="2">
        <v>2132.25</v>
      </c>
      <c r="F126" s="45">
        <v>44291</v>
      </c>
      <c r="G126" s="46">
        <f t="shared" si="3"/>
        <v>25</v>
      </c>
      <c r="H126" s="46" t="str">
        <f t="shared" si="4"/>
        <v>PAK</v>
      </c>
      <c r="I126" s="46">
        <f t="shared" si="5"/>
        <v>676</v>
      </c>
    </row>
    <row r="127" spans="1:9" ht="25.5" hidden="1" customHeight="1" x14ac:dyDescent="0.3">
      <c r="A127" s="2" t="s">
        <v>2088</v>
      </c>
      <c r="B127" s="2" t="s">
        <v>2089</v>
      </c>
      <c r="C127" s="2" t="s">
        <v>604</v>
      </c>
      <c r="D127" s="2">
        <v>233.25</v>
      </c>
      <c r="E127" s="2">
        <v>5598</v>
      </c>
      <c r="F127" s="45">
        <v>44291</v>
      </c>
      <c r="G127" s="46">
        <f t="shared" si="3"/>
        <v>24</v>
      </c>
      <c r="H127" s="46" t="str">
        <f t="shared" si="4"/>
        <v>NOS</v>
      </c>
      <c r="I127" s="46">
        <f t="shared" si="5"/>
        <v>-1</v>
      </c>
    </row>
    <row r="128" spans="1:9" ht="25.5" hidden="1" customHeight="1" x14ac:dyDescent="0.3">
      <c r="A128" s="2" t="s">
        <v>2990</v>
      </c>
      <c r="B128" s="2" t="s">
        <v>2991</v>
      </c>
      <c r="C128" s="2" t="s">
        <v>43</v>
      </c>
      <c r="D128" s="2">
        <v>98616.57</v>
      </c>
      <c r="E128" s="2">
        <v>98616.57</v>
      </c>
      <c r="F128" s="45">
        <v>44282</v>
      </c>
      <c r="G128" s="46">
        <f t="shared" si="3"/>
        <v>1</v>
      </c>
      <c r="H128" s="46" t="str">
        <f t="shared" si="4"/>
        <v>NOS</v>
      </c>
      <c r="I128" s="46">
        <f t="shared" si="5"/>
        <v>-1</v>
      </c>
    </row>
    <row r="129" spans="1:9" ht="25.5" hidden="1" customHeight="1" x14ac:dyDescent="0.3">
      <c r="A129" s="2" t="s">
        <v>3734</v>
      </c>
      <c r="B129" s="2" t="s">
        <v>3735</v>
      </c>
      <c r="C129" s="2" t="s">
        <v>38</v>
      </c>
      <c r="D129" s="2">
        <v>7285</v>
      </c>
      <c r="E129" s="2">
        <v>14570</v>
      </c>
      <c r="F129" s="45">
        <v>44281</v>
      </c>
      <c r="G129" s="46">
        <f t="shared" si="3"/>
        <v>2</v>
      </c>
      <c r="H129" s="46" t="str">
        <f t="shared" si="4"/>
        <v>NOS</v>
      </c>
      <c r="I129" s="46">
        <f t="shared" si="5"/>
        <v>-1</v>
      </c>
    </row>
    <row r="130" spans="1:9" ht="25.5" hidden="1" customHeight="1" x14ac:dyDescent="0.3">
      <c r="A130" s="2" t="s">
        <v>711</v>
      </c>
      <c r="B130" s="2" t="s">
        <v>2447</v>
      </c>
      <c r="C130" s="2" t="s">
        <v>96</v>
      </c>
      <c r="D130" s="2">
        <v>1400000</v>
      </c>
      <c r="E130" s="2">
        <v>1400000</v>
      </c>
      <c r="F130" s="45">
        <v>44277</v>
      </c>
      <c r="G130" s="46">
        <f t="shared" ref="G130:G193" si="6">_xlfn.NUMBERVALUE(LEFT(C130,SEARCH(" ",C130)))</f>
        <v>1</v>
      </c>
      <c r="H130" s="46" t="str">
        <f t="shared" ref="H130:H193" si="7">RIGHT(C130,LEN(C130)-SEARCH(" ",C130))</f>
        <v>SET</v>
      </c>
      <c r="I130" s="46">
        <f t="shared" ref="I130:I193" si="8">IFERROR(_xlfn.DAYS(F130,VLOOKUP(B130,B131:F675,5,0)),-1)</f>
        <v>-1</v>
      </c>
    </row>
    <row r="131" spans="1:9" ht="25.5" hidden="1" customHeight="1" x14ac:dyDescent="0.3">
      <c r="A131" s="2" t="s">
        <v>3721</v>
      </c>
      <c r="B131" s="2" t="s">
        <v>3722</v>
      </c>
      <c r="C131" s="2" t="s">
        <v>244</v>
      </c>
      <c r="D131" s="2">
        <v>25000</v>
      </c>
      <c r="E131" s="2">
        <v>175000</v>
      </c>
      <c r="F131" s="45">
        <v>44274</v>
      </c>
      <c r="G131" s="46">
        <f t="shared" si="6"/>
        <v>7</v>
      </c>
      <c r="H131" s="46" t="str">
        <f t="shared" si="7"/>
        <v>NOS</v>
      </c>
      <c r="I131" s="46">
        <f t="shared" si="8"/>
        <v>-1</v>
      </c>
    </row>
    <row r="132" spans="1:9" ht="25.5" hidden="1" customHeight="1" x14ac:dyDescent="0.3">
      <c r="A132" s="2" t="s">
        <v>3721</v>
      </c>
      <c r="B132" s="2" t="s">
        <v>3723</v>
      </c>
      <c r="C132" s="2" t="s">
        <v>244</v>
      </c>
      <c r="D132" s="2">
        <v>25000</v>
      </c>
      <c r="E132" s="2">
        <v>175000</v>
      </c>
      <c r="F132" s="45">
        <v>44274</v>
      </c>
      <c r="G132" s="46">
        <f t="shared" si="6"/>
        <v>7</v>
      </c>
      <c r="H132" s="46" t="str">
        <f t="shared" si="7"/>
        <v>NOS</v>
      </c>
      <c r="I132" s="46">
        <f t="shared" si="8"/>
        <v>-1</v>
      </c>
    </row>
    <row r="133" spans="1:9" ht="25.5" hidden="1" customHeight="1" x14ac:dyDescent="0.3">
      <c r="A133" s="2" t="s">
        <v>3674</v>
      </c>
      <c r="B133" s="2" t="s">
        <v>3675</v>
      </c>
      <c r="C133" s="2" t="s">
        <v>56</v>
      </c>
      <c r="D133" s="2">
        <v>10000</v>
      </c>
      <c r="E133" s="2">
        <v>100000</v>
      </c>
      <c r="F133" s="45">
        <v>44272</v>
      </c>
      <c r="G133" s="46">
        <f t="shared" si="6"/>
        <v>10</v>
      </c>
      <c r="H133" s="46" t="str">
        <f t="shared" si="7"/>
        <v>NOS</v>
      </c>
      <c r="I133" s="46">
        <f t="shared" si="8"/>
        <v>-1</v>
      </c>
    </row>
    <row r="134" spans="1:9" ht="25.5" hidden="1" customHeight="1" x14ac:dyDescent="0.3">
      <c r="A134" s="2" t="s">
        <v>3707</v>
      </c>
      <c r="B134" s="2" t="s">
        <v>3708</v>
      </c>
      <c r="C134" s="2" t="s">
        <v>284</v>
      </c>
      <c r="D134" s="2">
        <v>1500</v>
      </c>
      <c r="E134" s="2">
        <v>7500</v>
      </c>
      <c r="F134" s="45">
        <v>44272</v>
      </c>
      <c r="G134" s="46">
        <f t="shared" si="6"/>
        <v>5</v>
      </c>
      <c r="H134" s="46" t="str">
        <f t="shared" si="7"/>
        <v>NOS</v>
      </c>
      <c r="I134" s="46">
        <f t="shared" si="8"/>
        <v>-1</v>
      </c>
    </row>
    <row r="135" spans="1:9" ht="25.5" hidden="1" customHeight="1" x14ac:dyDescent="0.3">
      <c r="A135" s="2" t="s">
        <v>3709</v>
      </c>
      <c r="B135" s="2" t="s">
        <v>3710</v>
      </c>
      <c r="C135" s="2" t="s">
        <v>136</v>
      </c>
      <c r="D135" s="2">
        <v>8500</v>
      </c>
      <c r="E135" s="2">
        <v>25500</v>
      </c>
      <c r="F135" s="45">
        <v>44272</v>
      </c>
      <c r="G135" s="46">
        <f t="shared" si="6"/>
        <v>3</v>
      </c>
      <c r="H135" s="46" t="str">
        <f t="shared" si="7"/>
        <v>NOS</v>
      </c>
      <c r="I135" s="46">
        <f t="shared" si="8"/>
        <v>-1</v>
      </c>
    </row>
    <row r="136" spans="1:9" ht="25.5" hidden="1" customHeight="1" x14ac:dyDescent="0.3">
      <c r="A136" s="2" t="s">
        <v>3616</v>
      </c>
      <c r="B136" s="2" t="s">
        <v>3617</v>
      </c>
      <c r="C136" s="2" t="s">
        <v>38</v>
      </c>
      <c r="D136" s="2">
        <v>24000</v>
      </c>
      <c r="E136" s="2">
        <v>48000</v>
      </c>
      <c r="F136" s="45">
        <v>44269</v>
      </c>
      <c r="G136" s="46">
        <f t="shared" si="6"/>
        <v>2</v>
      </c>
      <c r="H136" s="46" t="str">
        <f t="shared" si="7"/>
        <v>NOS</v>
      </c>
      <c r="I136" s="46">
        <f t="shared" si="8"/>
        <v>-1</v>
      </c>
    </row>
    <row r="137" spans="1:9" ht="25.5" hidden="1" customHeight="1" x14ac:dyDescent="0.3">
      <c r="A137" s="2" t="s">
        <v>3618</v>
      </c>
      <c r="B137" s="2" t="s">
        <v>3619</v>
      </c>
      <c r="C137" s="2" t="s">
        <v>425</v>
      </c>
      <c r="D137" s="2">
        <v>350</v>
      </c>
      <c r="E137" s="2">
        <v>8750</v>
      </c>
      <c r="F137" s="45">
        <v>44269</v>
      </c>
      <c r="G137" s="46">
        <f t="shared" si="6"/>
        <v>25</v>
      </c>
      <c r="H137" s="46" t="str">
        <f t="shared" si="7"/>
        <v>NOS</v>
      </c>
      <c r="I137" s="46">
        <f t="shared" si="8"/>
        <v>-1</v>
      </c>
    </row>
    <row r="138" spans="1:9" ht="25.5" hidden="1" customHeight="1" x14ac:dyDescent="0.3">
      <c r="A138" s="2" t="s">
        <v>2927</v>
      </c>
      <c r="B138" s="2" t="s">
        <v>2928</v>
      </c>
      <c r="C138" s="2" t="s">
        <v>76</v>
      </c>
      <c r="D138" s="2">
        <v>20140</v>
      </c>
      <c r="E138" s="2">
        <v>120840</v>
      </c>
      <c r="F138" s="45">
        <v>44269</v>
      </c>
      <c r="G138" s="46">
        <f t="shared" si="6"/>
        <v>6</v>
      </c>
      <c r="H138" s="46" t="str">
        <f t="shared" si="7"/>
        <v>NOS</v>
      </c>
      <c r="I138" s="46">
        <f t="shared" si="8"/>
        <v>-1</v>
      </c>
    </row>
    <row r="139" spans="1:9" ht="25.5" customHeight="1" x14ac:dyDescent="0.3">
      <c r="A139" s="2" t="s">
        <v>590</v>
      </c>
      <c r="B139" s="2" t="s">
        <v>591</v>
      </c>
      <c r="C139" s="2" t="s">
        <v>667</v>
      </c>
      <c r="D139" s="2">
        <v>10</v>
      </c>
      <c r="E139" s="2">
        <v>10000</v>
      </c>
      <c r="F139" s="45">
        <v>44267</v>
      </c>
      <c r="G139" s="46">
        <f t="shared" si="6"/>
        <v>1000</v>
      </c>
      <c r="H139" s="46" t="str">
        <f t="shared" si="7"/>
        <v>NOS</v>
      </c>
      <c r="I139" s="46">
        <f t="shared" si="8"/>
        <v>992</v>
      </c>
    </row>
    <row r="140" spans="1:9" ht="25.5" hidden="1" customHeight="1" x14ac:dyDescent="0.3">
      <c r="A140" s="2" t="s">
        <v>3678</v>
      </c>
      <c r="B140" s="2" t="s">
        <v>3679</v>
      </c>
      <c r="C140" s="2" t="s">
        <v>56</v>
      </c>
      <c r="D140" s="2">
        <v>6000</v>
      </c>
      <c r="E140" s="2">
        <v>60000</v>
      </c>
      <c r="F140" s="45">
        <v>44266</v>
      </c>
      <c r="G140" s="46">
        <f t="shared" si="6"/>
        <v>10</v>
      </c>
      <c r="H140" s="46" t="str">
        <f t="shared" si="7"/>
        <v>NOS</v>
      </c>
      <c r="I140" s="46">
        <f t="shared" si="8"/>
        <v>-1</v>
      </c>
    </row>
    <row r="141" spans="1:9" ht="25.5" hidden="1" customHeight="1" x14ac:dyDescent="0.3">
      <c r="A141" s="2" t="s">
        <v>3671</v>
      </c>
      <c r="B141" s="2" t="s">
        <v>3672</v>
      </c>
      <c r="C141" s="2" t="s">
        <v>3673</v>
      </c>
      <c r="D141" s="2">
        <v>550</v>
      </c>
      <c r="E141" s="2">
        <v>110000</v>
      </c>
      <c r="F141" s="45">
        <v>44265</v>
      </c>
      <c r="G141" s="46">
        <f t="shared" si="6"/>
        <v>200</v>
      </c>
      <c r="H141" s="46" t="str">
        <f t="shared" si="7"/>
        <v>SET</v>
      </c>
      <c r="I141" s="46">
        <f t="shared" si="8"/>
        <v>-1</v>
      </c>
    </row>
    <row r="142" spans="1:9" ht="25.5" hidden="1" customHeight="1" x14ac:dyDescent="0.3">
      <c r="A142" s="2" t="s">
        <v>3676</v>
      </c>
      <c r="B142" s="2" t="s">
        <v>3677</v>
      </c>
      <c r="C142" s="2" t="s">
        <v>56</v>
      </c>
      <c r="D142" s="2">
        <v>10000</v>
      </c>
      <c r="E142" s="2">
        <v>100000</v>
      </c>
      <c r="F142" s="45">
        <v>44265</v>
      </c>
      <c r="G142" s="46">
        <f t="shared" si="6"/>
        <v>10</v>
      </c>
      <c r="H142" s="46" t="str">
        <f t="shared" si="7"/>
        <v>NOS</v>
      </c>
      <c r="I142" s="46">
        <f t="shared" si="8"/>
        <v>-1</v>
      </c>
    </row>
    <row r="143" spans="1:9" ht="25.5" hidden="1" customHeight="1" x14ac:dyDescent="0.3">
      <c r="A143" s="2" t="s">
        <v>3665</v>
      </c>
      <c r="B143" s="2" t="s">
        <v>3666</v>
      </c>
      <c r="C143" s="2" t="s">
        <v>191</v>
      </c>
      <c r="D143" s="2">
        <v>120</v>
      </c>
      <c r="E143" s="2">
        <v>12000</v>
      </c>
      <c r="F143" s="45">
        <v>44263</v>
      </c>
      <c r="G143" s="46">
        <f t="shared" si="6"/>
        <v>100</v>
      </c>
      <c r="H143" s="46" t="str">
        <f t="shared" si="7"/>
        <v>NOS</v>
      </c>
      <c r="I143" s="46">
        <f t="shared" si="8"/>
        <v>-1</v>
      </c>
    </row>
    <row r="144" spans="1:9" ht="25.5" hidden="1" customHeight="1" x14ac:dyDescent="0.3">
      <c r="A144" s="2" t="s">
        <v>3620</v>
      </c>
      <c r="B144" s="2" t="s">
        <v>3621</v>
      </c>
      <c r="C144" s="2" t="s">
        <v>38</v>
      </c>
      <c r="D144" s="2">
        <v>20000</v>
      </c>
      <c r="E144" s="2">
        <v>40000</v>
      </c>
      <c r="F144" s="45">
        <v>44261</v>
      </c>
      <c r="G144" s="46">
        <f t="shared" si="6"/>
        <v>2</v>
      </c>
      <c r="H144" s="46" t="str">
        <f t="shared" si="7"/>
        <v>NOS</v>
      </c>
      <c r="I144" s="46">
        <f t="shared" si="8"/>
        <v>-1</v>
      </c>
    </row>
    <row r="145" spans="1:9" ht="25.5" hidden="1" customHeight="1" x14ac:dyDescent="0.3">
      <c r="A145" s="2" t="s">
        <v>3515</v>
      </c>
      <c r="B145" s="2" t="s">
        <v>3516</v>
      </c>
      <c r="C145" s="2" t="s">
        <v>284</v>
      </c>
      <c r="D145" s="2">
        <v>79000</v>
      </c>
      <c r="E145" s="2">
        <v>395000</v>
      </c>
      <c r="F145" s="45">
        <v>44261</v>
      </c>
      <c r="G145" s="46">
        <f t="shared" si="6"/>
        <v>5</v>
      </c>
      <c r="H145" s="46" t="str">
        <f t="shared" si="7"/>
        <v>NOS</v>
      </c>
      <c r="I145" s="46">
        <f t="shared" si="8"/>
        <v>-1</v>
      </c>
    </row>
    <row r="146" spans="1:9" ht="25.5" customHeight="1" x14ac:dyDescent="0.3">
      <c r="A146" s="2" t="s">
        <v>2308</v>
      </c>
      <c r="B146" s="2" t="s">
        <v>2309</v>
      </c>
      <c r="C146" s="2" t="s">
        <v>1518</v>
      </c>
      <c r="D146" s="2">
        <v>800</v>
      </c>
      <c r="E146" s="2">
        <v>72000</v>
      </c>
      <c r="F146" s="45">
        <v>44255</v>
      </c>
      <c r="G146" s="46">
        <f t="shared" si="6"/>
        <v>90</v>
      </c>
      <c r="H146" s="46" t="str">
        <f t="shared" si="7"/>
        <v>NOS</v>
      </c>
      <c r="I146" s="46">
        <f t="shared" si="8"/>
        <v>34</v>
      </c>
    </row>
    <row r="147" spans="1:9" ht="25.5" customHeight="1" x14ac:dyDescent="0.3">
      <c r="A147" s="2" t="s">
        <v>2627</v>
      </c>
      <c r="B147" s="2" t="s">
        <v>2628</v>
      </c>
      <c r="C147" s="2" t="s">
        <v>84</v>
      </c>
      <c r="D147" s="2">
        <v>18500</v>
      </c>
      <c r="E147" s="2">
        <v>148000</v>
      </c>
      <c r="F147" s="45">
        <v>44254</v>
      </c>
      <c r="G147" s="46">
        <f t="shared" si="6"/>
        <v>8</v>
      </c>
      <c r="H147" s="46" t="str">
        <f t="shared" si="7"/>
        <v>NOS</v>
      </c>
      <c r="I147" s="46">
        <f t="shared" si="8"/>
        <v>318</v>
      </c>
    </row>
    <row r="148" spans="1:9" ht="25.5" customHeight="1" x14ac:dyDescent="0.3">
      <c r="A148" s="2" t="s">
        <v>2627</v>
      </c>
      <c r="B148" s="2" t="s">
        <v>2629</v>
      </c>
      <c r="C148" s="2" t="s">
        <v>84</v>
      </c>
      <c r="D148" s="2">
        <v>18500</v>
      </c>
      <c r="E148" s="2">
        <v>148000</v>
      </c>
      <c r="F148" s="45">
        <v>44254</v>
      </c>
      <c r="G148" s="46">
        <f t="shared" si="6"/>
        <v>8</v>
      </c>
      <c r="H148" s="46" t="str">
        <f t="shared" si="7"/>
        <v>NOS</v>
      </c>
      <c r="I148" s="46">
        <f t="shared" si="8"/>
        <v>318</v>
      </c>
    </row>
    <row r="149" spans="1:9" ht="25.5" hidden="1" customHeight="1" x14ac:dyDescent="0.3">
      <c r="A149" s="2" t="s">
        <v>2546</v>
      </c>
      <c r="B149" s="2" t="s">
        <v>2547</v>
      </c>
      <c r="C149" s="2" t="s">
        <v>3615</v>
      </c>
      <c r="D149" s="2">
        <v>281</v>
      </c>
      <c r="E149" s="2">
        <v>33720</v>
      </c>
      <c r="F149" s="45">
        <v>44254</v>
      </c>
      <c r="G149" s="46">
        <f t="shared" si="6"/>
        <v>120</v>
      </c>
      <c r="H149" s="46" t="str">
        <f t="shared" si="7"/>
        <v>RLL</v>
      </c>
      <c r="I149" s="46">
        <f t="shared" si="8"/>
        <v>-1</v>
      </c>
    </row>
    <row r="150" spans="1:9" ht="25.5" customHeight="1" x14ac:dyDescent="0.3">
      <c r="A150" s="2" t="s">
        <v>1121</v>
      </c>
      <c r="B150" s="2" t="s">
        <v>1122</v>
      </c>
      <c r="C150" s="2" t="s">
        <v>128</v>
      </c>
      <c r="D150" s="2">
        <v>6000</v>
      </c>
      <c r="E150" s="2">
        <v>240000</v>
      </c>
      <c r="F150" s="45">
        <v>44251</v>
      </c>
      <c r="G150" s="46">
        <f t="shared" si="6"/>
        <v>40</v>
      </c>
      <c r="H150" s="46" t="str">
        <f t="shared" si="7"/>
        <v>NOS</v>
      </c>
      <c r="I150" s="46">
        <f t="shared" si="8"/>
        <v>854</v>
      </c>
    </row>
    <row r="151" spans="1:9" ht="25.5" customHeight="1" x14ac:dyDescent="0.3">
      <c r="A151" s="2" t="s">
        <v>1125</v>
      </c>
      <c r="B151" s="2" t="s">
        <v>1126</v>
      </c>
      <c r="C151" s="2" t="s">
        <v>116</v>
      </c>
      <c r="D151" s="2">
        <v>80000</v>
      </c>
      <c r="E151" s="2">
        <v>320000</v>
      </c>
      <c r="F151" s="45">
        <v>44251</v>
      </c>
      <c r="G151" s="46">
        <f t="shared" si="6"/>
        <v>4</v>
      </c>
      <c r="H151" s="46" t="str">
        <f t="shared" si="7"/>
        <v>NOS</v>
      </c>
      <c r="I151" s="46">
        <f t="shared" si="8"/>
        <v>860</v>
      </c>
    </row>
    <row r="152" spans="1:9" ht="25.5" hidden="1" customHeight="1" x14ac:dyDescent="0.3">
      <c r="A152" s="2" t="s">
        <v>3585</v>
      </c>
      <c r="B152" s="2" t="s">
        <v>3586</v>
      </c>
      <c r="C152" s="2" t="s">
        <v>147</v>
      </c>
      <c r="D152" s="2">
        <v>15000</v>
      </c>
      <c r="E152" s="2">
        <v>180000</v>
      </c>
      <c r="F152" s="45">
        <v>44251</v>
      </c>
      <c r="G152" s="46">
        <f t="shared" si="6"/>
        <v>12</v>
      </c>
      <c r="H152" s="46" t="str">
        <f t="shared" si="7"/>
        <v>NOS</v>
      </c>
      <c r="I152" s="46">
        <f t="shared" si="8"/>
        <v>-1</v>
      </c>
    </row>
    <row r="153" spans="1:9" ht="25.5" hidden="1" customHeight="1" x14ac:dyDescent="0.3">
      <c r="A153" s="2" t="s">
        <v>3368</v>
      </c>
      <c r="B153" s="2" t="s">
        <v>3369</v>
      </c>
      <c r="C153" s="2" t="s">
        <v>43</v>
      </c>
      <c r="D153" s="2">
        <v>200000</v>
      </c>
      <c r="E153" s="2">
        <v>200000</v>
      </c>
      <c r="F153" s="45">
        <v>44249</v>
      </c>
      <c r="G153" s="46">
        <f t="shared" si="6"/>
        <v>1</v>
      </c>
      <c r="H153" s="46" t="str">
        <f t="shared" si="7"/>
        <v>NOS</v>
      </c>
      <c r="I153" s="46">
        <f t="shared" si="8"/>
        <v>-1</v>
      </c>
    </row>
    <row r="154" spans="1:9" ht="25.5" customHeight="1" x14ac:dyDescent="0.3">
      <c r="A154" s="2" t="s">
        <v>699</v>
      </c>
      <c r="B154" s="2" t="s">
        <v>889</v>
      </c>
      <c r="C154" s="2" t="s">
        <v>116</v>
      </c>
      <c r="D154" s="2">
        <v>80000</v>
      </c>
      <c r="E154" s="2">
        <v>320000</v>
      </c>
      <c r="F154" s="45">
        <v>44249</v>
      </c>
      <c r="G154" s="46">
        <f t="shared" si="6"/>
        <v>4</v>
      </c>
      <c r="H154" s="46" t="str">
        <f t="shared" si="7"/>
        <v>NOS</v>
      </c>
      <c r="I154" s="46">
        <f t="shared" si="8"/>
        <v>885</v>
      </c>
    </row>
    <row r="155" spans="1:9" ht="25.5" hidden="1" customHeight="1" x14ac:dyDescent="0.3">
      <c r="A155" s="2" t="s">
        <v>699</v>
      </c>
      <c r="B155" s="2" t="s">
        <v>3370</v>
      </c>
      <c r="C155" s="2" t="s">
        <v>38</v>
      </c>
      <c r="D155" s="2">
        <v>75000</v>
      </c>
      <c r="E155" s="2">
        <v>150000</v>
      </c>
      <c r="F155" s="45">
        <v>44249</v>
      </c>
      <c r="G155" s="46">
        <f t="shared" si="6"/>
        <v>2</v>
      </c>
      <c r="H155" s="46" t="str">
        <f t="shared" si="7"/>
        <v>NOS</v>
      </c>
      <c r="I155" s="46">
        <f t="shared" si="8"/>
        <v>-1</v>
      </c>
    </row>
    <row r="156" spans="1:9" ht="25.5" hidden="1" customHeight="1" x14ac:dyDescent="0.3">
      <c r="A156" s="2" t="s">
        <v>3571</v>
      </c>
      <c r="B156" s="2" t="s">
        <v>3572</v>
      </c>
      <c r="C156" s="2" t="s">
        <v>116</v>
      </c>
      <c r="D156" s="2">
        <v>4500</v>
      </c>
      <c r="E156" s="2">
        <v>18000</v>
      </c>
      <c r="F156" s="45">
        <v>44247</v>
      </c>
      <c r="G156" s="46">
        <f t="shared" si="6"/>
        <v>4</v>
      </c>
      <c r="H156" s="46" t="str">
        <f t="shared" si="7"/>
        <v>NOS</v>
      </c>
      <c r="I156" s="46">
        <f t="shared" si="8"/>
        <v>-1</v>
      </c>
    </row>
    <row r="157" spans="1:9" ht="25.5" customHeight="1" x14ac:dyDescent="0.3">
      <c r="A157" s="2" t="s">
        <v>1051</v>
      </c>
      <c r="B157" s="2" t="s">
        <v>1052</v>
      </c>
      <c r="C157" s="2" t="s">
        <v>38</v>
      </c>
      <c r="D157" s="2">
        <v>265867.87</v>
      </c>
      <c r="E157" s="2">
        <v>531735.74</v>
      </c>
      <c r="F157" s="45">
        <v>44245</v>
      </c>
      <c r="G157" s="46">
        <f t="shared" si="6"/>
        <v>2</v>
      </c>
      <c r="H157" s="46" t="str">
        <f t="shared" si="7"/>
        <v>NOS</v>
      </c>
      <c r="I157" s="46">
        <f t="shared" si="8"/>
        <v>496</v>
      </c>
    </row>
    <row r="158" spans="1:9" ht="25.5" hidden="1" customHeight="1" x14ac:dyDescent="0.3">
      <c r="A158" s="2" t="s">
        <v>1542</v>
      </c>
      <c r="B158" s="2" t="s">
        <v>3524</v>
      </c>
      <c r="C158" s="2" t="s">
        <v>56</v>
      </c>
      <c r="D158" s="2">
        <v>8000</v>
      </c>
      <c r="E158" s="2">
        <v>80000</v>
      </c>
      <c r="F158" s="45">
        <v>44244</v>
      </c>
      <c r="G158" s="46">
        <f t="shared" si="6"/>
        <v>10</v>
      </c>
      <c r="H158" s="46" t="str">
        <f t="shared" si="7"/>
        <v>NOS</v>
      </c>
      <c r="I158" s="46">
        <f t="shared" si="8"/>
        <v>-1</v>
      </c>
    </row>
    <row r="159" spans="1:9" ht="25.5" hidden="1" customHeight="1" x14ac:dyDescent="0.3">
      <c r="A159" s="2" t="s">
        <v>3525</v>
      </c>
      <c r="B159" s="2" t="s">
        <v>3526</v>
      </c>
      <c r="C159" s="2" t="s">
        <v>136</v>
      </c>
      <c r="D159" s="2">
        <v>6500</v>
      </c>
      <c r="E159" s="2">
        <v>19500</v>
      </c>
      <c r="F159" s="45">
        <v>44244</v>
      </c>
      <c r="G159" s="46">
        <f t="shared" si="6"/>
        <v>3</v>
      </c>
      <c r="H159" s="46" t="str">
        <f t="shared" si="7"/>
        <v>NOS</v>
      </c>
      <c r="I159" s="46">
        <f t="shared" si="8"/>
        <v>-1</v>
      </c>
    </row>
    <row r="160" spans="1:9" ht="25.5" hidden="1" customHeight="1" x14ac:dyDescent="0.3">
      <c r="A160" s="2" t="s">
        <v>3541</v>
      </c>
      <c r="B160" s="2" t="s">
        <v>3542</v>
      </c>
      <c r="C160" s="2" t="s">
        <v>43</v>
      </c>
      <c r="D160" s="2">
        <v>600000</v>
      </c>
      <c r="E160" s="2">
        <v>600000</v>
      </c>
      <c r="F160" s="45">
        <v>44239</v>
      </c>
      <c r="G160" s="46">
        <f t="shared" si="6"/>
        <v>1</v>
      </c>
      <c r="H160" s="46" t="str">
        <f t="shared" si="7"/>
        <v>NOS</v>
      </c>
      <c r="I160" s="46">
        <f t="shared" si="8"/>
        <v>-1</v>
      </c>
    </row>
    <row r="161" spans="1:9" ht="25.5" hidden="1" customHeight="1" x14ac:dyDescent="0.3">
      <c r="A161" s="2" t="s">
        <v>379</v>
      </c>
      <c r="B161" s="2" t="s">
        <v>380</v>
      </c>
      <c r="C161" s="2" t="s">
        <v>56</v>
      </c>
      <c r="D161" s="2">
        <v>350</v>
      </c>
      <c r="E161" s="2">
        <v>3500</v>
      </c>
      <c r="F161" s="45">
        <v>44238</v>
      </c>
      <c r="G161" s="46">
        <f t="shared" si="6"/>
        <v>10</v>
      </c>
      <c r="H161" s="46" t="str">
        <f t="shared" si="7"/>
        <v>NOS</v>
      </c>
      <c r="I161" s="46">
        <f t="shared" si="8"/>
        <v>-1</v>
      </c>
    </row>
    <row r="162" spans="1:9" ht="25.5" hidden="1" customHeight="1" x14ac:dyDescent="0.3">
      <c r="A162" s="2" t="s">
        <v>3508</v>
      </c>
      <c r="B162" s="2" t="s">
        <v>3509</v>
      </c>
      <c r="C162" s="2" t="s">
        <v>650</v>
      </c>
      <c r="D162" s="2">
        <v>90</v>
      </c>
      <c r="E162" s="2">
        <v>27000</v>
      </c>
      <c r="F162" s="45">
        <v>44235</v>
      </c>
      <c r="G162" s="46">
        <f t="shared" si="6"/>
        <v>300</v>
      </c>
      <c r="H162" s="46" t="str">
        <f t="shared" si="7"/>
        <v>M</v>
      </c>
      <c r="I162" s="46">
        <f t="shared" si="8"/>
        <v>-1</v>
      </c>
    </row>
    <row r="163" spans="1:9" ht="25.5" hidden="1" customHeight="1" x14ac:dyDescent="0.3">
      <c r="A163" s="2" t="s">
        <v>3012</v>
      </c>
      <c r="B163" s="2" t="s">
        <v>3013</v>
      </c>
      <c r="C163" s="2" t="s">
        <v>121</v>
      </c>
      <c r="D163" s="2">
        <v>85</v>
      </c>
      <c r="E163" s="2">
        <v>42500</v>
      </c>
      <c r="F163" s="45">
        <v>44235</v>
      </c>
      <c r="G163" s="46">
        <f t="shared" si="6"/>
        <v>500</v>
      </c>
      <c r="H163" s="46" t="str">
        <f t="shared" si="7"/>
        <v>M</v>
      </c>
      <c r="I163" s="46">
        <f t="shared" si="8"/>
        <v>-1</v>
      </c>
    </row>
    <row r="164" spans="1:9" ht="25.5" hidden="1" customHeight="1" x14ac:dyDescent="0.3">
      <c r="A164" s="2" t="s">
        <v>3014</v>
      </c>
      <c r="B164" s="2" t="s">
        <v>3015</v>
      </c>
      <c r="C164" s="2" t="s">
        <v>650</v>
      </c>
      <c r="D164" s="2">
        <v>100</v>
      </c>
      <c r="E164" s="2">
        <v>30000</v>
      </c>
      <c r="F164" s="45">
        <v>44235</v>
      </c>
      <c r="G164" s="46">
        <f t="shared" si="6"/>
        <v>300</v>
      </c>
      <c r="H164" s="46" t="str">
        <f t="shared" si="7"/>
        <v>M</v>
      </c>
      <c r="I164" s="46">
        <f t="shared" si="8"/>
        <v>-1</v>
      </c>
    </row>
    <row r="165" spans="1:9" ht="25.5" hidden="1" customHeight="1" x14ac:dyDescent="0.3">
      <c r="A165" s="2" t="s">
        <v>2795</v>
      </c>
      <c r="B165" s="2" t="s">
        <v>2796</v>
      </c>
      <c r="C165" s="2" t="s">
        <v>987</v>
      </c>
      <c r="D165" s="2">
        <v>5</v>
      </c>
      <c r="E165" s="2">
        <v>3000</v>
      </c>
      <c r="F165" s="45">
        <v>44235</v>
      </c>
      <c r="G165" s="46">
        <f t="shared" si="6"/>
        <v>600</v>
      </c>
      <c r="H165" s="46" t="str">
        <f t="shared" si="7"/>
        <v>NOS</v>
      </c>
      <c r="I165" s="46">
        <f t="shared" si="8"/>
        <v>-1</v>
      </c>
    </row>
    <row r="166" spans="1:9" ht="25.5" customHeight="1" x14ac:dyDescent="0.3">
      <c r="A166" s="2" t="s">
        <v>1018</v>
      </c>
      <c r="B166" s="2" t="s">
        <v>1019</v>
      </c>
      <c r="C166" s="2" t="s">
        <v>2217</v>
      </c>
      <c r="D166" s="2">
        <v>42</v>
      </c>
      <c r="E166" s="2">
        <v>84000</v>
      </c>
      <c r="F166" s="45">
        <v>44235</v>
      </c>
      <c r="G166" s="46">
        <f t="shared" si="6"/>
        <v>2000</v>
      </c>
      <c r="H166" s="46" t="str">
        <f t="shared" si="7"/>
        <v>NOS</v>
      </c>
      <c r="I166" s="46">
        <f t="shared" si="8"/>
        <v>92</v>
      </c>
    </row>
    <row r="167" spans="1:9" ht="25.5" hidden="1" customHeight="1" x14ac:dyDescent="0.3">
      <c r="A167" s="2" t="s">
        <v>3390</v>
      </c>
      <c r="B167" s="2" t="s">
        <v>3391</v>
      </c>
      <c r="C167" s="2" t="s">
        <v>191</v>
      </c>
      <c r="D167" s="2">
        <v>500</v>
      </c>
      <c r="E167" s="2">
        <v>50000</v>
      </c>
      <c r="F167" s="45">
        <v>44224</v>
      </c>
      <c r="G167" s="46">
        <f t="shared" si="6"/>
        <v>100</v>
      </c>
      <c r="H167" s="46" t="str">
        <f t="shared" si="7"/>
        <v>NOS</v>
      </c>
      <c r="I167" s="46">
        <f t="shared" si="8"/>
        <v>-1</v>
      </c>
    </row>
    <row r="168" spans="1:9" ht="25.5" customHeight="1" x14ac:dyDescent="0.3">
      <c r="A168" s="2" t="s">
        <v>2308</v>
      </c>
      <c r="B168" s="2" t="s">
        <v>2309</v>
      </c>
      <c r="C168" s="2" t="s">
        <v>1518</v>
      </c>
      <c r="D168" s="2">
        <v>795</v>
      </c>
      <c r="E168" s="2">
        <v>71550</v>
      </c>
      <c r="F168" s="45">
        <v>44221</v>
      </c>
      <c r="G168" s="46">
        <f t="shared" si="6"/>
        <v>90</v>
      </c>
      <c r="H168" s="46" t="str">
        <f t="shared" si="7"/>
        <v>NOS</v>
      </c>
      <c r="I168" s="46">
        <f t="shared" si="8"/>
        <v>66</v>
      </c>
    </row>
    <row r="169" spans="1:9" ht="25.5" customHeight="1" x14ac:dyDescent="0.3">
      <c r="A169" s="2" t="s">
        <v>1163</v>
      </c>
      <c r="B169" s="2" t="s">
        <v>1164</v>
      </c>
      <c r="C169" s="2" t="s">
        <v>38</v>
      </c>
      <c r="D169" s="2">
        <v>732</v>
      </c>
      <c r="E169" s="2">
        <v>1464</v>
      </c>
      <c r="F169" s="45">
        <v>44218</v>
      </c>
      <c r="G169" s="46">
        <f t="shared" si="6"/>
        <v>2</v>
      </c>
      <c r="H169" s="46" t="str">
        <f t="shared" si="7"/>
        <v>NOS</v>
      </c>
      <c r="I169" s="46">
        <f t="shared" si="8"/>
        <v>206</v>
      </c>
    </row>
    <row r="170" spans="1:9" ht="25.5" customHeight="1" x14ac:dyDescent="0.3">
      <c r="A170" s="2" t="s">
        <v>1165</v>
      </c>
      <c r="B170" s="2" t="s">
        <v>1166</v>
      </c>
      <c r="C170" s="2" t="s">
        <v>38</v>
      </c>
      <c r="D170" s="2">
        <v>606</v>
      </c>
      <c r="E170" s="2">
        <v>1212</v>
      </c>
      <c r="F170" s="45">
        <v>44218</v>
      </c>
      <c r="G170" s="46">
        <f t="shared" si="6"/>
        <v>2</v>
      </c>
      <c r="H170" s="46" t="str">
        <f t="shared" si="7"/>
        <v>NOS</v>
      </c>
      <c r="I170" s="46">
        <f t="shared" si="8"/>
        <v>206</v>
      </c>
    </row>
    <row r="171" spans="1:9" ht="25.5" hidden="1" customHeight="1" x14ac:dyDescent="0.3">
      <c r="A171" s="2" t="s">
        <v>1338</v>
      </c>
      <c r="B171" s="2" t="s">
        <v>1339</v>
      </c>
      <c r="C171" s="2" t="s">
        <v>299</v>
      </c>
      <c r="D171" s="2">
        <v>9453.08</v>
      </c>
      <c r="E171" s="2">
        <v>85077.72</v>
      </c>
      <c r="F171" s="45">
        <v>44216</v>
      </c>
      <c r="G171" s="46">
        <f t="shared" si="6"/>
        <v>9</v>
      </c>
      <c r="H171" s="46" t="str">
        <f t="shared" si="7"/>
        <v>NOS</v>
      </c>
      <c r="I171" s="46">
        <f t="shared" si="8"/>
        <v>-1</v>
      </c>
    </row>
    <row r="172" spans="1:9" ht="25.5" hidden="1" customHeight="1" x14ac:dyDescent="0.3">
      <c r="A172" s="2" t="s">
        <v>3239</v>
      </c>
      <c r="B172" s="2" t="s">
        <v>3240</v>
      </c>
      <c r="C172" s="2" t="s">
        <v>105</v>
      </c>
      <c r="D172" s="2">
        <v>5200</v>
      </c>
      <c r="E172" s="2">
        <v>93600</v>
      </c>
      <c r="F172" s="45">
        <v>44207</v>
      </c>
      <c r="G172" s="46">
        <f t="shared" si="6"/>
        <v>18</v>
      </c>
      <c r="H172" s="46" t="str">
        <f t="shared" si="7"/>
        <v>NOS</v>
      </c>
      <c r="I172" s="46">
        <f t="shared" si="8"/>
        <v>-1</v>
      </c>
    </row>
    <row r="173" spans="1:9" ht="25.5" hidden="1" customHeight="1" x14ac:dyDescent="0.3">
      <c r="A173" s="2" t="s">
        <v>3161</v>
      </c>
      <c r="B173" s="2" t="s">
        <v>3162</v>
      </c>
      <c r="C173" s="2" t="s">
        <v>116</v>
      </c>
      <c r="D173" s="2">
        <v>97800</v>
      </c>
      <c r="E173" s="2">
        <v>391200</v>
      </c>
      <c r="F173" s="45">
        <v>44204</v>
      </c>
      <c r="G173" s="46">
        <f t="shared" si="6"/>
        <v>4</v>
      </c>
      <c r="H173" s="46" t="str">
        <f t="shared" si="7"/>
        <v>NOS</v>
      </c>
      <c r="I173" s="46">
        <f t="shared" si="8"/>
        <v>-1</v>
      </c>
    </row>
    <row r="174" spans="1:9" ht="25.5" hidden="1" customHeight="1" x14ac:dyDescent="0.3">
      <c r="A174" s="2" t="s">
        <v>715</v>
      </c>
      <c r="B174" s="2" t="s">
        <v>716</v>
      </c>
      <c r="C174" s="2" t="s">
        <v>87</v>
      </c>
      <c r="D174" s="2">
        <v>3878.75</v>
      </c>
      <c r="E174" s="2">
        <v>775750</v>
      </c>
      <c r="F174" s="45">
        <v>44203</v>
      </c>
      <c r="G174" s="46">
        <f t="shared" si="6"/>
        <v>200</v>
      </c>
      <c r="H174" s="46" t="str">
        <f t="shared" si="7"/>
        <v>NOS</v>
      </c>
      <c r="I174" s="46">
        <f t="shared" si="8"/>
        <v>-1</v>
      </c>
    </row>
    <row r="175" spans="1:9" ht="25.5" hidden="1" customHeight="1" x14ac:dyDescent="0.3">
      <c r="A175" s="2" t="s">
        <v>3102</v>
      </c>
      <c r="B175" s="2" t="s">
        <v>3103</v>
      </c>
      <c r="C175" s="2" t="s">
        <v>43</v>
      </c>
      <c r="D175" s="2">
        <v>717200</v>
      </c>
      <c r="E175" s="2">
        <v>717200</v>
      </c>
      <c r="F175" s="45">
        <v>44200</v>
      </c>
      <c r="G175" s="46">
        <f t="shared" si="6"/>
        <v>1</v>
      </c>
      <c r="H175" s="46" t="str">
        <f t="shared" si="7"/>
        <v>NOS</v>
      </c>
      <c r="I175" s="46">
        <f t="shared" si="8"/>
        <v>-1</v>
      </c>
    </row>
    <row r="176" spans="1:9" ht="25.5" hidden="1" customHeight="1" x14ac:dyDescent="0.3">
      <c r="A176" s="2" t="s">
        <v>3102</v>
      </c>
      <c r="B176" s="2" t="s">
        <v>3104</v>
      </c>
      <c r="C176" s="2" t="s">
        <v>43</v>
      </c>
      <c r="D176" s="2">
        <v>652000</v>
      </c>
      <c r="E176" s="2">
        <v>652000</v>
      </c>
      <c r="F176" s="45">
        <v>44200</v>
      </c>
      <c r="G176" s="46">
        <f t="shared" si="6"/>
        <v>1</v>
      </c>
      <c r="H176" s="46" t="str">
        <f t="shared" si="7"/>
        <v>NOS</v>
      </c>
      <c r="I176" s="46">
        <f t="shared" si="8"/>
        <v>-1</v>
      </c>
    </row>
    <row r="177" spans="1:11" ht="25.5" hidden="1" customHeight="1" x14ac:dyDescent="0.3">
      <c r="A177" s="2" t="s">
        <v>3109</v>
      </c>
      <c r="B177" s="2" t="s">
        <v>3110</v>
      </c>
      <c r="C177" s="2" t="s">
        <v>43</v>
      </c>
      <c r="D177" s="2">
        <v>600000</v>
      </c>
      <c r="E177" s="2">
        <v>600000</v>
      </c>
      <c r="F177" s="45">
        <v>44192</v>
      </c>
      <c r="G177" s="46">
        <f t="shared" si="6"/>
        <v>1</v>
      </c>
      <c r="H177" s="46" t="str">
        <f t="shared" si="7"/>
        <v>NOS</v>
      </c>
      <c r="I177" s="46">
        <f t="shared" si="8"/>
        <v>-1</v>
      </c>
    </row>
    <row r="178" spans="1:11" ht="25.5" customHeight="1" x14ac:dyDescent="0.3">
      <c r="A178" s="2" t="s">
        <v>2308</v>
      </c>
      <c r="B178" s="2" t="s">
        <v>2310</v>
      </c>
      <c r="C178" s="2" t="s">
        <v>2558</v>
      </c>
      <c r="D178" s="2">
        <v>416.25</v>
      </c>
      <c r="E178" s="2">
        <v>14568.75</v>
      </c>
      <c r="F178" s="45">
        <v>44185</v>
      </c>
      <c r="G178" s="46">
        <f t="shared" si="6"/>
        <v>35</v>
      </c>
      <c r="H178" s="46" t="str">
        <f t="shared" si="7"/>
        <v>NOS</v>
      </c>
      <c r="I178" s="46">
        <f t="shared" si="8"/>
        <v>355</v>
      </c>
    </row>
    <row r="179" spans="1:11" ht="25.5" hidden="1" customHeight="1" x14ac:dyDescent="0.3">
      <c r="A179" s="2" t="s">
        <v>3074</v>
      </c>
      <c r="B179" s="2" t="s">
        <v>3075</v>
      </c>
      <c r="C179" s="2" t="s">
        <v>76</v>
      </c>
      <c r="D179" s="2">
        <v>25000</v>
      </c>
      <c r="E179" s="2">
        <v>150000</v>
      </c>
      <c r="F179" s="45">
        <v>44184</v>
      </c>
      <c r="G179" s="46">
        <f t="shared" si="6"/>
        <v>6</v>
      </c>
      <c r="H179" s="46" t="str">
        <f t="shared" si="7"/>
        <v>NOS</v>
      </c>
      <c r="I179" s="46">
        <f t="shared" si="8"/>
        <v>-1</v>
      </c>
    </row>
    <row r="180" spans="1:11" ht="25.5" hidden="1" customHeight="1" x14ac:dyDescent="0.3">
      <c r="A180" s="2" t="s">
        <v>3069</v>
      </c>
      <c r="B180" s="2" t="s">
        <v>3070</v>
      </c>
      <c r="C180" s="2" t="s">
        <v>35</v>
      </c>
      <c r="D180" s="2">
        <v>20940</v>
      </c>
      <c r="E180" s="2">
        <v>314100</v>
      </c>
      <c r="F180" s="45">
        <v>44181</v>
      </c>
      <c r="G180" s="46">
        <f t="shared" si="6"/>
        <v>15</v>
      </c>
      <c r="H180" s="46" t="str">
        <f t="shared" si="7"/>
        <v>NOS</v>
      </c>
      <c r="I180" s="46">
        <f t="shared" si="8"/>
        <v>-1</v>
      </c>
    </row>
    <row r="181" spans="1:11" ht="25.5" hidden="1" customHeight="1" x14ac:dyDescent="0.3">
      <c r="A181" s="2" t="s">
        <v>1372</v>
      </c>
      <c r="B181" s="2" t="s">
        <v>1373</v>
      </c>
      <c r="C181" s="2" t="s">
        <v>131</v>
      </c>
      <c r="D181" s="2">
        <v>35616</v>
      </c>
      <c r="E181" s="2">
        <v>142464</v>
      </c>
      <c r="F181" s="45">
        <v>44181</v>
      </c>
      <c r="G181" s="46">
        <f t="shared" si="6"/>
        <v>4</v>
      </c>
      <c r="H181" s="46" t="str">
        <f t="shared" si="7"/>
        <v>SET</v>
      </c>
      <c r="I181" s="46">
        <f t="shared" si="8"/>
        <v>-1</v>
      </c>
    </row>
    <row r="182" spans="1:11" ht="25.5" hidden="1" customHeight="1" x14ac:dyDescent="0.3">
      <c r="A182" s="2" t="s">
        <v>1374</v>
      </c>
      <c r="B182" s="2" t="s">
        <v>1375</v>
      </c>
      <c r="C182" s="2" t="s">
        <v>136</v>
      </c>
      <c r="D182" s="2">
        <v>1000</v>
      </c>
      <c r="E182" s="2">
        <v>3000</v>
      </c>
      <c r="F182" s="45">
        <v>44181</v>
      </c>
      <c r="G182" s="46">
        <f t="shared" si="6"/>
        <v>3</v>
      </c>
      <c r="H182" s="46" t="str">
        <f t="shared" si="7"/>
        <v>NOS</v>
      </c>
      <c r="I182" s="46">
        <f t="shared" si="8"/>
        <v>-1</v>
      </c>
    </row>
    <row r="183" spans="1:11" ht="25.5" customHeight="1" x14ac:dyDescent="0.3">
      <c r="A183" s="2" t="s">
        <v>1376</v>
      </c>
      <c r="B183" s="2" t="s">
        <v>1377</v>
      </c>
      <c r="C183" s="2" t="s">
        <v>1378</v>
      </c>
      <c r="D183" s="2">
        <v>8000</v>
      </c>
      <c r="E183" s="2">
        <v>64000</v>
      </c>
      <c r="F183" s="45">
        <v>44181</v>
      </c>
      <c r="G183" s="46">
        <f t="shared" si="6"/>
        <v>8</v>
      </c>
      <c r="H183" s="46" t="str">
        <f t="shared" si="7"/>
        <v>PAA</v>
      </c>
      <c r="I183" s="46">
        <f t="shared" si="8"/>
        <v>449</v>
      </c>
    </row>
    <row r="184" spans="1:11" ht="25.5" customHeight="1" x14ac:dyDescent="0.3">
      <c r="A184" s="2" t="s">
        <v>2451</v>
      </c>
      <c r="B184" s="2" t="s">
        <v>2452</v>
      </c>
      <c r="C184" s="2" t="s">
        <v>229</v>
      </c>
      <c r="D184" s="2">
        <v>551.20000000000005</v>
      </c>
      <c r="E184" s="2">
        <v>27560</v>
      </c>
      <c r="F184" s="45">
        <v>44175</v>
      </c>
      <c r="G184" s="46">
        <f t="shared" si="6"/>
        <v>50</v>
      </c>
      <c r="H184" s="46" t="str">
        <f t="shared" si="7"/>
        <v>NOS</v>
      </c>
      <c r="I184" s="46">
        <f t="shared" si="8"/>
        <v>24</v>
      </c>
    </row>
    <row r="185" spans="1:11" ht="25.5" hidden="1" customHeight="1" x14ac:dyDescent="0.3">
      <c r="A185" s="2" t="s">
        <v>3032</v>
      </c>
      <c r="B185" s="2" t="s">
        <v>3033</v>
      </c>
      <c r="C185" s="2" t="s">
        <v>76</v>
      </c>
      <c r="D185" s="2">
        <v>4000</v>
      </c>
      <c r="E185" s="2">
        <v>24000</v>
      </c>
      <c r="F185" s="45">
        <v>44173</v>
      </c>
      <c r="G185" s="46">
        <f t="shared" si="6"/>
        <v>6</v>
      </c>
      <c r="H185" s="46" t="str">
        <f t="shared" si="7"/>
        <v>NOS</v>
      </c>
      <c r="I185" s="46">
        <f t="shared" si="8"/>
        <v>-1</v>
      </c>
    </row>
    <row r="186" spans="1:11" ht="25.5" hidden="1" customHeight="1" x14ac:dyDescent="0.3">
      <c r="A186" s="2" t="s">
        <v>36</v>
      </c>
      <c r="B186" s="2" t="s">
        <v>2681</v>
      </c>
      <c r="C186" s="2" t="s">
        <v>284</v>
      </c>
      <c r="D186" s="2">
        <v>72647.88</v>
      </c>
      <c r="E186" s="2">
        <v>363239.4</v>
      </c>
      <c r="F186" s="45">
        <v>44173</v>
      </c>
      <c r="G186" s="46">
        <f t="shared" si="6"/>
        <v>5</v>
      </c>
      <c r="H186" s="46" t="str">
        <f t="shared" si="7"/>
        <v>NOS</v>
      </c>
      <c r="I186" s="46">
        <f t="shared" si="8"/>
        <v>-1</v>
      </c>
      <c r="K186" s="63"/>
    </row>
    <row r="187" spans="1:11" ht="25.5" customHeight="1" x14ac:dyDescent="0.3">
      <c r="A187" s="2" t="s">
        <v>1106</v>
      </c>
      <c r="B187" s="2" t="s">
        <v>1107</v>
      </c>
      <c r="C187" s="2" t="s">
        <v>1535</v>
      </c>
      <c r="D187" s="2">
        <v>720</v>
      </c>
      <c r="E187" s="2">
        <v>3600</v>
      </c>
      <c r="F187" s="45">
        <v>44172</v>
      </c>
      <c r="G187" s="46">
        <f t="shared" si="6"/>
        <v>5</v>
      </c>
      <c r="H187" s="46" t="str">
        <f t="shared" si="7"/>
        <v>PAA</v>
      </c>
      <c r="I187" s="46">
        <f t="shared" si="8"/>
        <v>198</v>
      </c>
    </row>
    <row r="188" spans="1:11" ht="25.5" customHeight="1" x14ac:dyDescent="0.3">
      <c r="A188" s="2" t="s">
        <v>1109</v>
      </c>
      <c r="B188" s="2" t="s">
        <v>1110</v>
      </c>
      <c r="C188" s="2" t="s">
        <v>1502</v>
      </c>
      <c r="D188" s="2">
        <v>720</v>
      </c>
      <c r="E188" s="2">
        <v>7200</v>
      </c>
      <c r="F188" s="45">
        <v>44172</v>
      </c>
      <c r="G188" s="46">
        <f t="shared" si="6"/>
        <v>10</v>
      </c>
      <c r="H188" s="46" t="str">
        <f t="shared" si="7"/>
        <v>PAA</v>
      </c>
      <c r="I188" s="46">
        <f t="shared" si="8"/>
        <v>198</v>
      </c>
    </row>
    <row r="189" spans="1:11" ht="25.5" customHeight="1" x14ac:dyDescent="0.3">
      <c r="A189" s="2" t="s">
        <v>1112</v>
      </c>
      <c r="B189" s="2" t="s">
        <v>1113</v>
      </c>
      <c r="C189" s="2" t="s">
        <v>1502</v>
      </c>
      <c r="D189" s="2">
        <v>720</v>
      </c>
      <c r="E189" s="2">
        <v>7200</v>
      </c>
      <c r="F189" s="45">
        <v>44172</v>
      </c>
      <c r="G189" s="46">
        <f t="shared" si="6"/>
        <v>10</v>
      </c>
      <c r="H189" s="46" t="str">
        <f t="shared" si="7"/>
        <v>PAA</v>
      </c>
      <c r="I189" s="46">
        <f t="shared" si="8"/>
        <v>198</v>
      </c>
    </row>
    <row r="190" spans="1:11" ht="25.5" hidden="1" customHeight="1" x14ac:dyDescent="0.3">
      <c r="A190" s="2" t="s">
        <v>36</v>
      </c>
      <c r="B190" s="2" t="s">
        <v>3031</v>
      </c>
      <c r="C190" s="2" t="s">
        <v>116</v>
      </c>
      <c r="D190" s="2">
        <v>63880</v>
      </c>
      <c r="E190" s="2">
        <v>255520</v>
      </c>
      <c r="F190" s="45">
        <v>44171</v>
      </c>
      <c r="G190" s="46">
        <f t="shared" si="6"/>
        <v>4</v>
      </c>
      <c r="H190" s="46" t="str">
        <f t="shared" si="7"/>
        <v>NOS</v>
      </c>
      <c r="I190" s="46">
        <f t="shared" si="8"/>
        <v>-1</v>
      </c>
    </row>
    <row r="191" spans="1:11" ht="25.5" hidden="1" customHeight="1" x14ac:dyDescent="0.3">
      <c r="A191" s="2" t="s">
        <v>2339</v>
      </c>
      <c r="B191" s="2" t="s">
        <v>2340</v>
      </c>
      <c r="C191" s="2" t="s">
        <v>116</v>
      </c>
      <c r="D191" s="2">
        <v>7751.78</v>
      </c>
      <c r="E191" s="2">
        <v>31007.119999999999</v>
      </c>
      <c r="F191" s="45">
        <v>44168</v>
      </c>
      <c r="G191" s="46">
        <f t="shared" si="6"/>
        <v>4</v>
      </c>
      <c r="H191" s="46" t="str">
        <f t="shared" si="7"/>
        <v>NOS</v>
      </c>
      <c r="I191" s="46">
        <f t="shared" si="8"/>
        <v>-1</v>
      </c>
    </row>
    <row r="192" spans="1:11" ht="25.5" hidden="1" customHeight="1" x14ac:dyDescent="0.3">
      <c r="A192" s="2" t="s">
        <v>2341</v>
      </c>
      <c r="B192" s="2" t="s">
        <v>2342</v>
      </c>
      <c r="C192" s="2" t="s">
        <v>56</v>
      </c>
      <c r="D192" s="2">
        <v>40916</v>
      </c>
      <c r="E192" s="2">
        <v>409160</v>
      </c>
      <c r="F192" s="45">
        <v>44168</v>
      </c>
      <c r="G192" s="46">
        <f t="shared" si="6"/>
        <v>10</v>
      </c>
      <c r="H192" s="46" t="str">
        <f t="shared" si="7"/>
        <v>NOS</v>
      </c>
      <c r="I192" s="46">
        <f t="shared" si="8"/>
        <v>-1</v>
      </c>
    </row>
    <row r="193" spans="1:9" ht="25.5" hidden="1" customHeight="1" x14ac:dyDescent="0.3">
      <c r="A193" s="2" t="s">
        <v>2343</v>
      </c>
      <c r="B193" s="2" t="s">
        <v>2344</v>
      </c>
      <c r="C193" s="2" t="s">
        <v>284</v>
      </c>
      <c r="D193" s="2">
        <v>73000</v>
      </c>
      <c r="E193" s="2">
        <v>365000</v>
      </c>
      <c r="F193" s="45">
        <v>44168</v>
      </c>
      <c r="G193" s="46">
        <f t="shared" si="6"/>
        <v>5</v>
      </c>
      <c r="H193" s="46" t="str">
        <f t="shared" si="7"/>
        <v>NOS</v>
      </c>
      <c r="I193" s="46">
        <f t="shared" si="8"/>
        <v>-1</v>
      </c>
    </row>
    <row r="194" spans="1:9" ht="25.5" hidden="1" customHeight="1" x14ac:dyDescent="0.3">
      <c r="A194" s="2" t="s">
        <v>1013</v>
      </c>
      <c r="B194" s="2" t="s">
        <v>1014</v>
      </c>
      <c r="C194" s="2" t="s">
        <v>56</v>
      </c>
      <c r="D194" s="2">
        <v>4500</v>
      </c>
      <c r="E194" s="2">
        <v>45000</v>
      </c>
      <c r="F194" s="45">
        <v>44166</v>
      </c>
      <c r="G194" s="46">
        <f t="shared" ref="G194:G257" si="9">_xlfn.NUMBERVALUE(LEFT(C194,SEARCH(" ",C194)))</f>
        <v>10</v>
      </c>
      <c r="H194" s="46" t="str">
        <f t="shared" ref="H194:H257" si="10">RIGHT(C194,LEN(C194)-SEARCH(" ",C194))</f>
        <v>NOS</v>
      </c>
      <c r="I194" s="46">
        <f t="shared" ref="I194:I257" si="11">IFERROR(_xlfn.DAYS(F194,VLOOKUP(B194,B195:F739,5,0)),-1)</f>
        <v>-1</v>
      </c>
    </row>
    <row r="195" spans="1:9" ht="25.5" hidden="1" customHeight="1" x14ac:dyDescent="0.3">
      <c r="A195" s="2" t="s">
        <v>3095</v>
      </c>
      <c r="B195" s="2" t="s">
        <v>3096</v>
      </c>
      <c r="C195" s="2" t="s">
        <v>3097</v>
      </c>
      <c r="D195" s="2">
        <v>4000</v>
      </c>
      <c r="E195" s="2">
        <v>100000</v>
      </c>
      <c r="F195" s="45">
        <v>44164</v>
      </c>
      <c r="G195" s="46">
        <f t="shared" si="9"/>
        <v>25</v>
      </c>
      <c r="H195" s="46" t="str">
        <f t="shared" si="10"/>
        <v>RLL</v>
      </c>
      <c r="I195" s="46">
        <f t="shared" si="11"/>
        <v>-1</v>
      </c>
    </row>
    <row r="196" spans="1:9" ht="25.5" customHeight="1" x14ac:dyDescent="0.3">
      <c r="A196" s="2" t="s">
        <v>1613</v>
      </c>
      <c r="B196" s="2" t="s">
        <v>1614</v>
      </c>
      <c r="C196" s="2" t="s">
        <v>397</v>
      </c>
      <c r="D196" s="2">
        <v>281.33999999999997</v>
      </c>
      <c r="E196" s="2">
        <v>16880.400000000001</v>
      </c>
      <c r="F196" s="45">
        <v>44158</v>
      </c>
      <c r="G196" s="46">
        <f t="shared" si="9"/>
        <v>60</v>
      </c>
      <c r="H196" s="46" t="str">
        <f t="shared" si="10"/>
        <v>NOS</v>
      </c>
      <c r="I196" s="46">
        <f t="shared" si="11"/>
        <v>585</v>
      </c>
    </row>
    <row r="197" spans="1:9" ht="25.5" customHeight="1" x14ac:dyDescent="0.3">
      <c r="A197" s="2" t="s">
        <v>1615</v>
      </c>
      <c r="B197" s="2" t="s">
        <v>1616</v>
      </c>
      <c r="C197" s="2" t="s">
        <v>397</v>
      </c>
      <c r="D197" s="2">
        <v>273.33999999999997</v>
      </c>
      <c r="E197" s="2">
        <v>16400.400000000001</v>
      </c>
      <c r="F197" s="45">
        <v>44158</v>
      </c>
      <c r="G197" s="46">
        <f t="shared" si="9"/>
        <v>60</v>
      </c>
      <c r="H197" s="46" t="str">
        <f t="shared" si="10"/>
        <v>NOS</v>
      </c>
      <c r="I197" s="46">
        <f t="shared" si="11"/>
        <v>585</v>
      </c>
    </row>
    <row r="198" spans="1:9" ht="25.5" hidden="1" customHeight="1" x14ac:dyDescent="0.3">
      <c r="A198" s="2" t="s">
        <v>3077</v>
      </c>
      <c r="B198" s="2" t="s">
        <v>3078</v>
      </c>
      <c r="C198" s="2" t="s">
        <v>684</v>
      </c>
      <c r="D198" s="2">
        <v>7500</v>
      </c>
      <c r="E198" s="2">
        <v>225000</v>
      </c>
      <c r="F198" s="45">
        <v>44156</v>
      </c>
      <c r="G198" s="46">
        <f t="shared" si="9"/>
        <v>30</v>
      </c>
      <c r="H198" s="46" t="str">
        <f t="shared" si="10"/>
        <v>NOS</v>
      </c>
      <c r="I198" s="46">
        <f t="shared" si="11"/>
        <v>-1</v>
      </c>
    </row>
    <row r="199" spans="1:9" ht="25.5" customHeight="1" x14ac:dyDescent="0.3">
      <c r="A199" s="2" t="s">
        <v>2308</v>
      </c>
      <c r="B199" s="2" t="s">
        <v>2309</v>
      </c>
      <c r="C199" s="2" t="s">
        <v>244</v>
      </c>
      <c r="D199" s="2">
        <v>509.6</v>
      </c>
      <c r="E199" s="2">
        <v>3567.2</v>
      </c>
      <c r="F199" s="45">
        <v>44155</v>
      </c>
      <c r="G199" s="46">
        <f t="shared" si="9"/>
        <v>7</v>
      </c>
      <c r="H199" s="46" t="str">
        <f t="shared" si="10"/>
        <v>NOS</v>
      </c>
      <c r="I199" s="46">
        <f t="shared" si="11"/>
        <v>355</v>
      </c>
    </row>
    <row r="200" spans="1:9" ht="25.5" hidden="1" customHeight="1" x14ac:dyDescent="0.3">
      <c r="A200" s="2" t="s">
        <v>304</v>
      </c>
      <c r="B200" s="2" t="s">
        <v>3076</v>
      </c>
      <c r="C200" s="2" t="s">
        <v>306</v>
      </c>
      <c r="D200" s="2">
        <v>13950</v>
      </c>
      <c r="E200" s="2">
        <v>13950</v>
      </c>
      <c r="F200" s="45">
        <v>44155</v>
      </c>
      <c r="G200" s="46">
        <f t="shared" si="9"/>
        <v>1</v>
      </c>
      <c r="H200" s="46" t="str">
        <f t="shared" si="10"/>
        <v>RLL</v>
      </c>
      <c r="I200" s="46">
        <f t="shared" si="11"/>
        <v>-1</v>
      </c>
    </row>
    <row r="201" spans="1:9" ht="25.5" customHeight="1" x14ac:dyDescent="0.3">
      <c r="A201" s="2" t="s">
        <v>2451</v>
      </c>
      <c r="B201" s="2" t="s">
        <v>2452</v>
      </c>
      <c r="C201" s="2" t="s">
        <v>56</v>
      </c>
      <c r="D201" s="2">
        <v>551.20000000000005</v>
      </c>
      <c r="E201" s="2">
        <v>5512</v>
      </c>
      <c r="F201" s="45">
        <v>44151</v>
      </c>
      <c r="G201" s="46">
        <f t="shared" si="9"/>
        <v>10</v>
      </c>
      <c r="H201" s="46" t="str">
        <f t="shared" si="10"/>
        <v>NOS</v>
      </c>
      <c r="I201" s="46">
        <f t="shared" si="11"/>
        <v>289</v>
      </c>
    </row>
    <row r="202" spans="1:9" ht="25.5" hidden="1" customHeight="1" x14ac:dyDescent="0.3">
      <c r="A202" s="2" t="s">
        <v>3067</v>
      </c>
      <c r="B202" s="2" t="s">
        <v>3068</v>
      </c>
      <c r="C202" s="2" t="s">
        <v>229</v>
      </c>
      <c r="D202" s="2">
        <v>200</v>
      </c>
      <c r="E202" s="2">
        <v>10000</v>
      </c>
      <c r="F202" s="45">
        <v>44151</v>
      </c>
      <c r="G202" s="46">
        <f t="shared" si="9"/>
        <v>50</v>
      </c>
      <c r="H202" s="46" t="str">
        <f t="shared" si="10"/>
        <v>NOS</v>
      </c>
      <c r="I202" s="46">
        <f t="shared" si="11"/>
        <v>-1</v>
      </c>
    </row>
    <row r="203" spans="1:9" ht="25.5" customHeight="1" x14ac:dyDescent="0.3">
      <c r="A203" s="2" t="s">
        <v>2596</v>
      </c>
      <c r="B203" s="2" t="s">
        <v>2597</v>
      </c>
      <c r="C203" s="2" t="s">
        <v>3071</v>
      </c>
      <c r="D203" s="2">
        <v>8717.44</v>
      </c>
      <c r="E203" s="2">
        <v>122044.16</v>
      </c>
      <c r="F203" s="45">
        <v>44151</v>
      </c>
      <c r="G203" s="46">
        <f t="shared" si="9"/>
        <v>14</v>
      </c>
      <c r="H203" s="46" t="str">
        <f t="shared" si="10"/>
        <v>SET</v>
      </c>
      <c r="I203" s="46">
        <f t="shared" si="11"/>
        <v>209</v>
      </c>
    </row>
    <row r="204" spans="1:9" ht="25.5" hidden="1" customHeight="1" x14ac:dyDescent="0.3">
      <c r="A204" s="2" t="s">
        <v>3056</v>
      </c>
      <c r="B204" s="2" t="s">
        <v>3057</v>
      </c>
      <c r="C204" s="2" t="s">
        <v>56</v>
      </c>
      <c r="D204" s="2">
        <v>10000</v>
      </c>
      <c r="E204" s="2">
        <v>100000</v>
      </c>
      <c r="F204" s="45">
        <v>44150</v>
      </c>
      <c r="G204" s="46">
        <f t="shared" si="9"/>
        <v>10</v>
      </c>
      <c r="H204" s="46" t="str">
        <f t="shared" si="10"/>
        <v>NOS</v>
      </c>
      <c r="I204" s="46">
        <f t="shared" si="11"/>
        <v>-1</v>
      </c>
    </row>
    <row r="205" spans="1:9" ht="25.5" customHeight="1" x14ac:dyDescent="0.3">
      <c r="A205" s="2" t="s">
        <v>2505</v>
      </c>
      <c r="B205" s="2" t="s">
        <v>2506</v>
      </c>
      <c r="C205" s="2" t="s">
        <v>136</v>
      </c>
      <c r="D205" s="2">
        <v>3200</v>
      </c>
      <c r="E205" s="2">
        <v>9600</v>
      </c>
      <c r="F205" s="45">
        <v>44150</v>
      </c>
      <c r="G205" s="46">
        <f t="shared" si="9"/>
        <v>3</v>
      </c>
      <c r="H205" s="46" t="str">
        <f t="shared" si="10"/>
        <v>NOS</v>
      </c>
      <c r="I205" s="46">
        <f t="shared" si="11"/>
        <v>272</v>
      </c>
    </row>
    <row r="206" spans="1:9" ht="25.5" customHeight="1" x14ac:dyDescent="0.3">
      <c r="A206" s="2" t="s">
        <v>1018</v>
      </c>
      <c r="B206" s="2" t="s">
        <v>1019</v>
      </c>
      <c r="C206" s="2" t="s">
        <v>2217</v>
      </c>
      <c r="D206" s="2">
        <v>42</v>
      </c>
      <c r="E206" s="2">
        <v>84000</v>
      </c>
      <c r="F206" s="45">
        <v>44143</v>
      </c>
      <c r="G206" s="46">
        <f t="shared" si="9"/>
        <v>2000</v>
      </c>
      <c r="H206" s="46" t="str">
        <f t="shared" si="10"/>
        <v>NOS</v>
      </c>
      <c r="I206" s="46">
        <f t="shared" si="11"/>
        <v>343</v>
      </c>
    </row>
    <row r="207" spans="1:9" ht="25.5" customHeight="1" x14ac:dyDescent="0.3">
      <c r="A207" s="2" t="s">
        <v>2021</v>
      </c>
      <c r="B207" s="2" t="s">
        <v>2022</v>
      </c>
      <c r="C207" s="2" t="s">
        <v>84</v>
      </c>
      <c r="D207" s="2">
        <v>5000</v>
      </c>
      <c r="E207" s="2">
        <v>40000</v>
      </c>
      <c r="F207" s="45">
        <v>44142</v>
      </c>
      <c r="G207" s="46">
        <f t="shared" si="9"/>
        <v>8</v>
      </c>
      <c r="H207" s="46" t="str">
        <f t="shared" si="10"/>
        <v>NOS</v>
      </c>
      <c r="I207" s="46">
        <f t="shared" si="11"/>
        <v>475</v>
      </c>
    </row>
    <row r="208" spans="1:9" ht="25.5" hidden="1" customHeight="1" x14ac:dyDescent="0.3">
      <c r="A208" s="2" t="s">
        <v>2933</v>
      </c>
      <c r="B208" s="2" t="s">
        <v>2934</v>
      </c>
      <c r="C208" s="2" t="s">
        <v>116</v>
      </c>
      <c r="D208" s="2">
        <v>35000</v>
      </c>
      <c r="E208" s="2">
        <v>140000</v>
      </c>
      <c r="F208" s="45">
        <v>44139</v>
      </c>
      <c r="G208" s="46">
        <f t="shared" si="9"/>
        <v>4</v>
      </c>
      <c r="H208" s="46" t="str">
        <f t="shared" si="10"/>
        <v>NOS</v>
      </c>
      <c r="I208" s="46">
        <f t="shared" si="11"/>
        <v>-1</v>
      </c>
    </row>
    <row r="209" spans="1:9" ht="25.5" customHeight="1" x14ac:dyDescent="0.3">
      <c r="A209" s="2" t="s">
        <v>1548</v>
      </c>
      <c r="B209" s="2" t="s">
        <v>1549</v>
      </c>
      <c r="C209" s="2" t="s">
        <v>3054</v>
      </c>
      <c r="D209" s="2">
        <v>10000</v>
      </c>
      <c r="E209" s="2">
        <v>100000</v>
      </c>
      <c r="F209" s="45">
        <v>44135</v>
      </c>
      <c r="G209" s="46">
        <f t="shared" si="9"/>
        <v>10</v>
      </c>
      <c r="H209" s="46" t="str">
        <f t="shared" si="10"/>
        <v>RLL</v>
      </c>
      <c r="I209" s="46">
        <f t="shared" si="11"/>
        <v>621</v>
      </c>
    </row>
    <row r="210" spans="1:9" ht="25.5" hidden="1" customHeight="1" x14ac:dyDescent="0.3">
      <c r="A210" s="2" t="s">
        <v>2128</v>
      </c>
      <c r="B210" s="2" t="s">
        <v>2129</v>
      </c>
      <c r="C210" s="2" t="s">
        <v>2710</v>
      </c>
      <c r="D210" s="2">
        <v>1790</v>
      </c>
      <c r="E210" s="2">
        <v>223750</v>
      </c>
      <c r="F210" s="45">
        <v>44135</v>
      </c>
      <c r="G210" s="46">
        <f t="shared" si="9"/>
        <v>125</v>
      </c>
      <c r="H210" s="46" t="str">
        <f t="shared" si="10"/>
        <v>NOS</v>
      </c>
      <c r="I210" s="46">
        <f t="shared" si="11"/>
        <v>-1</v>
      </c>
    </row>
    <row r="211" spans="1:9" ht="25.5" customHeight="1" x14ac:dyDescent="0.3">
      <c r="A211" s="2" t="s">
        <v>1697</v>
      </c>
      <c r="B211" s="2" t="s">
        <v>2507</v>
      </c>
      <c r="C211" s="2" t="s">
        <v>229</v>
      </c>
      <c r="D211" s="2">
        <v>522.38</v>
      </c>
      <c r="E211" s="2">
        <v>26119</v>
      </c>
      <c r="F211" s="45">
        <v>44135</v>
      </c>
      <c r="G211" s="46">
        <f t="shared" si="9"/>
        <v>50</v>
      </c>
      <c r="H211" s="46" t="str">
        <f t="shared" si="10"/>
        <v>NOS</v>
      </c>
      <c r="I211" s="46">
        <f t="shared" si="11"/>
        <v>257</v>
      </c>
    </row>
    <row r="212" spans="1:9" ht="25.5" customHeight="1" x14ac:dyDescent="0.3">
      <c r="A212" s="2" t="s">
        <v>2433</v>
      </c>
      <c r="B212" s="2" t="s">
        <v>2434</v>
      </c>
      <c r="C212" s="2" t="s">
        <v>43</v>
      </c>
      <c r="D212" s="2">
        <v>170000</v>
      </c>
      <c r="E212" s="2">
        <v>170000</v>
      </c>
      <c r="F212" s="45">
        <v>44134</v>
      </c>
      <c r="G212" s="46">
        <f t="shared" si="9"/>
        <v>1</v>
      </c>
      <c r="H212" s="46" t="str">
        <f t="shared" si="10"/>
        <v>NOS</v>
      </c>
      <c r="I212" s="46">
        <f t="shared" si="11"/>
        <v>190</v>
      </c>
    </row>
    <row r="213" spans="1:9" ht="25.5" customHeight="1" x14ac:dyDescent="0.3">
      <c r="A213" s="2" t="s">
        <v>2199</v>
      </c>
      <c r="B213" s="2" t="s">
        <v>2200</v>
      </c>
      <c r="C213" s="2" t="s">
        <v>76</v>
      </c>
      <c r="D213" s="2">
        <v>3800</v>
      </c>
      <c r="E213" s="2">
        <v>22800</v>
      </c>
      <c r="F213" s="45">
        <v>44134</v>
      </c>
      <c r="G213" s="46">
        <f t="shared" si="9"/>
        <v>6</v>
      </c>
      <c r="H213" s="46" t="str">
        <f t="shared" si="10"/>
        <v>NOS</v>
      </c>
      <c r="I213" s="46">
        <f t="shared" si="11"/>
        <v>30</v>
      </c>
    </row>
    <row r="214" spans="1:9" ht="25.5" hidden="1" customHeight="1" x14ac:dyDescent="0.3">
      <c r="A214" s="2" t="s">
        <v>114</v>
      </c>
      <c r="B214" s="2" t="s">
        <v>115</v>
      </c>
      <c r="C214" s="2" t="s">
        <v>425</v>
      </c>
      <c r="D214" s="2">
        <v>37000</v>
      </c>
      <c r="E214" s="2">
        <v>925000</v>
      </c>
      <c r="F214" s="45">
        <v>44130</v>
      </c>
      <c r="G214" s="46">
        <f t="shared" si="9"/>
        <v>25</v>
      </c>
      <c r="H214" s="46" t="str">
        <f t="shared" si="10"/>
        <v>NOS</v>
      </c>
      <c r="I214" s="46">
        <f t="shared" si="11"/>
        <v>-1</v>
      </c>
    </row>
    <row r="215" spans="1:9" ht="25.5" customHeight="1" x14ac:dyDescent="0.3">
      <c r="A215" s="2" t="s">
        <v>1803</v>
      </c>
      <c r="B215" s="2" t="s">
        <v>1804</v>
      </c>
      <c r="C215" s="2" t="s">
        <v>116</v>
      </c>
      <c r="D215" s="2">
        <v>1650</v>
      </c>
      <c r="E215" s="2">
        <v>6600</v>
      </c>
      <c r="F215" s="45">
        <v>44130</v>
      </c>
      <c r="G215" s="46">
        <f t="shared" si="9"/>
        <v>4</v>
      </c>
      <c r="H215" s="46" t="str">
        <f t="shared" si="10"/>
        <v>NOS</v>
      </c>
      <c r="I215" s="46">
        <f t="shared" si="11"/>
        <v>392</v>
      </c>
    </row>
    <row r="216" spans="1:9" ht="25.5" customHeight="1" x14ac:dyDescent="0.3">
      <c r="A216" s="2" t="s">
        <v>1932</v>
      </c>
      <c r="B216" s="2" t="s">
        <v>1933</v>
      </c>
      <c r="C216" s="2" t="s">
        <v>96</v>
      </c>
      <c r="D216" s="2">
        <v>24024.5</v>
      </c>
      <c r="E216" s="2">
        <v>24024.5</v>
      </c>
      <c r="F216" s="45">
        <v>44130</v>
      </c>
      <c r="G216" s="46">
        <f t="shared" si="9"/>
        <v>1</v>
      </c>
      <c r="H216" s="46" t="str">
        <f t="shared" si="10"/>
        <v>SET</v>
      </c>
      <c r="I216" s="46">
        <f t="shared" si="11"/>
        <v>504</v>
      </c>
    </row>
    <row r="217" spans="1:9" ht="25.5" hidden="1" customHeight="1" x14ac:dyDescent="0.3">
      <c r="A217" s="2" t="s">
        <v>2978</v>
      </c>
      <c r="B217" s="2" t="s">
        <v>2979</v>
      </c>
      <c r="C217" s="2" t="s">
        <v>43</v>
      </c>
      <c r="D217" s="2">
        <v>420000</v>
      </c>
      <c r="E217" s="2">
        <v>420000</v>
      </c>
      <c r="F217" s="45">
        <v>44130</v>
      </c>
      <c r="G217" s="46">
        <f t="shared" si="9"/>
        <v>1</v>
      </c>
      <c r="H217" s="46" t="str">
        <f t="shared" si="10"/>
        <v>NOS</v>
      </c>
      <c r="I217" s="46">
        <f t="shared" si="11"/>
        <v>-1</v>
      </c>
    </row>
    <row r="218" spans="1:9" ht="25.5" hidden="1" customHeight="1" x14ac:dyDescent="0.3">
      <c r="A218" s="2" t="s">
        <v>2980</v>
      </c>
      <c r="B218" s="2" t="s">
        <v>2981</v>
      </c>
      <c r="C218" s="2" t="s">
        <v>38</v>
      </c>
      <c r="D218" s="2">
        <v>60000</v>
      </c>
      <c r="E218" s="2">
        <v>120000</v>
      </c>
      <c r="F218" s="45">
        <v>44130</v>
      </c>
      <c r="G218" s="46">
        <f t="shared" si="9"/>
        <v>2</v>
      </c>
      <c r="H218" s="46" t="str">
        <f t="shared" si="10"/>
        <v>NOS</v>
      </c>
      <c r="I218" s="46">
        <f t="shared" si="11"/>
        <v>-1</v>
      </c>
    </row>
    <row r="219" spans="1:9" ht="25.5" customHeight="1" x14ac:dyDescent="0.3">
      <c r="A219" s="2" t="s">
        <v>1914</v>
      </c>
      <c r="B219" s="2" t="s">
        <v>1915</v>
      </c>
      <c r="C219" s="2" t="s">
        <v>56</v>
      </c>
      <c r="D219" s="2">
        <v>18000</v>
      </c>
      <c r="E219" s="2">
        <v>180000</v>
      </c>
      <c r="F219" s="45">
        <v>44128</v>
      </c>
      <c r="G219" s="46">
        <f t="shared" si="9"/>
        <v>10</v>
      </c>
      <c r="H219" s="46" t="str">
        <f t="shared" si="10"/>
        <v>NOS</v>
      </c>
      <c r="I219" s="46">
        <f t="shared" si="11"/>
        <v>490</v>
      </c>
    </row>
    <row r="220" spans="1:9" ht="25.5" hidden="1" customHeight="1" x14ac:dyDescent="0.3">
      <c r="A220" s="2" t="s">
        <v>2695</v>
      </c>
      <c r="B220" s="2" t="s">
        <v>2948</v>
      </c>
      <c r="C220" s="2" t="s">
        <v>35</v>
      </c>
      <c r="D220" s="2">
        <v>10000</v>
      </c>
      <c r="E220" s="2">
        <v>150000</v>
      </c>
      <c r="F220" s="45">
        <v>44128</v>
      </c>
      <c r="G220" s="46">
        <f t="shared" si="9"/>
        <v>15</v>
      </c>
      <c r="H220" s="46" t="str">
        <f t="shared" si="10"/>
        <v>NOS</v>
      </c>
      <c r="I220" s="46">
        <f t="shared" si="11"/>
        <v>-1</v>
      </c>
    </row>
    <row r="221" spans="1:9" ht="25.5" hidden="1" customHeight="1" x14ac:dyDescent="0.3">
      <c r="A221" s="2" t="s">
        <v>1884</v>
      </c>
      <c r="B221" s="2" t="s">
        <v>1885</v>
      </c>
      <c r="C221" s="2" t="s">
        <v>56</v>
      </c>
      <c r="D221" s="2">
        <v>145</v>
      </c>
      <c r="E221" s="2">
        <v>1450</v>
      </c>
      <c r="F221" s="45">
        <v>44127</v>
      </c>
      <c r="G221" s="46">
        <f t="shared" si="9"/>
        <v>10</v>
      </c>
      <c r="H221" s="46" t="str">
        <f t="shared" si="10"/>
        <v>NOS</v>
      </c>
      <c r="I221" s="46">
        <f t="shared" si="11"/>
        <v>-1</v>
      </c>
    </row>
    <row r="222" spans="1:9" ht="25.5" hidden="1" customHeight="1" x14ac:dyDescent="0.3">
      <c r="A222" s="2" t="s">
        <v>2959</v>
      </c>
      <c r="B222" s="2" t="s">
        <v>2960</v>
      </c>
      <c r="C222" s="2" t="s">
        <v>43</v>
      </c>
      <c r="D222" s="2">
        <v>450000</v>
      </c>
      <c r="E222" s="2">
        <v>450000</v>
      </c>
      <c r="F222" s="45">
        <v>44122</v>
      </c>
      <c r="G222" s="46">
        <f t="shared" si="9"/>
        <v>1</v>
      </c>
      <c r="H222" s="46" t="str">
        <f t="shared" si="10"/>
        <v>NOS</v>
      </c>
      <c r="I222" s="46">
        <f t="shared" si="11"/>
        <v>-1</v>
      </c>
    </row>
    <row r="223" spans="1:9" ht="25.5" hidden="1" customHeight="1" x14ac:dyDescent="0.3">
      <c r="A223" s="2" t="s">
        <v>2955</v>
      </c>
      <c r="B223" s="2" t="s">
        <v>2956</v>
      </c>
      <c r="C223" s="2" t="s">
        <v>38</v>
      </c>
      <c r="D223" s="2">
        <v>1359</v>
      </c>
      <c r="E223" s="2">
        <v>2718</v>
      </c>
      <c r="F223" s="45">
        <v>44118</v>
      </c>
      <c r="G223" s="46">
        <f t="shared" si="9"/>
        <v>2</v>
      </c>
      <c r="H223" s="46" t="str">
        <f t="shared" si="10"/>
        <v>NOS</v>
      </c>
      <c r="I223" s="46">
        <f t="shared" si="11"/>
        <v>-1</v>
      </c>
    </row>
    <row r="224" spans="1:9" ht="25.5" customHeight="1" x14ac:dyDescent="0.3">
      <c r="A224" s="2" t="s">
        <v>1292</v>
      </c>
      <c r="B224" s="2" t="s">
        <v>1293</v>
      </c>
      <c r="C224" s="2" t="s">
        <v>284</v>
      </c>
      <c r="D224" s="2">
        <v>16480</v>
      </c>
      <c r="E224" s="2">
        <v>82400</v>
      </c>
      <c r="F224" s="45">
        <v>44109</v>
      </c>
      <c r="G224" s="46">
        <f t="shared" si="9"/>
        <v>5</v>
      </c>
      <c r="H224" s="46" t="str">
        <f t="shared" si="10"/>
        <v>NOS</v>
      </c>
      <c r="I224" s="46">
        <f t="shared" si="11"/>
        <v>501</v>
      </c>
    </row>
    <row r="225" spans="1:9" ht="25.5" hidden="1" customHeight="1" x14ac:dyDescent="0.3">
      <c r="A225" s="2" t="s">
        <v>2931</v>
      </c>
      <c r="B225" s="2" t="s">
        <v>2932</v>
      </c>
      <c r="C225" s="2" t="s">
        <v>96</v>
      </c>
      <c r="D225" s="2">
        <v>218230.05</v>
      </c>
      <c r="E225" s="2">
        <v>218230.05</v>
      </c>
      <c r="F225" s="45">
        <v>44107</v>
      </c>
      <c r="G225" s="46">
        <f t="shared" si="9"/>
        <v>1</v>
      </c>
      <c r="H225" s="46" t="str">
        <f t="shared" si="10"/>
        <v>SET</v>
      </c>
      <c r="I225" s="46">
        <f t="shared" si="11"/>
        <v>-1</v>
      </c>
    </row>
    <row r="226" spans="1:9" ht="25.5" hidden="1" customHeight="1" x14ac:dyDescent="0.3">
      <c r="A226" s="2" t="s">
        <v>2199</v>
      </c>
      <c r="B226" s="2" t="s">
        <v>2200</v>
      </c>
      <c r="C226" s="2" t="s">
        <v>38</v>
      </c>
      <c r="D226" s="2">
        <v>3800</v>
      </c>
      <c r="E226" s="2">
        <v>7600</v>
      </c>
      <c r="F226" s="45">
        <v>44104</v>
      </c>
      <c r="G226" s="46">
        <f t="shared" si="9"/>
        <v>2</v>
      </c>
      <c r="H226" s="46" t="str">
        <f t="shared" si="10"/>
        <v>NOS</v>
      </c>
      <c r="I226" s="46">
        <f t="shared" si="11"/>
        <v>-1</v>
      </c>
    </row>
    <row r="227" spans="1:9" ht="25.5" hidden="1" customHeight="1" x14ac:dyDescent="0.3">
      <c r="A227" s="2" t="s">
        <v>2953</v>
      </c>
      <c r="B227" s="2" t="s">
        <v>2954</v>
      </c>
      <c r="C227" s="2" t="s">
        <v>116</v>
      </c>
      <c r="D227" s="2">
        <v>1595</v>
      </c>
      <c r="E227" s="2">
        <v>6380</v>
      </c>
      <c r="F227" s="45">
        <v>44097</v>
      </c>
      <c r="G227" s="46">
        <f t="shared" si="9"/>
        <v>4</v>
      </c>
      <c r="H227" s="46" t="str">
        <f t="shared" si="10"/>
        <v>NOS</v>
      </c>
      <c r="I227" s="46">
        <f t="shared" si="11"/>
        <v>-1</v>
      </c>
    </row>
    <row r="228" spans="1:9" ht="25.5" hidden="1" customHeight="1" x14ac:dyDescent="0.3">
      <c r="A228" s="2" t="s">
        <v>2889</v>
      </c>
      <c r="B228" s="2" t="s">
        <v>2890</v>
      </c>
      <c r="C228" s="2" t="s">
        <v>43</v>
      </c>
      <c r="D228" s="2">
        <v>500000</v>
      </c>
      <c r="E228" s="2">
        <v>500000</v>
      </c>
      <c r="F228" s="45">
        <v>44087</v>
      </c>
      <c r="G228" s="46">
        <f t="shared" si="9"/>
        <v>1</v>
      </c>
      <c r="H228" s="46" t="str">
        <f t="shared" si="10"/>
        <v>NOS</v>
      </c>
      <c r="I228" s="46">
        <f t="shared" si="11"/>
        <v>-1</v>
      </c>
    </row>
    <row r="229" spans="1:9" ht="25.5" hidden="1" customHeight="1" x14ac:dyDescent="0.3">
      <c r="A229" s="2" t="s">
        <v>685</v>
      </c>
      <c r="B229" s="2" t="s">
        <v>686</v>
      </c>
      <c r="C229" s="2" t="s">
        <v>684</v>
      </c>
      <c r="D229" s="2">
        <v>6467.5</v>
      </c>
      <c r="E229" s="2">
        <v>194025</v>
      </c>
      <c r="F229" s="45">
        <v>44084</v>
      </c>
      <c r="G229" s="46">
        <f t="shared" si="9"/>
        <v>30</v>
      </c>
      <c r="H229" s="46" t="str">
        <f t="shared" si="10"/>
        <v>NOS</v>
      </c>
      <c r="I229" s="46">
        <f t="shared" si="11"/>
        <v>-1</v>
      </c>
    </row>
    <row r="230" spans="1:9" ht="25.5" hidden="1" customHeight="1" x14ac:dyDescent="0.3">
      <c r="A230" s="2" t="s">
        <v>2843</v>
      </c>
      <c r="B230" s="2" t="s">
        <v>2844</v>
      </c>
      <c r="C230" s="2" t="s">
        <v>43</v>
      </c>
      <c r="D230" s="2">
        <v>16500</v>
      </c>
      <c r="E230" s="2">
        <v>16500</v>
      </c>
      <c r="F230" s="45">
        <v>44073</v>
      </c>
      <c r="G230" s="46">
        <f t="shared" si="9"/>
        <v>1</v>
      </c>
      <c r="H230" s="46" t="str">
        <f t="shared" si="10"/>
        <v>NOS</v>
      </c>
      <c r="I230" s="46">
        <f t="shared" si="11"/>
        <v>-1</v>
      </c>
    </row>
    <row r="231" spans="1:9" ht="25.5" hidden="1" customHeight="1" x14ac:dyDescent="0.3">
      <c r="A231" s="2" t="s">
        <v>2825</v>
      </c>
      <c r="B231" s="2" t="s">
        <v>2826</v>
      </c>
      <c r="C231" s="2" t="s">
        <v>116</v>
      </c>
      <c r="D231" s="2">
        <v>7.22</v>
      </c>
      <c r="E231" s="2">
        <v>28.88</v>
      </c>
      <c r="F231" s="45">
        <v>44050</v>
      </c>
      <c r="G231" s="46">
        <f t="shared" si="9"/>
        <v>4</v>
      </c>
      <c r="H231" s="46" t="str">
        <f t="shared" si="10"/>
        <v>NOS</v>
      </c>
      <c r="I231" s="46">
        <f t="shared" si="11"/>
        <v>-1</v>
      </c>
    </row>
    <row r="232" spans="1:9" ht="25.5" hidden="1" customHeight="1" x14ac:dyDescent="0.3">
      <c r="A232" s="2" t="s">
        <v>1641</v>
      </c>
      <c r="B232" s="2" t="s">
        <v>1642</v>
      </c>
      <c r="C232" s="2" t="s">
        <v>2867</v>
      </c>
      <c r="D232" s="2">
        <v>2.02</v>
      </c>
      <c r="E232" s="2">
        <v>1818</v>
      </c>
      <c r="F232" s="45">
        <v>44050</v>
      </c>
      <c r="G232" s="46">
        <f t="shared" si="9"/>
        <v>900</v>
      </c>
      <c r="H232" s="46" t="str">
        <f t="shared" si="10"/>
        <v>NOS</v>
      </c>
      <c r="I232" s="46">
        <f t="shared" si="11"/>
        <v>-1</v>
      </c>
    </row>
    <row r="233" spans="1:9" ht="25.5" hidden="1" customHeight="1" x14ac:dyDescent="0.3">
      <c r="A233" s="2" t="s">
        <v>674</v>
      </c>
      <c r="B233" s="2" t="s">
        <v>675</v>
      </c>
      <c r="C233" s="2" t="s">
        <v>2868</v>
      </c>
      <c r="D233" s="2">
        <v>6.65</v>
      </c>
      <c r="E233" s="2">
        <v>4322.5</v>
      </c>
      <c r="F233" s="45">
        <v>44050</v>
      </c>
      <c r="G233" s="46">
        <f t="shared" si="9"/>
        <v>650</v>
      </c>
      <c r="H233" s="46" t="str">
        <f t="shared" si="10"/>
        <v>NOS</v>
      </c>
      <c r="I233" s="46">
        <f t="shared" si="11"/>
        <v>-1</v>
      </c>
    </row>
    <row r="234" spans="1:9" ht="25.5" hidden="1" customHeight="1" x14ac:dyDescent="0.3">
      <c r="A234" s="2" t="s">
        <v>2379</v>
      </c>
      <c r="B234" s="2" t="s">
        <v>2380</v>
      </c>
      <c r="C234" s="2" t="s">
        <v>2869</v>
      </c>
      <c r="D234" s="2">
        <v>12.35</v>
      </c>
      <c r="E234" s="2">
        <v>11732.5</v>
      </c>
      <c r="F234" s="45">
        <v>44050</v>
      </c>
      <c r="G234" s="46">
        <f t="shared" si="9"/>
        <v>950</v>
      </c>
      <c r="H234" s="46" t="str">
        <f t="shared" si="10"/>
        <v>NOS</v>
      </c>
      <c r="I234" s="46">
        <f t="shared" si="11"/>
        <v>-1</v>
      </c>
    </row>
    <row r="235" spans="1:9" ht="25.5" hidden="1" customHeight="1" x14ac:dyDescent="0.3">
      <c r="A235" s="2" t="s">
        <v>2814</v>
      </c>
      <c r="B235" s="2" t="s">
        <v>2815</v>
      </c>
      <c r="C235" s="2" t="s">
        <v>1883</v>
      </c>
      <c r="D235" s="2">
        <v>18.5</v>
      </c>
      <c r="E235" s="2">
        <v>2220</v>
      </c>
      <c r="F235" s="45">
        <v>44048</v>
      </c>
      <c r="G235" s="46">
        <f t="shared" si="9"/>
        <v>120</v>
      </c>
      <c r="H235" s="46" t="str">
        <f t="shared" si="10"/>
        <v>NOS</v>
      </c>
      <c r="I235" s="46">
        <f t="shared" si="11"/>
        <v>-1</v>
      </c>
    </row>
    <row r="236" spans="1:9" ht="25.5" hidden="1" customHeight="1" x14ac:dyDescent="0.3">
      <c r="A236" s="2" t="s">
        <v>2810</v>
      </c>
      <c r="B236" s="2" t="s">
        <v>2811</v>
      </c>
      <c r="C236" s="2" t="s">
        <v>1199</v>
      </c>
      <c r="D236" s="2">
        <v>310</v>
      </c>
      <c r="E236" s="2">
        <v>24800</v>
      </c>
      <c r="F236" s="45">
        <v>44022</v>
      </c>
      <c r="G236" s="46">
        <f t="shared" si="9"/>
        <v>80</v>
      </c>
      <c r="H236" s="46" t="str">
        <f t="shared" si="10"/>
        <v>NOS</v>
      </c>
      <c r="I236" s="46">
        <f t="shared" si="11"/>
        <v>-1</v>
      </c>
    </row>
    <row r="237" spans="1:9" ht="25.5" customHeight="1" x14ac:dyDescent="0.3">
      <c r="A237" s="2" t="s">
        <v>1163</v>
      </c>
      <c r="B237" s="2" t="s">
        <v>1164</v>
      </c>
      <c r="C237" s="2" t="s">
        <v>38</v>
      </c>
      <c r="D237" s="2">
        <v>732</v>
      </c>
      <c r="E237" s="2">
        <v>1464</v>
      </c>
      <c r="F237" s="45">
        <v>44012</v>
      </c>
      <c r="G237" s="46">
        <f t="shared" si="9"/>
        <v>2</v>
      </c>
      <c r="H237" s="46" t="str">
        <f t="shared" si="10"/>
        <v>NOS</v>
      </c>
      <c r="I237" s="46">
        <f t="shared" si="11"/>
        <v>76</v>
      </c>
    </row>
    <row r="238" spans="1:9" ht="25.5" customHeight="1" x14ac:dyDescent="0.3">
      <c r="A238" s="2" t="s">
        <v>1165</v>
      </c>
      <c r="B238" s="2" t="s">
        <v>1166</v>
      </c>
      <c r="C238" s="2" t="s">
        <v>38</v>
      </c>
      <c r="D238" s="2">
        <v>732</v>
      </c>
      <c r="E238" s="2">
        <v>1464</v>
      </c>
      <c r="F238" s="45">
        <v>44012</v>
      </c>
      <c r="G238" s="46">
        <f t="shared" si="9"/>
        <v>2</v>
      </c>
      <c r="H238" s="46" t="str">
        <f t="shared" si="10"/>
        <v>NOS</v>
      </c>
      <c r="I238" s="46">
        <f t="shared" si="11"/>
        <v>76</v>
      </c>
    </row>
    <row r="239" spans="1:9" ht="25.5" hidden="1" customHeight="1" x14ac:dyDescent="0.3">
      <c r="A239" s="2" t="s">
        <v>2711</v>
      </c>
      <c r="B239" s="2" t="s">
        <v>2712</v>
      </c>
      <c r="C239" s="2" t="s">
        <v>43</v>
      </c>
      <c r="D239" s="2">
        <v>84760</v>
      </c>
      <c r="E239" s="2">
        <v>84760</v>
      </c>
      <c r="F239" s="45">
        <v>44006</v>
      </c>
      <c r="G239" s="46">
        <f t="shared" si="9"/>
        <v>1</v>
      </c>
      <c r="H239" s="46" t="str">
        <f t="shared" si="10"/>
        <v>NOS</v>
      </c>
      <c r="I239" s="46">
        <f t="shared" si="11"/>
        <v>-1</v>
      </c>
    </row>
    <row r="240" spans="1:9" ht="25.5" hidden="1" customHeight="1" x14ac:dyDescent="0.3">
      <c r="A240" s="2" t="s">
        <v>2731</v>
      </c>
      <c r="B240" s="2" t="s">
        <v>2732</v>
      </c>
      <c r="C240" s="2" t="s">
        <v>43</v>
      </c>
      <c r="D240" s="2">
        <v>800000</v>
      </c>
      <c r="E240" s="2">
        <v>800000</v>
      </c>
      <c r="F240" s="45">
        <v>43995</v>
      </c>
      <c r="G240" s="46">
        <f t="shared" si="9"/>
        <v>1</v>
      </c>
      <c r="H240" s="46" t="str">
        <f t="shared" si="10"/>
        <v>NOS</v>
      </c>
      <c r="I240" s="46">
        <f t="shared" si="11"/>
        <v>-1</v>
      </c>
    </row>
    <row r="241" spans="1:9" ht="25.5" customHeight="1" x14ac:dyDescent="0.3">
      <c r="A241" s="2" t="s">
        <v>1109</v>
      </c>
      <c r="B241" s="2" t="s">
        <v>1110</v>
      </c>
      <c r="C241" s="2" t="s">
        <v>1534</v>
      </c>
      <c r="D241" s="2">
        <v>720</v>
      </c>
      <c r="E241" s="2">
        <v>10800</v>
      </c>
      <c r="F241" s="45">
        <v>43974</v>
      </c>
      <c r="G241" s="46">
        <f t="shared" si="9"/>
        <v>15</v>
      </c>
      <c r="H241" s="46" t="str">
        <f t="shared" si="10"/>
        <v>PAA</v>
      </c>
      <c r="I241" s="46">
        <f t="shared" si="11"/>
        <v>341</v>
      </c>
    </row>
    <row r="242" spans="1:9" ht="25.5" customHeight="1" x14ac:dyDescent="0.3">
      <c r="A242" s="2" t="s">
        <v>1112</v>
      </c>
      <c r="B242" s="2" t="s">
        <v>1113</v>
      </c>
      <c r="C242" s="2" t="s">
        <v>1534</v>
      </c>
      <c r="D242" s="2">
        <v>720</v>
      </c>
      <c r="E242" s="2">
        <v>10800</v>
      </c>
      <c r="F242" s="45">
        <v>43974</v>
      </c>
      <c r="G242" s="46">
        <f t="shared" si="9"/>
        <v>15</v>
      </c>
      <c r="H242" s="46" t="str">
        <f t="shared" si="10"/>
        <v>PAA</v>
      </c>
      <c r="I242" s="46">
        <f t="shared" si="11"/>
        <v>341</v>
      </c>
    </row>
    <row r="243" spans="1:9" ht="25.5" customHeight="1" x14ac:dyDescent="0.3">
      <c r="A243" s="2" t="s">
        <v>1106</v>
      </c>
      <c r="B243" s="2" t="s">
        <v>1107</v>
      </c>
      <c r="C243" s="2" t="s">
        <v>1534</v>
      </c>
      <c r="D243" s="2">
        <v>720</v>
      </c>
      <c r="E243" s="2">
        <v>10800</v>
      </c>
      <c r="F243" s="45">
        <v>43974</v>
      </c>
      <c r="G243" s="46">
        <f t="shared" si="9"/>
        <v>15</v>
      </c>
      <c r="H243" s="46" t="str">
        <f t="shared" si="10"/>
        <v>PAA</v>
      </c>
      <c r="I243" s="46">
        <f t="shared" si="11"/>
        <v>141</v>
      </c>
    </row>
    <row r="244" spans="1:9" ht="25.5" hidden="1" customHeight="1" x14ac:dyDescent="0.3">
      <c r="A244" s="2" t="s">
        <v>2598</v>
      </c>
      <c r="B244" s="2" t="s">
        <v>2599</v>
      </c>
      <c r="C244" s="2" t="s">
        <v>87</v>
      </c>
      <c r="D244" s="2">
        <v>30</v>
      </c>
      <c r="E244" s="2">
        <v>6000</v>
      </c>
      <c r="F244" s="45">
        <v>43945</v>
      </c>
      <c r="G244" s="46">
        <f t="shared" si="9"/>
        <v>200</v>
      </c>
      <c r="H244" s="46" t="str">
        <f t="shared" si="10"/>
        <v>NOS</v>
      </c>
      <c r="I244" s="46">
        <f t="shared" si="11"/>
        <v>-1</v>
      </c>
    </row>
    <row r="245" spans="1:9" ht="25.5" hidden="1" customHeight="1" x14ac:dyDescent="0.3">
      <c r="A245" s="2" t="s">
        <v>2600</v>
      </c>
      <c r="B245" s="2" t="s">
        <v>2601</v>
      </c>
      <c r="C245" s="2" t="s">
        <v>87</v>
      </c>
      <c r="D245" s="2">
        <v>15</v>
      </c>
      <c r="E245" s="2">
        <v>3000</v>
      </c>
      <c r="F245" s="45">
        <v>43945</v>
      </c>
      <c r="G245" s="46">
        <f t="shared" si="9"/>
        <v>200</v>
      </c>
      <c r="H245" s="46" t="str">
        <f t="shared" si="10"/>
        <v>NOS</v>
      </c>
      <c r="I245" s="46">
        <f t="shared" si="11"/>
        <v>-1</v>
      </c>
    </row>
    <row r="246" spans="1:9" ht="25.5" customHeight="1" x14ac:dyDescent="0.3">
      <c r="A246" s="2" t="s">
        <v>2433</v>
      </c>
      <c r="B246" s="2" t="s">
        <v>2434</v>
      </c>
      <c r="C246" s="2" t="s">
        <v>43</v>
      </c>
      <c r="D246" s="2">
        <v>200000</v>
      </c>
      <c r="E246" s="2">
        <v>200000</v>
      </c>
      <c r="F246" s="45">
        <v>43944</v>
      </c>
      <c r="G246" s="46">
        <f t="shared" si="9"/>
        <v>1</v>
      </c>
      <c r="H246" s="46" t="str">
        <f t="shared" si="10"/>
        <v>NOS</v>
      </c>
      <c r="I246" s="46">
        <f t="shared" si="11"/>
        <v>84</v>
      </c>
    </row>
    <row r="247" spans="1:9" ht="25.5" customHeight="1" x14ac:dyDescent="0.3">
      <c r="A247" s="2" t="s">
        <v>709</v>
      </c>
      <c r="B247" s="2" t="s">
        <v>710</v>
      </c>
      <c r="C247" s="2" t="s">
        <v>136</v>
      </c>
      <c r="D247" s="2">
        <v>15000</v>
      </c>
      <c r="E247" s="2">
        <v>45000</v>
      </c>
      <c r="F247" s="45">
        <v>43944</v>
      </c>
      <c r="G247" s="46">
        <f t="shared" si="9"/>
        <v>3</v>
      </c>
      <c r="H247" s="46" t="str">
        <f t="shared" si="10"/>
        <v>NOS</v>
      </c>
      <c r="I247" s="46">
        <f t="shared" si="11"/>
        <v>155</v>
      </c>
    </row>
    <row r="248" spans="1:9" ht="25.5" hidden="1" customHeight="1" x14ac:dyDescent="0.3">
      <c r="A248" s="2" t="s">
        <v>2596</v>
      </c>
      <c r="B248" s="2" t="s">
        <v>2597</v>
      </c>
      <c r="C248" s="2" t="s">
        <v>2488</v>
      </c>
      <c r="D248" s="2">
        <v>7349.54</v>
      </c>
      <c r="E248" s="2">
        <v>88194.48</v>
      </c>
      <c r="F248" s="45">
        <v>43942</v>
      </c>
      <c r="G248" s="46">
        <f t="shared" si="9"/>
        <v>12</v>
      </c>
      <c r="H248" s="46" t="str">
        <f t="shared" si="10"/>
        <v>SET</v>
      </c>
      <c r="I248" s="46">
        <f t="shared" si="11"/>
        <v>-1</v>
      </c>
    </row>
    <row r="249" spans="1:9" ht="25.5" hidden="1" customHeight="1" x14ac:dyDescent="0.3">
      <c r="A249" s="2" t="s">
        <v>2592</v>
      </c>
      <c r="B249" s="2" t="s">
        <v>2593</v>
      </c>
      <c r="C249" s="2" t="s">
        <v>455</v>
      </c>
      <c r="D249" s="2">
        <v>500</v>
      </c>
      <c r="E249" s="2">
        <v>80000</v>
      </c>
      <c r="F249" s="45">
        <v>43940</v>
      </c>
      <c r="G249" s="46">
        <f t="shared" si="9"/>
        <v>160</v>
      </c>
      <c r="H249" s="46" t="str">
        <f t="shared" si="10"/>
        <v>NOS</v>
      </c>
      <c r="I249" s="46">
        <f t="shared" si="11"/>
        <v>-1</v>
      </c>
    </row>
    <row r="250" spans="1:9" ht="25.5" hidden="1" customHeight="1" x14ac:dyDescent="0.3">
      <c r="A250" s="2" t="s">
        <v>2594</v>
      </c>
      <c r="B250" s="2" t="s">
        <v>2595</v>
      </c>
      <c r="C250" s="2" t="s">
        <v>455</v>
      </c>
      <c r="D250" s="2">
        <v>500</v>
      </c>
      <c r="E250" s="2">
        <v>80000</v>
      </c>
      <c r="F250" s="45">
        <v>43940</v>
      </c>
      <c r="G250" s="46">
        <f t="shared" si="9"/>
        <v>160</v>
      </c>
      <c r="H250" s="46" t="str">
        <f t="shared" si="10"/>
        <v>NOS</v>
      </c>
      <c r="I250" s="46">
        <f t="shared" si="11"/>
        <v>-1</v>
      </c>
    </row>
    <row r="251" spans="1:9" ht="25.5" hidden="1" customHeight="1" x14ac:dyDescent="0.3">
      <c r="A251" s="2" t="s">
        <v>2590</v>
      </c>
      <c r="B251" s="2" t="s">
        <v>2591</v>
      </c>
      <c r="C251" s="2" t="s">
        <v>38</v>
      </c>
      <c r="D251" s="2">
        <v>2992</v>
      </c>
      <c r="E251" s="2">
        <v>5984</v>
      </c>
      <c r="F251" s="45">
        <v>43938</v>
      </c>
      <c r="G251" s="46">
        <f t="shared" si="9"/>
        <v>2</v>
      </c>
      <c r="H251" s="46" t="str">
        <f t="shared" si="10"/>
        <v>NOS</v>
      </c>
      <c r="I251" s="46">
        <f t="shared" si="11"/>
        <v>-1</v>
      </c>
    </row>
    <row r="252" spans="1:9" ht="25.5" hidden="1" customHeight="1" x14ac:dyDescent="0.3">
      <c r="A252" s="2" t="s">
        <v>2602</v>
      </c>
      <c r="B252" s="2" t="s">
        <v>2603</v>
      </c>
      <c r="C252" s="2" t="s">
        <v>76</v>
      </c>
      <c r="D252" s="2">
        <v>30000</v>
      </c>
      <c r="E252" s="2">
        <v>180000</v>
      </c>
      <c r="F252" s="45">
        <v>43937</v>
      </c>
      <c r="G252" s="46">
        <f t="shared" si="9"/>
        <v>6</v>
      </c>
      <c r="H252" s="46" t="str">
        <f t="shared" si="10"/>
        <v>NOS</v>
      </c>
      <c r="I252" s="46">
        <f t="shared" si="11"/>
        <v>-1</v>
      </c>
    </row>
    <row r="253" spans="1:9" ht="25.5" hidden="1" customHeight="1" x14ac:dyDescent="0.3">
      <c r="A253" s="2" t="s">
        <v>2604</v>
      </c>
      <c r="B253" s="2" t="s">
        <v>2605</v>
      </c>
      <c r="C253" s="2" t="s">
        <v>76</v>
      </c>
      <c r="D253" s="2">
        <v>35000</v>
      </c>
      <c r="E253" s="2">
        <v>210000</v>
      </c>
      <c r="F253" s="45">
        <v>43937</v>
      </c>
      <c r="G253" s="46">
        <f t="shared" si="9"/>
        <v>6</v>
      </c>
      <c r="H253" s="46" t="str">
        <f t="shared" si="10"/>
        <v>NOS</v>
      </c>
      <c r="I253" s="46">
        <f t="shared" si="11"/>
        <v>-1</v>
      </c>
    </row>
    <row r="254" spans="1:9" ht="25.5" hidden="1" customHeight="1" x14ac:dyDescent="0.3">
      <c r="A254" s="2" t="s">
        <v>2606</v>
      </c>
      <c r="B254" s="2" t="s">
        <v>2607</v>
      </c>
      <c r="C254" s="2" t="s">
        <v>323</v>
      </c>
      <c r="D254" s="2">
        <v>10000</v>
      </c>
      <c r="E254" s="2">
        <v>160000</v>
      </c>
      <c r="F254" s="45">
        <v>43937</v>
      </c>
      <c r="G254" s="46">
        <f t="shared" si="9"/>
        <v>16</v>
      </c>
      <c r="H254" s="46" t="str">
        <f t="shared" si="10"/>
        <v>NOS</v>
      </c>
      <c r="I254" s="46">
        <f t="shared" si="11"/>
        <v>-1</v>
      </c>
    </row>
    <row r="255" spans="1:9" ht="25.5" hidden="1" customHeight="1" x14ac:dyDescent="0.3">
      <c r="A255" s="2" t="s">
        <v>2608</v>
      </c>
      <c r="B255" s="2" t="s">
        <v>2609</v>
      </c>
      <c r="C255" s="2" t="s">
        <v>284</v>
      </c>
      <c r="D255" s="2">
        <v>16000</v>
      </c>
      <c r="E255" s="2">
        <v>80000</v>
      </c>
      <c r="F255" s="45">
        <v>43937</v>
      </c>
      <c r="G255" s="46">
        <f t="shared" si="9"/>
        <v>5</v>
      </c>
      <c r="H255" s="46" t="str">
        <f t="shared" si="10"/>
        <v>NOS</v>
      </c>
      <c r="I255" s="46">
        <f t="shared" si="11"/>
        <v>-1</v>
      </c>
    </row>
    <row r="256" spans="1:9" ht="25.5" hidden="1" customHeight="1" x14ac:dyDescent="0.3">
      <c r="A256" s="2" t="s">
        <v>2632</v>
      </c>
      <c r="B256" s="2" t="s">
        <v>2633</v>
      </c>
      <c r="C256" s="2" t="s">
        <v>38</v>
      </c>
      <c r="D256" s="2">
        <v>98000</v>
      </c>
      <c r="E256" s="2">
        <v>196000</v>
      </c>
      <c r="F256" s="45">
        <v>43937</v>
      </c>
      <c r="G256" s="46">
        <f t="shared" si="9"/>
        <v>2</v>
      </c>
      <c r="H256" s="46" t="str">
        <f t="shared" si="10"/>
        <v>NOS</v>
      </c>
      <c r="I256" s="46">
        <f t="shared" si="11"/>
        <v>-1</v>
      </c>
    </row>
    <row r="257" spans="1:9" ht="25.5" hidden="1" customHeight="1" x14ac:dyDescent="0.3">
      <c r="A257" s="2" t="s">
        <v>2634</v>
      </c>
      <c r="B257" s="2" t="s">
        <v>2635</v>
      </c>
      <c r="C257" s="2" t="s">
        <v>284</v>
      </c>
      <c r="D257" s="2">
        <v>8107</v>
      </c>
      <c r="E257" s="2">
        <v>40535</v>
      </c>
      <c r="F257" s="45">
        <v>43937</v>
      </c>
      <c r="G257" s="46">
        <f t="shared" si="9"/>
        <v>5</v>
      </c>
      <c r="H257" s="46" t="str">
        <f t="shared" si="10"/>
        <v>NOS</v>
      </c>
      <c r="I257" s="46">
        <f t="shared" si="11"/>
        <v>-1</v>
      </c>
    </row>
    <row r="258" spans="1:9" ht="25.5" hidden="1" customHeight="1" x14ac:dyDescent="0.3">
      <c r="A258" s="2" t="s">
        <v>2636</v>
      </c>
      <c r="B258" s="2" t="s">
        <v>2637</v>
      </c>
      <c r="C258" s="2" t="s">
        <v>1227</v>
      </c>
      <c r="D258" s="2">
        <v>2107</v>
      </c>
      <c r="E258" s="2">
        <v>58996</v>
      </c>
      <c r="F258" s="45">
        <v>43937</v>
      </c>
      <c r="G258" s="46">
        <f t="shared" ref="G258:G321" si="12">_xlfn.NUMBERVALUE(LEFT(C258,SEARCH(" ",C258)))</f>
        <v>28</v>
      </c>
      <c r="H258" s="46" t="str">
        <f t="shared" ref="H258:H321" si="13">RIGHT(C258,LEN(C258)-SEARCH(" ",C258))</f>
        <v>NOS</v>
      </c>
      <c r="I258" s="46">
        <f t="shared" ref="I258:I321" si="14">IFERROR(_xlfn.DAYS(F258,VLOOKUP(B258,B259:F803,5,0)),-1)</f>
        <v>-1</v>
      </c>
    </row>
    <row r="259" spans="1:9" ht="25.5" customHeight="1" x14ac:dyDescent="0.3">
      <c r="A259" s="2" t="s">
        <v>1163</v>
      </c>
      <c r="B259" s="2" t="s">
        <v>1164</v>
      </c>
      <c r="C259" s="2" t="s">
        <v>38</v>
      </c>
      <c r="D259" s="2">
        <v>732</v>
      </c>
      <c r="E259" s="2">
        <v>1464</v>
      </c>
      <c r="F259" s="45">
        <v>43936</v>
      </c>
      <c r="G259" s="46">
        <f t="shared" si="12"/>
        <v>2</v>
      </c>
      <c r="H259" s="46" t="str">
        <f t="shared" si="13"/>
        <v>NOS</v>
      </c>
      <c r="I259" s="46">
        <f t="shared" si="14"/>
        <v>412</v>
      </c>
    </row>
    <row r="260" spans="1:9" ht="25.5" customHeight="1" x14ac:dyDescent="0.3">
      <c r="A260" s="2" t="s">
        <v>1165</v>
      </c>
      <c r="B260" s="2" t="s">
        <v>1166</v>
      </c>
      <c r="C260" s="2" t="s">
        <v>38</v>
      </c>
      <c r="D260" s="2">
        <v>606</v>
      </c>
      <c r="E260" s="2">
        <v>1212</v>
      </c>
      <c r="F260" s="45">
        <v>43936</v>
      </c>
      <c r="G260" s="46">
        <f t="shared" si="12"/>
        <v>2</v>
      </c>
      <c r="H260" s="46" t="str">
        <f t="shared" si="13"/>
        <v>NOS</v>
      </c>
      <c r="I260" s="46">
        <f t="shared" si="14"/>
        <v>412</v>
      </c>
    </row>
    <row r="261" spans="1:9" ht="25.5" hidden="1" customHeight="1" x14ac:dyDescent="0.3">
      <c r="A261" s="2" t="s">
        <v>2581</v>
      </c>
      <c r="B261" s="2" t="s">
        <v>2582</v>
      </c>
      <c r="C261" s="2" t="s">
        <v>87</v>
      </c>
      <c r="D261" s="2">
        <v>20</v>
      </c>
      <c r="E261" s="2">
        <v>4000</v>
      </c>
      <c r="F261" s="45">
        <v>43936</v>
      </c>
      <c r="G261" s="46">
        <f t="shared" si="12"/>
        <v>200</v>
      </c>
      <c r="H261" s="46" t="str">
        <f t="shared" si="13"/>
        <v>NOS</v>
      </c>
      <c r="I261" s="46">
        <f t="shared" si="14"/>
        <v>-1</v>
      </c>
    </row>
    <row r="262" spans="1:9" ht="25.5" hidden="1" customHeight="1" x14ac:dyDescent="0.3">
      <c r="A262" s="2" t="s">
        <v>2583</v>
      </c>
      <c r="B262" s="2" t="s">
        <v>2584</v>
      </c>
      <c r="C262" s="2" t="s">
        <v>2585</v>
      </c>
      <c r="D262" s="2">
        <v>20</v>
      </c>
      <c r="E262" s="2">
        <v>3800</v>
      </c>
      <c r="F262" s="45">
        <v>43936</v>
      </c>
      <c r="G262" s="46">
        <f t="shared" si="12"/>
        <v>190</v>
      </c>
      <c r="H262" s="46" t="str">
        <f t="shared" si="13"/>
        <v>NOS</v>
      </c>
      <c r="I262" s="46">
        <f t="shared" si="14"/>
        <v>-1</v>
      </c>
    </row>
    <row r="263" spans="1:9" ht="25.5" hidden="1" customHeight="1" x14ac:dyDescent="0.3">
      <c r="A263" s="2" t="s">
        <v>2586</v>
      </c>
      <c r="B263" s="2" t="s">
        <v>2587</v>
      </c>
      <c r="C263" s="2" t="s">
        <v>87</v>
      </c>
      <c r="D263" s="2">
        <v>20</v>
      </c>
      <c r="E263" s="2">
        <v>4000</v>
      </c>
      <c r="F263" s="45">
        <v>43936</v>
      </c>
      <c r="G263" s="46">
        <f t="shared" si="12"/>
        <v>200</v>
      </c>
      <c r="H263" s="46" t="str">
        <f t="shared" si="13"/>
        <v>NOS</v>
      </c>
      <c r="I263" s="46">
        <f t="shared" si="14"/>
        <v>-1</v>
      </c>
    </row>
    <row r="264" spans="1:9" ht="25.5" hidden="1" customHeight="1" x14ac:dyDescent="0.3">
      <c r="A264" s="2" t="s">
        <v>2625</v>
      </c>
      <c r="B264" s="2" t="s">
        <v>2626</v>
      </c>
      <c r="C264" s="2" t="s">
        <v>38</v>
      </c>
      <c r="D264" s="2">
        <v>380000</v>
      </c>
      <c r="E264" s="2">
        <v>760000</v>
      </c>
      <c r="F264" s="45">
        <v>43936</v>
      </c>
      <c r="G264" s="46">
        <f t="shared" si="12"/>
        <v>2</v>
      </c>
      <c r="H264" s="46" t="str">
        <f t="shared" si="13"/>
        <v>NOS</v>
      </c>
      <c r="I264" s="46">
        <f t="shared" si="14"/>
        <v>-1</v>
      </c>
    </row>
    <row r="265" spans="1:9" ht="25.5" hidden="1" customHeight="1" x14ac:dyDescent="0.3">
      <c r="A265" s="2" t="s">
        <v>2627</v>
      </c>
      <c r="B265" s="2" t="s">
        <v>2628</v>
      </c>
      <c r="C265" s="2" t="s">
        <v>84</v>
      </c>
      <c r="D265" s="2">
        <v>20000</v>
      </c>
      <c r="E265" s="2">
        <v>160000</v>
      </c>
      <c r="F265" s="45">
        <v>43936</v>
      </c>
      <c r="G265" s="46">
        <f t="shared" si="12"/>
        <v>8</v>
      </c>
      <c r="H265" s="46" t="str">
        <f t="shared" si="13"/>
        <v>NOS</v>
      </c>
      <c r="I265" s="46">
        <f t="shared" si="14"/>
        <v>-1</v>
      </c>
    </row>
    <row r="266" spans="1:9" ht="25.5" hidden="1" customHeight="1" x14ac:dyDescent="0.3">
      <c r="A266" s="2" t="s">
        <v>2627</v>
      </c>
      <c r="B266" s="2" t="s">
        <v>2629</v>
      </c>
      <c r="C266" s="2" t="s">
        <v>84</v>
      </c>
      <c r="D266" s="2">
        <v>20000</v>
      </c>
      <c r="E266" s="2">
        <v>160000</v>
      </c>
      <c r="F266" s="45">
        <v>43936</v>
      </c>
      <c r="G266" s="46">
        <f t="shared" si="12"/>
        <v>8</v>
      </c>
      <c r="H266" s="46" t="str">
        <f t="shared" si="13"/>
        <v>NOS</v>
      </c>
      <c r="I266" s="46">
        <f t="shared" si="14"/>
        <v>-1</v>
      </c>
    </row>
    <row r="267" spans="1:9" ht="25.5" hidden="1" customHeight="1" x14ac:dyDescent="0.3">
      <c r="A267" s="2" t="s">
        <v>795</v>
      </c>
      <c r="B267" s="2" t="s">
        <v>796</v>
      </c>
      <c r="C267" s="2" t="s">
        <v>84</v>
      </c>
      <c r="D267" s="2">
        <v>1725</v>
      </c>
      <c r="E267" s="2">
        <v>13800</v>
      </c>
      <c r="F267" s="45">
        <v>43932</v>
      </c>
      <c r="G267" s="46">
        <f t="shared" si="12"/>
        <v>8</v>
      </c>
      <c r="H267" s="46" t="str">
        <f t="shared" si="13"/>
        <v>NOS</v>
      </c>
      <c r="I267" s="46">
        <f t="shared" si="14"/>
        <v>-1</v>
      </c>
    </row>
    <row r="268" spans="1:9" ht="25.5" hidden="1" customHeight="1" x14ac:dyDescent="0.3">
      <c r="A268" s="2" t="s">
        <v>2559</v>
      </c>
      <c r="B268" s="2" t="s">
        <v>2560</v>
      </c>
      <c r="C268" s="2" t="s">
        <v>136</v>
      </c>
      <c r="D268" s="2">
        <v>85000</v>
      </c>
      <c r="E268" s="2">
        <v>255000</v>
      </c>
      <c r="F268" s="45">
        <v>43926</v>
      </c>
      <c r="G268" s="46">
        <f t="shared" si="12"/>
        <v>3</v>
      </c>
      <c r="H268" s="46" t="str">
        <f t="shared" si="13"/>
        <v>NOS</v>
      </c>
      <c r="I268" s="46">
        <f t="shared" si="14"/>
        <v>-1</v>
      </c>
    </row>
    <row r="269" spans="1:9" ht="25.5" hidden="1" customHeight="1" x14ac:dyDescent="0.3">
      <c r="A269" s="2" t="s">
        <v>2610</v>
      </c>
      <c r="B269" s="2" t="s">
        <v>2611</v>
      </c>
      <c r="C269" s="2" t="s">
        <v>76</v>
      </c>
      <c r="D269" s="2">
        <v>40000</v>
      </c>
      <c r="E269" s="2">
        <v>240000</v>
      </c>
      <c r="F269" s="45">
        <v>43924</v>
      </c>
      <c r="G269" s="46">
        <f t="shared" si="12"/>
        <v>6</v>
      </c>
      <c r="H269" s="46" t="str">
        <f t="shared" si="13"/>
        <v>NOS</v>
      </c>
      <c r="I269" s="46">
        <f t="shared" si="14"/>
        <v>-1</v>
      </c>
    </row>
    <row r="270" spans="1:9" ht="25.5" hidden="1" customHeight="1" x14ac:dyDescent="0.3">
      <c r="A270" s="2" t="s">
        <v>2183</v>
      </c>
      <c r="B270" s="2" t="s">
        <v>2184</v>
      </c>
      <c r="C270" s="2" t="s">
        <v>38</v>
      </c>
      <c r="D270" s="2">
        <v>1040</v>
      </c>
      <c r="E270" s="2">
        <v>2080</v>
      </c>
      <c r="F270" s="45">
        <v>43904</v>
      </c>
      <c r="G270" s="46">
        <f t="shared" si="12"/>
        <v>2</v>
      </c>
      <c r="H270" s="46" t="str">
        <f t="shared" si="13"/>
        <v>NOS</v>
      </c>
      <c r="I270" s="46">
        <f t="shared" si="14"/>
        <v>-1</v>
      </c>
    </row>
    <row r="271" spans="1:9" ht="25.5" hidden="1" customHeight="1" x14ac:dyDescent="0.3">
      <c r="A271" s="2" t="s">
        <v>2489</v>
      </c>
      <c r="B271" s="2" t="s">
        <v>2490</v>
      </c>
      <c r="C271" s="2" t="s">
        <v>56</v>
      </c>
      <c r="D271" s="2">
        <v>5000</v>
      </c>
      <c r="E271" s="2">
        <v>50000</v>
      </c>
      <c r="F271" s="45">
        <v>43903</v>
      </c>
      <c r="G271" s="46">
        <f t="shared" si="12"/>
        <v>10</v>
      </c>
      <c r="H271" s="46" t="str">
        <f t="shared" si="13"/>
        <v>NOS</v>
      </c>
      <c r="I271" s="46">
        <f t="shared" si="14"/>
        <v>-1</v>
      </c>
    </row>
    <row r="272" spans="1:9" ht="25.5" hidden="1" customHeight="1" x14ac:dyDescent="0.3">
      <c r="A272" s="2" t="s">
        <v>1723</v>
      </c>
      <c r="B272" s="2" t="s">
        <v>1724</v>
      </c>
      <c r="C272" s="2" t="s">
        <v>121</v>
      </c>
      <c r="D272" s="2">
        <v>166</v>
      </c>
      <c r="E272" s="2">
        <v>83000</v>
      </c>
      <c r="F272" s="45">
        <v>43900</v>
      </c>
      <c r="G272" s="46">
        <f t="shared" si="12"/>
        <v>500</v>
      </c>
      <c r="H272" s="46" t="str">
        <f t="shared" si="13"/>
        <v>M</v>
      </c>
      <c r="I272" s="46">
        <f t="shared" si="14"/>
        <v>-1</v>
      </c>
    </row>
    <row r="273" spans="1:9" ht="25.5" hidden="1" customHeight="1" x14ac:dyDescent="0.3">
      <c r="A273" s="2" t="s">
        <v>2463</v>
      </c>
      <c r="B273" s="2" t="s">
        <v>2464</v>
      </c>
      <c r="C273" s="2" t="s">
        <v>136</v>
      </c>
      <c r="D273" s="2">
        <v>25000</v>
      </c>
      <c r="E273" s="2">
        <v>75000</v>
      </c>
      <c r="F273" s="45">
        <v>43896</v>
      </c>
      <c r="G273" s="46">
        <f t="shared" si="12"/>
        <v>3</v>
      </c>
      <c r="H273" s="46" t="str">
        <f t="shared" si="13"/>
        <v>NOS</v>
      </c>
      <c r="I273" s="46">
        <f t="shared" si="14"/>
        <v>-1</v>
      </c>
    </row>
    <row r="274" spans="1:9" ht="25.5" hidden="1" customHeight="1" x14ac:dyDescent="0.3">
      <c r="A274" s="2" t="s">
        <v>2467</v>
      </c>
      <c r="B274" s="2" t="s">
        <v>2468</v>
      </c>
      <c r="C274" s="2" t="s">
        <v>284</v>
      </c>
      <c r="D274" s="2">
        <v>6000</v>
      </c>
      <c r="E274" s="2">
        <v>30000</v>
      </c>
      <c r="F274" s="45">
        <v>43896</v>
      </c>
      <c r="G274" s="46">
        <f t="shared" si="12"/>
        <v>5</v>
      </c>
      <c r="H274" s="46" t="str">
        <f t="shared" si="13"/>
        <v>NOS</v>
      </c>
      <c r="I274" s="46">
        <f t="shared" si="14"/>
        <v>-1</v>
      </c>
    </row>
    <row r="275" spans="1:9" ht="25.5" hidden="1" customHeight="1" x14ac:dyDescent="0.3">
      <c r="A275" s="2" t="s">
        <v>2461</v>
      </c>
      <c r="B275" s="2" t="s">
        <v>2462</v>
      </c>
      <c r="C275" s="2" t="s">
        <v>136</v>
      </c>
      <c r="D275" s="2">
        <v>2417.5</v>
      </c>
      <c r="E275" s="2">
        <v>7252.5</v>
      </c>
      <c r="F275" s="45">
        <v>43893</v>
      </c>
      <c r="G275" s="46">
        <f t="shared" si="12"/>
        <v>3</v>
      </c>
      <c r="H275" s="46" t="str">
        <f t="shared" si="13"/>
        <v>NOS</v>
      </c>
      <c r="I275" s="46">
        <f t="shared" si="14"/>
        <v>-1</v>
      </c>
    </row>
    <row r="276" spans="1:9" ht="25.5" hidden="1" customHeight="1" x14ac:dyDescent="0.3">
      <c r="A276" s="2" t="s">
        <v>2465</v>
      </c>
      <c r="B276" s="2" t="s">
        <v>2466</v>
      </c>
      <c r="C276" s="2" t="s">
        <v>56</v>
      </c>
      <c r="D276" s="2">
        <v>2000</v>
      </c>
      <c r="E276" s="2">
        <v>20000</v>
      </c>
      <c r="F276" s="45">
        <v>43892</v>
      </c>
      <c r="G276" s="46">
        <f t="shared" si="12"/>
        <v>10</v>
      </c>
      <c r="H276" s="46" t="str">
        <f t="shared" si="13"/>
        <v>NOS</v>
      </c>
      <c r="I276" s="46">
        <f t="shared" si="14"/>
        <v>-1</v>
      </c>
    </row>
    <row r="277" spans="1:9" ht="25.5" customHeight="1" x14ac:dyDescent="0.3">
      <c r="A277" s="2" t="s">
        <v>507</v>
      </c>
      <c r="B277" s="2" t="s">
        <v>508</v>
      </c>
      <c r="C277" s="2" t="s">
        <v>323</v>
      </c>
      <c r="D277" s="2">
        <v>250</v>
      </c>
      <c r="E277" s="2">
        <v>4000</v>
      </c>
      <c r="F277" s="45">
        <v>43890</v>
      </c>
      <c r="G277" s="46">
        <f t="shared" si="12"/>
        <v>16</v>
      </c>
      <c r="H277" s="46" t="str">
        <f t="shared" si="13"/>
        <v>NOS</v>
      </c>
      <c r="I277" s="46">
        <f t="shared" si="14"/>
        <v>27</v>
      </c>
    </row>
    <row r="278" spans="1:9" ht="25.5" hidden="1" customHeight="1" x14ac:dyDescent="0.3">
      <c r="A278" s="2" t="s">
        <v>2520</v>
      </c>
      <c r="B278" s="2" t="s">
        <v>2521</v>
      </c>
      <c r="C278" s="2" t="s">
        <v>43</v>
      </c>
      <c r="D278" s="2">
        <v>16000</v>
      </c>
      <c r="E278" s="2">
        <v>16000</v>
      </c>
      <c r="F278" s="45">
        <v>43885</v>
      </c>
      <c r="G278" s="46">
        <f t="shared" si="12"/>
        <v>1</v>
      </c>
      <c r="H278" s="46" t="str">
        <f t="shared" si="13"/>
        <v>NOS</v>
      </c>
      <c r="I278" s="46">
        <f t="shared" si="14"/>
        <v>-1</v>
      </c>
    </row>
    <row r="279" spans="1:9" ht="25.5" hidden="1" customHeight="1" x14ac:dyDescent="0.3">
      <c r="A279" s="2" t="s">
        <v>2522</v>
      </c>
      <c r="B279" s="2" t="s">
        <v>2523</v>
      </c>
      <c r="C279" s="2" t="s">
        <v>43</v>
      </c>
      <c r="D279" s="2">
        <v>25000</v>
      </c>
      <c r="E279" s="2">
        <v>25000</v>
      </c>
      <c r="F279" s="45">
        <v>43885</v>
      </c>
      <c r="G279" s="46">
        <f t="shared" si="12"/>
        <v>1</v>
      </c>
      <c r="H279" s="46" t="str">
        <f t="shared" si="13"/>
        <v>NOS</v>
      </c>
      <c r="I279" s="46">
        <f t="shared" si="14"/>
        <v>-1</v>
      </c>
    </row>
    <row r="280" spans="1:9" ht="25.5" hidden="1" customHeight="1" x14ac:dyDescent="0.3">
      <c r="A280" s="2" t="s">
        <v>4366</v>
      </c>
      <c r="B280" s="2" t="s">
        <v>2525</v>
      </c>
      <c r="C280" s="2" t="s">
        <v>43</v>
      </c>
      <c r="D280" s="2">
        <v>40000</v>
      </c>
      <c r="E280" s="2">
        <v>40000</v>
      </c>
      <c r="F280" s="45">
        <v>43885</v>
      </c>
      <c r="G280" s="46">
        <f t="shared" si="12"/>
        <v>1</v>
      </c>
      <c r="H280" s="46" t="str">
        <f t="shared" si="13"/>
        <v>NOS</v>
      </c>
      <c r="I280" s="46">
        <f t="shared" si="14"/>
        <v>-1</v>
      </c>
    </row>
    <row r="281" spans="1:9" ht="25.5" hidden="1" customHeight="1" x14ac:dyDescent="0.3">
      <c r="A281" s="2" t="s">
        <v>2526</v>
      </c>
      <c r="B281" s="2" t="s">
        <v>2527</v>
      </c>
      <c r="C281" s="2" t="s">
        <v>121</v>
      </c>
      <c r="D281" s="2">
        <v>100</v>
      </c>
      <c r="E281" s="2">
        <v>50000</v>
      </c>
      <c r="F281" s="45">
        <v>43885</v>
      </c>
      <c r="G281" s="46">
        <f t="shared" si="12"/>
        <v>500</v>
      </c>
      <c r="H281" s="46" t="str">
        <f t="shared" si="13"/>
        <v>M</v>
      </c>
      <c r="I281" s="46">
        <f t="shared" si="14"/>
        <v>-1</v>
      </c>
    </row>
    <row r="282" spans="1:9" ht="25.5" hidden="1" customHeight="1" x14ac:dyDescent="0.3">
      <c r="A282" s="2" t="s">
        <v>2505</v>
      </c>
      <c r="B282" s="2" t="s">
        <v>2506</v>
      </c>
      <c r="C282" s="2" t="s">
        <v>35</v>
      </c>
      <c r="D282" s="2">
        <v>3000</v>
      </c>
      <c r="E282" s="2">
        <v>45000</v>
      </c>
      <c r="F282" s="45">
        <v>43878</v>
      </c>
      <c r="G282" s="46">
        <f t="shared" si="12"/>
        <v>15</v>
      </c>
      <c r="H282" s="46" t="str">
        <f t="shared" si="13"/>
        <v>NOS</v>
      </c>
      <c r="I282" s="46">
        <f t="shared" si="14"/>
        <v>-1</v>
      </c>
    </row>
    <row r="283" spans="1:9" ht="25.5" hidden="1" customHeight="1" x14ac:dyDescent="0.3">
      <c r="A283" s="2" t="s">
        <v>1697</v>
      </c>
      <c r="B283" s="2" t="s">
        <v>2507</v>
      </c>
      <c r="C283" s="2" t="s">
        <v>229</v>
      </c>
      <c r="D283" s="2">
        <v>700</v>
      </c>
      <c r="E283" s="2">
        <v>35000</v>
      </c>
      <c r="F283" s="45">
        <v>43878</v>
      </c>
      <c r="G283" s="46">
        <f t="shared" si="12"/>
        <v>50</v>
      </c>
      <c r="H283" s="46" t="str">
        <f t="shared" si="13"/>
        <v>NOS</v>
      </c>
      <c r="I283" s="46">
        <f t="shared" si="14"/>
        <v>-1</v>
      </c>
    </row>
    <row r="284" spans="1:9" ht="25.5" hidden="1" customHeight="1" x14ac:dyDescent="0.3">
      <c r="A284" s="2" t="s">
        <v>2455</v>
      </c>
      <c r="B284" s="2" t="s">
        <v>2456</v>
      </c>
      <c r="C284" s="2" t="s">
        <v>43</v>
      </c>
      <c r="D284" s="2">
        <v>79850</v>
      </c>
      <c r="E284" s="2">
        <v>79850</v>
      </c>
      <c r="F284" s="45">
        <v>43877</v>
      </c>
      <c r="G284" s="46">
        <f t="shared" si="12"/>
        <v>1</v>
      </c>
      <c r="H284" s="46" t="str">
        <f t="shared" si="13"/>
        <v>NOS</v>
      </c>
      <c r="I284" s="46">
        <f t="shared" si="14"/>
        <v>-1</v>
      </c>
    </row>
    <row r="285" spans="1:9" ht="25.5" hidden="1" customHeight="1" x14ac:dyDescent="0.3">
      <c r="A285" s="2" t="s">
        <v>1332</v>
      </c>
      <c r="B285" s="2" t="s">
        <v>1333</v>
      </c>
      <c r="C285" s="2" t="s">
        <v>38</v>
      </c>
      <c r="D285" s="2">
        <v>38360</v>
      </c>
      <c r="E285" s="2">
        <v>76720</v>
      </c>
      <c r="F285" s="45">
        <v>43866</v>
      </c>
      <c r="G285" s="46">
        <f t="shared" si="12"/>
        <v>2</v>
      </c>
      <c r="H285" s="46" t="str">
        <f t="shared" si="13"/>
        <v>NOS</v>
      </c>
      <c r="I285" s="46">
        <f t="shared" si="14"/>
        <v>-1</v>
      </c>
    </row>
    <row r="286" spans="1:9" ht="25.5" hidden="1" customHeight="1" x14ac:dyDescent="0.3">
      <c r="A286" s="2" t="s">
        <v>2459</v>
      </c>
      <c r="B286" s="2" t="s">
        <v>2460</v>
      </c>
      <c r="C286" s="2" t="s">
        <v>136</v>
      </c>
      <c r="D286" s="2">
        <v>30000</v>
      </c>
      <c r="E286" s="2">
        <v>90000</v>
      </c>
      <c r="F286" s="45">
        <v>43863</v>
      </c>
      <c r="G286" s="46">
        <f t="shared" si="12"/>
        <v>3</v>
      </c>
      <c r="H286" s="46" t="str">
        <f t="shared" si="13"/>
        <v>NOS</v>
      </c>
      <c r="I286" s="46">
        <f t="shared" si="14"/>
        <v>-1</v>
      </c>
    </row>
    <row r="287" spans="1:9" ht="25.5" hidden="1" customHeight="1" x14ac:dyDescent="0.3">
      <c r="A287" s="2" t="s">
        <v>507</v>
      </c>
      <c r="B287" s="2" t="s">
        <v>508</v>
      </c>
      <c r="C287" s="2" t="s">
        <v>323</v>
      </c>
      <c r="D287" s="2">
        <v>500</v>
      </c>
      <c r="E287" s="2">
        <v>8000</v>
      </c>
      <c r="F287" s="45">
        <v>43863</v>
      </c>
      <c r="G287" s="46">
        <f t="shared" si="12"/>
        <v>16</v>
      </c>
      <c r="H287" s="46" t="str">
        <f t="shared" si="13"/>
        <v>NOS</v>
      </c>
      <c r="I287" s="46">
        <f t="shared" si="14"/>
        <v>-1</v>
      </c>
    </row>
    <row r="288" spans="1:9" ht="25.5" hidden="1" customHeight="1" x14ac:dyDescent="0.3">
      <c r="A288" s="2" t="s">
        <v>2451</v>
      </c>
      <c r="B288" s="2" t="s">
        <v>2452</v>
      </c>
      <c r="C288" s="2" t="s">
        <v>229</v>
      </c>
      <c r="D288" s="2">
        <v>6000</v>
      </c>
      <c r="E288" s="2">
        <v>300000</v>
      </c>
      <c r="F288" s="45">
        <v>43862</v>
      </c>
      <c r="G288" s="46">
        <f t="shared" si="12"/>
        <v>50</v>
      </c>
      <c r="H288" s="46" t="str">
        <f t="shared" si="13"/>
        <v>NOS</v>
      </c>
      <c r="I288" s="46">
        <f t="shared" si="14"/>
        <v>-1</v>
      </c>
    </row>
    <row r="289" spans="1:9" ht="25.5" hidden="1" customHeight="1" x14ac:dyDescent="0.3">
      <c r="A289" s="2" t="s">
        <v>2453</v>
      </c>
      <c r="B289" s="2" t="s">
        <v>2454</v>
      </c>
      <c r="C289" s="2" t="s">
        <v>43</v>
      </c>
      <c r="D289" s="2">
        <v>87835</v>
      </c>
      <c r="E289" s="2">
        <v>87835</v>
      </c>
      <c r="F289" s="45">
        <v>43862</v>
      </c>
      <c r="G289" s="46">
        <f t="shared" si="12"/>
        <v>1</v>
      </c>
      <c r="H289" s="46" t="str">
        <f t="shared" si="13"/>
        <v>NOS</v>
      </c>
      <c r="I289" s="46">
        <f t="shared" si="14"/>
        <v>-1</v>
      </c>
    </row>
    <row r="290" spans="1:9" ht="25.5" hidden="1" customHeight="1" x14ac:dyDescent="0.3">
      <c r="A290" s="2" t="s">
        <v>2457</v>
      </c>
      <c r="B290" s="2" t="s">
        <v>2458</v>
      </c>
      <c r="C290" s="2" t="s">
        <v>38</v>
      </c>
      <c r="D290" s="2">
        <v>75000</v>
      </c>
      <c r="E290" s="2">
        <v>150000</v>
      </c>
      <c r="F290" s="45">
        <v>43862</v>
      </c>
      <c r="G290" s="46">
        <f t="shared" si="12"/>
        <v>2</v>
      </c>
      <c r="H290" s="46" t="str">
        <f t="shared" si="13"/>
        <v>NOS</v>
      </c>
      <c r="I290" s="46">
        <f t="shared" si="14"/>
        <v>-1</v>
      </c>
    </row>
    <row r="291" spans="1:9" ht="25.5" hidden="1" customHeight="1" x14ac:dyDescent="0.3">
      <c r="A291" s="2" t="s">
        <v>2433</v>
      </c>
      <c r="B291" s="2" t="s">
        <v>2434</v>
      </c>
      <c r="C291" s="2" t="s">
        <v>43</v>
      </c>
      <c r="D291" s="2">
        <v>200000</v>
      </c>
      <c r="E291" s="2">
        <v>200000</v>
      </c>
      <c r="F291" s="45">
        <v>43860</v>
      </c>
      <c r="G291" s="46">
        <f t="shared" si="12"/>
        <v>1</v>
      </c>
      <c r="H291" s="46" t="str">
        <f t="shared" si="13"/>
        <v>NOS</v>
      </c>
      <c r="I291" s="46">
        <f t="shared" si="14"/>
        <v>-1</v>
      </c>
    </row>
    <row r="292" spans="1:9" ht="25.5" customHeight="1" x14ac:dyDescent="0.3">
      <c r="A292" s="2" t="s">
        <v>1106</v>
      </c>
      <c r="B292" s="2" t="s">
        <v>1107</v>
      </c>
      <c r="C292" s="2" t="s">
        <v>1017</v>
      </c>
      <c r="D292" s="2">
        <v>1300</v>
      </c>
      <c r="E292" s="2">
        <v>26000</v>
      </c>
      <c r="F292" s="45">
        <v>43833</v>
      </c>
      <c r="G292" s="46">
        <f t="shared" si="12"/>
        <v>20</v>
      </c>
      <c r="H292" s="46" t="str">
        <f t="shared" si="13"/>
        <v>PAA</v>
      </c>
      <c r="I292" s="46">
        <f t="shared" si="14"/>
        <v>200</v>
      </c>
    </row>
    <row r="293" spans="1:9" ht="25.5" hidden="1" customHeight="1" x14ac:dyDescent="0.3">
      <c r="A293" s="2" t="s">
        <v>2311</v>
      </c>
      <c r="B293" s="2" t="s">
        <v>2312</v>
      </c>
      <c r="C293" s="2" t="s">
        <v>76</v>
      </c>
      <c r="D293" s="2">
        <v>12537</v>
      </c>
      <c r="E293" s="2">
        <v>75222</v>
      </c>
      <c r="F293" s="45">
        <v>43831</v>
      </c>
      <c r="G293" s="46">
        <f t="shared" si="12"/>
        <v>6</v>
      </c>
      <c r="H293" s="46" t="str">
        <f t="shared" si="13"/>
        <v>NOS</v>
      </c>
      <c r="I293" s="46">
        <f t="shared" si="14"/>
        <v>-1</v>
      </c>
    </row>
    <row r="294" spans="1:9" ht="25.5" hidden="1" customHeight="1" x14ac:dyDescent="0.3">
      <c r="A294" s="2" t="s">
        <v>2308</v>
      </c>
      <c r="B294" s="2" t="s">
        <v>2310</v>
      </c>
      <c r="C294" s="2" t="s">
        <v>684</v>
      </c>
      <c r="D294" s="2">
        <v>600</v>
      </c>
      <c r="E294" s="2">
        <v>18000</v>
      </c>
      <c r="F294" s="45">
        <v>43830</v>
      </c>
      <c r="G294" s="46">
        <f t="shared" si="12"/>
        <v>30</v>
      </c>
      <c r="H294" s="46" t="str">
        <f t="shared" si="13"/>
        <v>NOS</v>
      </c>
      <c r="I294" s="46">
        <f t="shared" si="14"/>
        <v>-1</v>
      </c>
    </row>
    <row r="295" spans="1:9" ht="25.5" customHeight="1" x14ac:dyDescent="0.3">
      <c r="A295" s="2" t="s">
        <v>2152</v>
      </c>
      <c r="B295" s="2" t="s">
        <v>2153</v>
      </c>
      <c r="C295" s="2" t="s">
        <v>110</v>
      </c>
      <c r="D295" s="2">
        <v>4237.88</v>
      </c>
      <c r="E295" s="2">
        <v>84757.6</v>
      </c>
      <c r="F295" s="45">
        <v>43830</v>
      </c>
      <c r="G295" s="46">
        <f t="shared" si="12"/>
        <v>20</v>
      </c>
      <c r="H295" s="46" t="str">
        <f t="shared" si="13"/>
        <v>NOS</v>
      </c>
      <c r="I295" s="46">
        <f t="shared" si="14"/>
        <v>83</v>
      </c>
    </row>
    <row r="296" spans="1:9" ht="25.5" hidden="1" customHeight="1" x14ac:dyDescent="0.3">
      <c r="A296" s="2" t="s">
        <v>2351</v>
      </c>
      <c r="B296" s="2" t="s">
        <v>2352</v>
      </c>
      <c r="C296" s="2" t="s">
        <v>38</v>
      </c>
      <c r="D296" s="2">
        <v>1682.36</v>
      </c>
      <c r="E296" s="2">
        <v>3364.72</v>
      </c>
      <c r="F296" s="45">
        <v>43817</v>
      </c>
      <c r="G296" s="46">
        <f t="shared" si="12"/>
        <v>2</v>
      </c>
      <c r="H296" s="46" t="str">
        <f t="shared" si="13"/>
        <v>NOS</v>
      </c>
      <c r="I296" s="46">
        <f t="shared" si="14"/>
        <v>-1</v>
      </c>
    </row>
    <row r="297" spans="1:9" ht="25.5" hidden="1" customHeight="1" x14ac:dyDescent="0.3">
      <c r="A297" s="2" t="s">
        <v>108</v>
      </c>
      <c r="B297" s="2" t="s">
        <v>109</v>
      </c>
      <c r="C297" s="2" t="s">
        <v>35</v>
      </c>
      <c r="D297" s="2">
        <v>500</v>
      </c>
      <c r="E297" s="2">
        <v>7500</v>
      </c>
      <c r="F297" s="45">
        <v>43817</v>
      </c>
      <c r="G297" s="46">
        <f t="shared" si="12"/>
        <v>15</v>
      </c>
      <c r="H297" s="46" t="str">
        <f t="shared" si="13"/>
        <v>NOS</v>
      </c>
      <c r="I297" s="46">
        <f t="shared" si="14"/>
        <v>-1</v>
      </c>
    </row>
    <row r="298" spans="1:9" ht="25.5" customHeight="1" x14ac:dyDescent="0.3">
      <c r="A298" s="2" t="s">
        <v>1410</v>
      </c>
      <c r="B298" s="2" t="s">
        <v>1411</v>
      </c>
      <c r="C298" s="2" t="s">
        <v>284</v>
      </c>
      <c r="D298" s="2">
        <v>20000</v>
      </c>
      <c r="E298" s="2">
        <v>100000</v>
      </c>
      <c r="F298" s="45">
        <v>43814</v>
      </c>
      <c r="G298" s="46">
        <f t="shared" si="12"/>
        <v>5</v>
      </c>
      <c r="H298" s="46" t="str">
        <f t="shared" si="13"/>
        <v>NOS</v>
      </c>
      <c r="I298" s="46">
        <f t="shared" si="14"/>
        <v>320</v>
      </c>
    </row>
    <row r="299" spans="1:9" ht="25.5" customHeight="1" x14ac:dyDescent="0.3">
      <c r="A299" s="2" t="s">
        <v>1870</v>
      </c>
      <c r="B299" s="2" t="s">
        <v>1871</v>
      </c>
      <c r="C299" s="2" t="s">
        <v>87</v>
      </c>
      <c r="D299" s="2">
        <v>210</v>
      </c>
      <c r="E299" s="2">
        <v>42000</v>
      </c>
      <c r="F299" s="45">
        <v>43811</v>
      </c>
      <c r="G299" s="46">
        <f t="shared" si="12"/>
        <v>200</v>
      </c>
      <c r="H299" s="46" t="str">
        <f t="shared" si="13"/>
        <v>NOS</v>
      </c>
      <c r="I299" s="46">
        <f t="shared" si="14"/>
        <v>93</v>
      </c>
    </row>
    <row r="300" spans="1:9" ht="25.5" hidden="1" customHeight="1" x14ac:dyDescent="0.3">
      <c r="A300" s="2" t="s">
        <v>4365</v>
      </c>
      <c r="B300" s="2" t="s">
        <v>2307</v>
      </c>
      <c r="C300" s="2" t="s">
        <v>110</v>
      </c>
      <c r="D300" s="2">
        <v>500</v>
      </c>
      <c r="E300" s="2">
        <v>10000</v>
      </c>
      <c r="F300" s="45">
        <v>43800</v>
      </c>
      <c r="G300" s="46">
        <f t="shared" si="12"/>
        <v>20</v>
      </c>
      <c r="H300" s="46" t="str">
        <f t="shared" si="13"/>
        <v>NOS</v>
      </c>
      <c r="I300" s="46">
        <f t="shared" si="14"/>
        <v>-1</v>
      </c>
    </row>
    <row r="301" spans="1:9" ht="25.5" customHeight="1" x14ac:dyDescent="0.3">
      <c r="A301" s="2" t="s">
        <v>1018</v>
      </c>
      <c r="B301" s="2" t="s">
        <v>1019</v>
      </c>
      <c r="C301" s="2" t="s">
        <v>2217</v>
      </c>
      <c r="D301" s="2">
        <v>43</v>
      </c>
      <c r="E301" s="2">
        <v>86000</v>
      </c>
      <c r="F301" s="45">
        <v>43800</v>
      </c>
      <c r="G301" s="46">
        <f t="shared" si="12"/>
        <v>2000</v>
      </c>
      <c r="H301" s="46" t="str">
        <f t="shared" si="13"/>
        <v>NOS</v>
      </c>
      <c r="I301" s="46">
        <f t="shared" si="14"/>
        <v>219</v>
      </c>
    </row>
    <row r="302" spans="1:9" ht="25.5" customHeight="1" x14ac:dyDescent="0.3">
      <c r="A302" s="2" t="s">
        <v>419</v>
      </c>
      <c r="B302" s="2" t="s">
        <v>420</v>
      </c>
      <c r="C302" s="2" t="s">
        <v>84</v>
      </c>
      <c r="D302" s="2">
        <v>6000</v>
      </c>
      <c r="E302" s="2">
        <v>48000</v>
      </c>
      <c r="F302" s="45">
        <v>43800</v>
      </c>
      <c r="G302" s="46">
        <f t="shared" si="12"/>
        <v>8</v>
      </c>
      <c r="H302" s="46" t="str">
        <f t="shared" si="13"/>
        <v>NOS</v>
      </c>
      <c r="I302" s="46">
        <f t="shared" si="14"/>
        <v>463</v>
      </c>
    </row>
    <row r="303" spans="1:9" ht="25.5" hidden="1" customHeight="1" x14ac:dyDescent="0.3">
      <c r="A303" s="2" t="s">
        <v>2308</v>
      </c>
      <c r="B303" s="2" t="s">
        <v>2309</v>
      </c>
      <c r="C303" s="2" t="s">
        <v>76</v>
      </c>
      <c r="D303" s="2">
        <v>600</v>
      </c>
      <c r="E303" s="2">
        <v>3600</v>
      </c>
      <c r="F303" s="45">
        <v>43800</v>
      </c>
      <c r="G303" s="46">
        <f t="shared" si="12"/>
        <v>6</v>
      </c>
      <c r="H303" s="46" t="str">
        <f t="shared" si="13"/>
        <v>NOS</v>
      </c>
      <c r="I303" s="46">
        <f t="shared" si="14"/>
        <v>-1</v>
      </c>
    </row>
    <row r="304" spans="1:9" ht="25.5" hidden="1" customHeight="1" x14ac:dyDescent="0.3">
      <c r="A304" s="2" t="s">
        <v>163</v>
      </c>
      <c r="B304" s="2" t="s">
        <v>164</v>
      </c>
      <c r="C304" s="2" t="s">
        <v>284</v>
      </c>
      <c r="D304" s="2">
        <v>630</v>
      </c>
      <c r="E304" s="2">
        <v>3150</v>
      </c>
      <c r="F304" s="45">
        <v>43799</v>
      </c>
      <c r="G304" s="46">
        <f t="shared" si="12"/>
        <v>5</v>
      </c>
      <c r="H304" s="46" t="str">
        <f t="shared" si="13"/>
        <v>NOS</v>
      </c>
      <c r="I304" s="46">
        <f t="shared" si="14"/>
        <v>-1</v>
      </c>
    </row>
    <row r="305" spans="1:9" ht="25.5" hidden="1" customHeight="1" x14ac:dyDescent="0.3">
      <c r="A305" s="2" t="s">
        <v>709</v>
      </c>
      <c r="B305" s="2" t="s">
        <v>710</v>
      </c>
      <c r="C305" s="2" t="s">
        <v>43</v>
      </c>
      <c r="D305" s="2">
        <v>30000</v>
      </c>
      <c r="E305" s="2">
        <v>30000</v>
      </c>
      <c r="F305" s="45">
        <v>43789</v>
      </c>
      <c r="G305" s="46">
        <f t="shared" si="12"/>
        <v>1</v>
      </c>
      <c r="H305" s="46" t="str">
        <f t="shared" si="13"/>
        <v>NOS</v>
      </c>
      <c r="I305" s="46">
        <f t="shared" si="14"/>
        <v>-1</v>
      </c>
    </row>
    <row r="306" spans="1:9" ht="25.5" hidden="1" customHeight="1" x14ac:dyDescent="0.3">
      <c r="A306" s="2" t="s">
        <v>2194</v>
      </c>
      <c r="B306" s="2" t="s">
        <v>2195</v>
      </c>
      <c r="C306" s="2" t="s">
        <v>76</v>
      </c>
      <c r="D306" s="2">
        <v>800</v>
      </c>
      <c r="E306" s="2">
        <v>4800</v>
      </c>
      <c r="F306" s="45">
        <v>43783</v>
      </c>
      <c r="G306" s="46">
        <f t="shared" si="12"/>
        <v>6</v>
      </c>
      <c r="H306" s="46" t="str">
        <f t="shared" si="13"/>
        <v>NOS</v>
      </c>
      <c r="I306" s="46">
        <f t="shared" si="14"/>
        <v>-1</v>
      </c>
    </row>
    <row r="307" spans="1:9" ht="25.5" hidden="1" customHeight="1" x14ac:dyDescent="0.3">
      <c r="A307" s="2" t="s">
        <v>2196</v>
      </c>
      <c r="B307" s="2" t="s">
        <v>2197</v>
      </c>
      <c r="C307" s="2" t="s">
        <v>2198</v>
      </c>
      <c r="D307" s="2">
        <v>800</v>
      </c>
      <c r="E307" s="2">
        <v>12800</v>
      </c>
      <c r="F307" s="45">
        <v>43783</v>
      </c>
      <c r="G307" s="46">
        <f t="shared" si="12"/>
        <v>16</v>
      </c>
      <c r="H307" s="46" t="str">
        <f t="shared" si="13"/>
        <v>066</v>
      </c>
      <c r="I307" s="46">
        <f t="shared" si="14"/>
        <v>-1</v>
      </c>
    </row>
    <row r="308" spans="1:9" ht="25.5" customHeight="1" x14ac:dyDescent="0.3">
      <c r="A308" s="2" t="s">
        <v>1131</v>
      </c>
      <c r="B308" s="2" t="s">
        <v>1132</v>
      </c>
      <c r="C308" s="2" t="s">
        <v>433</v>
      </c>
      <c r="D308" s="2">
        <v>32.65</v>
      </c>
      <c r="E308" s="2">
        <v>13060</v>
      </c>
      <c r="F308" s="45">
        <v>43780</v>
      </c>
      <c r="G308" s="46">
        <f t="shared" si="12"/>
        <v>400</v>
      </c>
      <c r="H308" s="46" t="str">
        <f t="shared" si="13"/>
        <v>M</v>
      </c>
      <c r="I308" s="46">
        <f t="shared" si="14"/>
        <v>195</v>
      </c>
    </row>
    <row r="309" spans="1:9" ht="25.5" hidden="1" customHeight="1" x14ac:dyDescent="0.3">
      <c r="A309" s="2" t="s">
        <v>2330</v>
      </c>
      <c r="B309" s="2" t="s">
        <v>2331</v>
      </c>
      <c r="C309" s="2" t="s">
        <v>38</v>
      </c>
      <c r="D309" s="2">
        <v>252.64</v>
      </c>
      <c r="E309" s="2">
        <v>505.28</v>
      </c>
      <c r="F309" s="45">
        <v>43777</v>
      </c>
      <c r="G309" s="46">
        <f t="shared" si="12"/>
        <v>2</v>
      </c>
      <c r="H309" s="46" t="str">
        <f t="shared" si="13"/>
        <v>NOS</v>
      </c>
      <c r="I309" s="46">
        <f t="shared" si="14"/>
        <v>-1</v>
      </c>
    </row>
    <row r="310" spans="1:9" ht="25.5" hidden="1" customHeight="1" x14ac:dyDescent="0.3">
      <c r="A310" s="2" t="s">
        <v>2188</v>
      </c>
      <c r="B310" s="2" t="s">
        <v>2189</v>
      </c>
      <c r="C310" s="2" t="s">
        <v>433</v>
      </c>
      <c r="D310" s="2">
        <v>40.61</v>
      </c>
      <c r="E310" s="2">
        <v>16244</v>
      </c>
      <c r="F310" s="45">
        <v>43777</v>
      </c>
      <c r="G310" s="46">
        <f t="shared" si="12"/>
        <v>400</v>
      </c>
      <c r="H310" s="46" t="str">
        <f t="shared" si="13"/>
        <v>M</v>
      </c>
      <c r="I310" s="46">
        <f t="shared" si="14"/>
        <v>-1</v>
      </c>
    </row>
    <row r="311" spans="1:9" ht="25.5" hidden="1" customHeight="1" x14ac:dyDescent="0.3">
      <c r="A311" s="2" t="s">
        <v>400</v>
      </c>
      <c r="B311" s="2" t="s">
        <v>2332</v>
      </c>
      <c r="C311" s="2" t="s">
        <v>43</v>
      </c>
      <c r="D311" s="2">
        <v>33531.980000000003</v>
      </c>
      <c r="E311" s="2">
        <v>33531.980000000003</v>
      </c>
      <c r="F311" s="45">
        <v>43777</v>
      </c>
      <c r="G311" s="46">
        <f t="shared" si="12"/>
        <v>1</v>
      </c>
      <c r="H311" s="46" t="str">
        <f t="shared" si="13"/>
        <v>NOS</v>
      </c>
      <c r="I311" s="46">
        <f t="shared" si="14"/>
        <v>-1</v>
      </c>
    </row>
    <row r="312" spans="1:9" ht="25.5" hidden="1" customHeight="1" x14ac:dyDescent="0.3">
      <c r="A312" s="2" t="s">
        <v>400</v>
      </c>
      <c r="B312" s="2" t="s">
        <v>401</v>
      </c>
      <c r="C312" s="2" t="s">
        <v>43</v>
      </c>
      <c r="D312" s="2">
        <v>5423</v>
      </c>
      <c r="E312" s="2">
        <v>5423</v>
      </c>
      <c r="F312" s="45">
        <v>43777</v>
      </c>
      <c r="G312" s="46">
        <f t="shared" si="12"/>
        <v>1</v>
      </c>
      <c r="H312" s="46" t="str">
        <f t="shared" si="13"/>
        <v>NOS</v>
      </c>
      <c r="I312" s="46">
        <f t="shared" si="14"/>
        <v>-1</v>
      </c>
    </row>
    <row r="313" spans="1:9" ht="25.5" hidden="1" customHeight="1" x14ac:dyDescent="0.3">
      <c r="A313" s="2" t="s">
        <v>402</v>
      </c>
      <c r="B313" s="2" t="s">
        <v>403</v>
      </c>
      <c r="C313" s="2" t="s">
        <v>2333</v>
      </c>
      <c r="D313" s="2">
        <v>8.83</v>
      </c>
      <c r="E313" s="2">
        <v>441.5</v>
      </c>
      <c r="F313" s="45">
        <v>43777</v>
      </c>
      <c r="G313" s="46">
        <f t="shared" si="12"/>
        <v>50</v>
      </c>
      <c r="H313" s="46" t="str">
        <f t="shared" si="13"/>
        <v>PCE</v>
      </c>
      <c r="I313" s="46">
        <f t="shared" si="14"/>
        <v>-1</v>
      </c>
    </row>
    <row r="314" spans="1:9" ht="25.5" hidden="1" customHeight="1" x14ac:dyDescent="0.3">
      <c r="A314" s="2" t="s">
        <v>2316</v>
      </c>
      <c r="B314" s="2" t="s">
        <v>2317</v>
      </c>
      <c r="C314" s="2" t="s">
        <v>38</v>
      </c>
      <c r="D314" s="2">
        <v>4375</v>
      </c>
      <c r="E314" s="2">
        <v>8750</v>
      </c>
      <c r="F314" s="45">
        <v>43777</v>
      </c>
      <c r="G314" s="46">
        <f t="shared" si="12"/>
        <v>2</v>
      </c>
      <c r="H314" s="46" t="str">
        <f t="shared" si="13"/>
        <v>NOS</v>
      </c>
      <c r="I314" s="46">
        <f t="shared" si="14"/>
        <v>-1</v>
      </c>
    </row>
    <row r="315" spans="1:9" ht="25.5" hidden="1" customHeight="1" x14ac:dyDescent="0.3">
      <c r="A315" s="2" t="s">
        <v>2204</v>
      </c>
      <c r="B315" s="2" t="s">
        <v>2205</v>
      </c>
      <c r="C315" s="2" t="s">
        <v>43</v>
      </c>
      <c r="D315" s="2">
        <v>8505.2800000000007</v>
      </c>
      <c r="E315" s="2">
        <v>8505.2800000000007</v>
      </c>
      <c r="F315" s="45">
        <v>43777</v>
      </c>
      <c r="G315" s="46">
        <f t="shared" si="12"/>
        <v>1</v>
      </c>
      <c r="H315" s="46" t="str">
        <f t="shared" si="13"/>
        <v>NOS</v>
      </c>
      <c r="I315" s="46">
        <f t="shared" si="14"/>
        <v>-1</v>
      </c>
    </row>
    <row r="316" spans="1:9" ht="25.5" customHeight="1" x14ac:dyDescent="0.3">
      <c r="A316" s="2" t="s">
        <v>1178</v>
      </c>
      <c r="B316" s="2" t="s">
        <v>1179</v>
      </c>
      <c r="C316" s="2" t="s">
        <v>38</v>
      </c>
      <c r="D316" s="2">
        <v>454490</v>
      </c>
      <c r="E316" s="2">
        <v>908980</v>
      </c>
      <c r="F316" s="45">
        <v>43769</v>
      </c>
      <c r="G316" s="46">
        <f t="shared" si="12"/>
        <v>2</v>
      </c>
      <c r="H316" s="46" t="str">
        <f t="shared" si="13"/>
        <v>NOS</v>
      </c>
      <c r="I316" s="46">
        <f t="shared" si="14"/>
        <v>327</v>
      </c>
    </row>
    <row r="317" spans="1:9" ht="25.5" customHeight="1" x14ac:dyDescent="0.3">
      <c r="A317" s="2" t="s">
        <v>1379</v>
      </c>
      <c r="B317" s="2" t="s">
        <v>1380</v>
      </c>
      <c r="C317" s="2" t="s">
        <v>87</v>
      </c>
      <c r="D317" s="2">
        <v>750</v>
      </c>
      <c r="E317" s="2">
        <v>150000</v>
      </c>
      <c r="F317" s="45">
        <v>43749</v>
      </c>
      <c r="G317" s="46">
        <f t="shared" si="12"/>
        <v>200</v>
      </c>
      <c r="H317" s="46" t="str">
        <f t="shared" si="13"/>
        <v>NOS</v>
      </c>
      <c r="I317" s="46">
        <f t="shared" si="14"/>
        <v>41</v>
      </c>
    </row>
    <row r="318" spans="1:9" ht="25.5" customHeight="1" x14ac:dyDescent="0.3">
      <c r="A318" s="2" t="s">
        <v>1051</v>
      </c>
      <c r="B318" s="2" t="s">
        <v>1052</v>
      </c>
      <c r="C318" s="2" t="s">
        <v>43</v>
      </c>
      <c r="D318" s="2">
        <v>265000</v>
      </c>
      <c r="E318" s="2">
        <v>265000</v>
      </c>
      <c r="F318" s="45">
        <v>43749</v>
      </c>
      <c r="G318" s="46">
        <f t="shared" si="12"/>
        <v>1</v>
      </c>
      <c r="H318" s="46" t="str">
        <f t="shared" si="13"/>
        <v>NOS</v>
      </c>
      <c r="I318" s="46">
        <f t="shared" si="14"/>
        <v>346</v>
      </c>
    </row>
    <row r="319" spans="1:9" ht="25.5" hidden="1" customHeight="1" x14ac:dyDescent="0.3">
      <c r="A319" s="2" t="s">
        <v>2152</v>
      </c>
      <c r="B319" s="2" t="s">
        <v>2153</v>
      </c>
      <c r="C319" s="2" t="s">
        <v>110</v>
      </c>
      <c r="D319" s="2">
        <v>5000</v>
      </c>
      <c r="E319" s="2">
        <v>100000</v>
      </c>
      <c r="F319" s="45">
        <v>43747</v>
      </c>
      <c r="G319" s="46">
        <f t="shared" si="12"/>
        <v>20</v>
      </c>
      <c r="H319" s="46" t="str">
        <f t="shared" si="13"/>
        <v>NOS</v>
      </c>
      <c r="I319" s="46">
        <f t="shared" si="14"/>
        <v>-1</v>
      </c>
    </row>
    <row r="320" spans="1:9" ht="25.5" hidden="1" customHeight="1" x14ac:dyDescent="0.3">
      <c r="A320" s="2" t="s">
        <v>2154</v>
      </c>
      <c r="B320" s="2" t="s">
        <v>2155</v>
      </c>
      <c r="C320" s="2" t="s">
        <v>2156</v>
      </c>
      <c r="D320" s="2">
        <v>500</v>
      </c>
      <c r="E320" s="2">
        <v>5000</v>
      </c>
      <c r="F320" s="45">
        <v>43747</v>
      </c>
      <c r="G320" s="46">
        <f t="shared" si="12"/>
        <v>10</v>
      </c>
      <c r="H320" s="46" t="str">
        <f t="shared" si="13"/>
        <v>025</v>
      </c>
      <c r="I320" s="46">
        <f t="shared" si="14"/>
        <v>-1</v>
      </c>
    </row>
    <row r="321" spans="1:9" ht="25.5" hidden="1" customHeight="1" x14ac:dyDescent="0.3">
      <c r="A321" s="2" t="s">
        <v>2138</v>
      </c>
      <c r="B321" s="2" t="s">
        <v>2139</v>
      </c>
      <c r="C321" s="2" t="s">
        <v>191</v>
      </c>
      <c r="D321" s="2">
        <v>100</v>
      </c>
      <c r="E321" s="2">
        <v>10000</v>
      </c>
      <c r="F321" s="45">
        <v>43744</v>
      </c>
      <c r="G321" s="46">
        <f t="shared" si="12"/>
        <v>100</v>
      </c>
      <c r="H321" s="46" t="str">
        <f t="shared" si="13"/>
        <v>NOS</v>
      </c>
      <c r="I321" s="46">
        <f t="shared" si="14"/>
        <v>-1</v>
      </c>
    </row>
    <row r="322" spans="1:9" ht="25.5" customHeight="1" x14ac:dyDescent="0.3">
      <c r="A322" s="2" t="s">
        <v>1803</v>
      </c>
      <c r="B322" s="2" t="s">
        <v>1804</v>
      </c>
      <c r="C322" s="2" t="s">
        <v>116</v>
      </c>
      <c r="D322" s="2">
        <v>1700</v>
      </c>
      <c r="E322" s="2">
        <v>6800</v>
      </c>
      <c r="F322" s="45">
        <v>43738</v>
      </c>
      <c r="G322" s="46">
        <f t="shared" ref="G322:G385" si="15">_xlfn.NUMBERVALUE(LEFT(C322,SEARCH(" ",C322)))</f>
        <v>4</v>
      </c>
      <c r="H322" s="46" t="str">
        <f t="shared" ref="H322:H385" si="16">RIGHT(C322,LEN(C322)-SEARCH(" ",C322))</f>
        <v>NOS</v>
      </c>
      <c r="I322" s="46">
        <f t="shared" ref="I322:I385" si="17">IFERROR(_xlfn.DAYS(F322,VLOOKUP(B322,B323:F867,5,0)),-1)</f>
        <v>155</v>
      </c>
    </row>
    <row r="323" spans="1:9" ht="25.5" hidden="1" customHeight="1" x14ac:dyDescent="0.3">
      <c r="A323" s="2" t="s">
        <v>2119</v>
      </c>
      <c r="B323" s="2" t="s">
        <v>2120</v>
      </c>
      <c r="C323" s="2" t="s">
        <v>136</v>
      </c>
      <c r="D323" s="2">
        <v>41324.400000000001</v>
      </c>
      <c r="E323" s="2">
        <v>123973.2</v>
      </c>
      <c r="F323" s="45">
        <v>43732</v>
      </c>
      <c r="G323" s="46">
        <f t="shared" si="15"/>
        <v>3</v>
      </c>
      <c r="H323" s="46" t="str">
        <f t="shared" si="16"/>
        <v>NOS</v>
      </c>
      <c r="I323" s="46">
        <f t="shared" si="17"/>
        <v>-1</v>
      </c>
    </row>
    <row r="324" spans="1:9" ht="25.5" customHeight="1" x14ac:dyDescent="0.3">
      <c r="A324" s="2" t="s">
        <v>1376</v>
      </c>
      <c r="B324" s="2" t="s">
        <v>1377</v>
      </c>
      <c r="C324" s="2" t="s">
        <v>1378</v>
      </c>
      <c r="D324" s="2">
        <v>6600</v>
      </c>
      <c r="E324" s="2">
        <v>52800</v>
      </c>
      <c r="F324" s="45">
        <v>43732</v>
      </c>
      <c r="G324" s="46">
        <f t="shared" si="15"/>
        <v>8</v>
      </c>
      <c r="H324" s="46" t="str">
        <f t="shared" si="16"/>
        <v>PAA</v>
      </c>
      <c r="I324" s="46">
        <f t="shared" si="17"/>
        <v>150</v>
      </c>
    </row>
    <row r="325" spans="1:9" ht="25.5" hidden="1" customHeight="1" x14ac:dyDescent="0.3">
      <c r="A325" s="2" t="s">
        <v>2041</v>
      </c>
      <c r="B325" s="2" t="s">
        <v>2042</v>
      </c>
      <c r="C325" s="2" t="s">
        <v>2043</v>
      </c>
      <c r="D325" s="2">
        <v>7.31</v>
      </c>
      <c r="E325" s="2">
        <v>3289.5</v>
      </c>
      <c r="F325" s="45">
        <v>43719</v>
      </c>
      <c r="G325" s="46">
        <f t="shared" si="15"/>
        <v>450</v>
      </c>
      <c r="H325" s="46" t="str">
        <f t="shared" si="16"/>
        <v>NOS</v>
      </c>
      <c r="I325" s="46">
        <f t="shared" si="17"/>
        <v>-1</v>
      </c>
    </row>
    <row r="326" spans="1:9" ht="25.5" hidden="1" customHeight="1" x14ac:dyDescent="0.3">
      <c r="A326" s="2" t="s">
        <v>2096</v>
      </c>
      <c r="B326" s="2" t="s">
        <v>2097</v>
      </c>
      <c r="C326" s="2" t="s">
        <v>56</v>
      </c>
      <c r="D326" s="2">
        <v>2000</v>
      </c>
      <c r="E326" s="2">
        <v>20000</v>
      </c>
      <c r="F326" s="45">
        <v>43718</v>
      </c>
      <c r="G326" s="46">
        <f t="shared" si="15"/>
        <v>10</v>
      </c>
      <c r="H326" s="46" t="str">
        <f t="shared" si="16"/>
        <v>NOS</v>
      </c>
      <c r="I326" s="46">
        <f t="shared" si="17"/>
        <v>-1</v>
      </c>
    </row>
    <row r="327" spans="1:9" ht="25.5" hidden="1" customHeight="1" x14ac:dyDescent="0.3">
      <c r="A327" s="2" t="s">
        <v>1870</v>
      </c>
      <c r="B327" s="2" t="s">
        <v>1871</v>
      </c>
      <c r="C327" s="2" t="s">
        <v>2098</v>
      </c>
      <c r="D327" s="2">
        <v>210</v>
      </c>
      <c r="E327" s="2">
        <v>14700</v>
      </c>
      <c r="F327" s="45">
        <v>43718</v>
      </c>
      <c r="G327" s="46">
        <f t="shared" si="15"/>
        <v>70</v>
      </c>
      <c r="H327" s="46" t="str">
        <f t="shared" si="16"/>
        <v>NOS</v>
      </c>
      <c r="I327" s="46">
        <f t="shared" si="17"/>
        <v>-1</v>
      </c>
    </row>
    <row r="328" spans="1:9" ht="25.5" hidden="1" customHeight="1" x14ac:dyDescent="0.3">
      <c r="A328" s="2" t="s">
        <v>2094</v>
      </c>
      <c r="B328" s="2" t="s">
        <v>2095</v>
      </c>
      <c r="C328" s="2" t="s">
        <v>76</v>
      </c>
      <c r="D328" s="2">
        <v>8000</v>
      </c>
      <c r="E328" s="2">
        <v>48000</v>
      </c>
      <c r="F328" s="45">
        <v>43715</v>
      </c>
      <c r="G328" s="46">
        <f t="shared" si="15"/>
        <v>6</v>
      </c>
      <c r="H328" s="46" t="str">
        <f t="shared" si="16"/>
        <v>NOS</v>
      </c>
      <c r="I328" s="46">
        <f t="shared" si="17"/>
        <v>-1</v>
      </c>
    </row>
    <row r="329" spans="1:9" ht="25.5" hidden="1" customHeight="1" x14ac:dyDescent="0.3">
      <c r="A329" s="2" t="s">
        <v>2105</v>
      </c>
      <c r="B329" s="2" t="s">
        <v>2106</v>
      </c>
      <c r="C329" s="2" t="s">
        <v>84</v>
      </c>
      <c r="D329" s="2">
        <v>5000</v>
      </c>
      <c r="E329" s="2">
        <v>40000</v>
      </c>
      <c r="F329" s="45">
        <v>43708</v>
      </c>
      <c r="G329" s="46">
        <f t="shared" si="15"/>
        <v>8</v>
      </c>
      <c r="H329" s="46" t="str">
        <f t="shared" si="16"/>
        <v>NOS</v>
      </c>
      <c r="I329" s="46">
        <f t="shared" si="17"/>
        <v>-1</v>
      </c>
    </row>
    <row r="330" spans="1:9" ht="25.5" customHeight="1" x14ac:dyDescent="0.3">
      <c r="A330" s="2" t="s">
        <v>1379</v>
      </c>
      <c r="B330" s="2" t="s">
        <v>1380</v>
      </c>
      <c r="C330" s="2" t="s">
        <v>1298</v>
      </c>
      <c r="D330" s="2">
        <v>1100</v>
      </c>
      <c r="E330" s="2">
        <v>165000</v>
      </c>
      <c r="F330" s="45">
        <v>43708</v>
      </c>
      <c r="G330" s="46">
        <f t="shared" si="15"/>
        <v>150</v>
      </c>
      <c r="H330" s="46" t="str">
        <f t="shared" si="16"/>
        <v>NOS</v>
      </c>
      <c r="I330" s="46">
        <f t="shared" si="17"/>
        <v>114</v>
      </c>
    </row>
    <row r="331" spans="1:9" ht="25.5" customHeight="1" x14ac:dyDescent="0.3">
      <c r="A331" s="2" t="s">
        <v>1381</v>
      </c>
      <c r="B331" s="2" t="s">
        <v>1382</v>
      </c>
      <c r="C331" s="2" t="s">
        <v>1065</v>
      </c>
      <c r="D331" s="2">
        <v>200</v>
      </c>
      <c r="E331" s="2">
        <v>50000</v>
      </c>
      <c r="F331" s="45">
        <v>43708</v>
      </c>
      <c r="G331" s="46">
        <f t="shared" si="15"/>
        <v>250</v>
      </c>
      <c r="H331" s="46" t="str">
        <f t="shared" si="16"/>
        <v>NOS</v>
      </c>
      <c r="I331" s="46">
        <f t="shared" si="17"/>
        <v>114</v>
      </c>
    </row>
    <row r="332" spans="1:9" ht="25.5" hidden="1" customHeight="1" x14ac:dyDescent="0.3">
      <c r="A332" s="2" t="s">
        <v>2037</v>
      </c>
      <c r="B332" s="2" t="s">
        <v>2038</v>
      </c>
      <c r="C332" s="2" t="s">
        <v>38</v>
      </c>
      <c r="D332" s="2">
        <v>3200</v>
      </c>
      <c r="E332" s="2">
        <v>6400</v>
      </c>
      <c r="F332" s="45">
        <v>43705</v>
      </c>
      <c r="G332" s="46">
        <f t="shared" si="15"/>
        <v>2</v>
      </c>
      <c r="H332" s="46" t="str">
        <f t="shared" si="16"/>
        <v>NOS</v>
      </c>
      <c r="I332" s="46">
        <f t="shared" si="17"/>
        <v>-1</v>
      </c>
    </row>
    <row r="333" spans="1:9" ht="25.5" hidden="1" customHeight="1" x14ac:dyDescent="0.3">
      <c r="A333" s="2" t="s">
        <v>691</v>
      </c>
      <c r="B333" s="2" t="s">
        <v>787</v>
      </c>
      <c r="C333" s="2" t="s">
        <v>84</v>
      </c>
      <c r="D333" s="2">
        <v>5447</v>
      </c>
      <c r="E333" s="2">
        <v>43576</v>
      </c>
      <c r="F333" s="45">
        <v>43701</v>
      </c>
      <c r="G333" s="46">
        <f t="shared" si="15"/>
        <v>8</v>
      </c>
      <c r="H333" s="46" t="str">
        <f t="shared" si="16"/>
        <v>NOS</v>
      </c>
      <c r="I333" s="46">
        <f t="shared" si="17"/>
        <v>-1</v>
      </c>
    </row>
    <row r="334" spans="1:9" ht="25.5" hidden="1" customHeight="1" x14ac:dyDescent="0.3">
      <c r="A334" s="2" t="s">
        <v>1370</v>
      </c>
      <c r="B334" s="2" t="s">
        <v>1371</v>
      </c>
      <c r="C334" s="2" t="s">
        <v>2046</v>
      </c>
      <c r="D334" s="2">
        <v>4500</v>
      </c>
      <c r="E334" s="2">
        <v>288000</v>
      </c>
      <c r="F334" s="45">
        <v>43678</v>
      </c>
      <c r="G334" s="46">
        <f t="shared" si="15"/>
        <v>64</v>
      </c>
      <c r="H334" s="46" t="str">
        <f t="shared" si="16"/>
        <v>NOS</v>
      </c>
      <c r="I334" s="46">
        <f t="shared" si="17"/>
        <v>-1</v>
      </c>
    </row>
    <row r="335" spans="1:9" ht="25.5" hidden="1" customHeight="1" x14ac:dyDescent="0.3">
      <c r="A335" s="2" t="s">
        <v>2047</v>
      </c>
      <c r="B335" s="2" t="s">
        <v>2048</v>
      </c>
      <c r="C335" s="2" t="s">
        <v>128</v>
      </c>
      <c r="D335" s="2">
        <v>200</v>
      </c>
      <c r="E335" s="2">
        <v>8000</v>
      </c>
      <c r="F335" s="45">
        <v>43678</v>
      </c>
      <c r="G335" s="46">
        <f t="shared" si="15"/>
        <v>40</v>
      </c>
      <c r="H335" s="46" t="str">
        <f t="shared" si="16"/>
        <v>NOS</v>
      </c>
      <c r="I335" s="46">
        <f t="shared" si="17"/>
        <v>-1</v>
      </c>
    </row>
    <row r="336" spans="1:9" ht="25.5" hidden="1" customHeight="1" x14ac:dyDescent="0.3">
      <c r="A336" s="2" t="s">
        <v>2044</v>
      </c>
      <c r="B336" s="2" t="s">
        <v>2045</v>
      </c>
      <c r="C336" s="2" t="s">
        <v>56</v>
      </c>
      <c r="D336" s="2">
        <v>97139</v>
      </c>
      <c r="E336" s="2">
        <v>485695</v>
      </c>
      <c r="F336" s="45">
        <v>43677</v>
      </c>
      <c r="G336" s="46">
        <f t="shared" si="15"/>
        <v>10</v>
      </c>
      <c r="H336" s="46" t="str">
        <f t="shared" si="16"/>
        <v>NOS</v>
      </c>
      <c r="I336" s="46">
        <f t="shared" si="17"/>
        <v>-1</v>
      </c>
    </row>
    <row r="337" spans="1:9" ht="25.5" hidden="1" customHeight="1" x14ac:dyDescent="0.3">
      <c r="A337" s="2" t="s">
        <v>2070</v>
      </c>
      <c r="B337" s="2" t="s">
        <v>2071</v>
      </c>
      <c r="C337" s="2" t="s">
        <v>76</v>
      </c>
      <c r="D337" s="2">
        <v>30350</v>
      </c>
      <c r="E337" s="2">
        <v>182100</v>
      </c>
      <c r="F337" s="45">
        <v>43677</v>
      </c>
      <c r="G337" s="46">
        <f t="shared" si="15"/>
        <v>6</v>
      </c>
      <c r="H337" s="46" t="str">
        <f t="shared" si="16"/>
        <v>NOS</v>
      </c>
      <c r="I337" s="46">
        <f t="shared" si="17"/>
        <v>-1</v>
      </c>
    </row>
    <row r="338" spans="1:9" ht="25.5" hidden="1" customHeight="1" x14ac:dyDescent="0.3">
      <c r="A338" s="2" t="s">
        <v>2072</v>
      </c>
      <c r="B338" s="2" t="s">
        <v>2073</v>
      </c>
      <c r="C338" s="2" t="s">
        <v>76</v>
      </c>
      <c r="D338" s="2">
        <v>4890</v>
      </c>
      <c r="E338" s="2">
        <v>29340</v>
      </c>
      <c r="F338" s="45">
        <v>43677</v>
      </c>
      <c r="G338" s="46">
        <f t="shared" si="15"/>
        <v>6</v>
      </c>
      <c r="H338" s="46" t="str">
        <f t="shared" si="16"/>
        <v>NOS</v>
      </c>
      <c r="I338" s="46">
        <f t="shared" si="17"/>
        <v>-1</v>
      </c>
    </row>
    <row r="339" spans="1:9" ht="25.5" hidden="1" customHeight="1" x14ac:dyDescent="0.3">
      <c r="A339" s="2" t="s">
        <v>1952</v>
      </c>
      <c r="B339" s="2" t="s">
        <v>1953</v>
      </c>
      <c r="C339" s="2" t="s">
        <v>38</v>
      </c>
      <c r="D339" s="2">
        <v>8500</v>
      </c>
      <c r="E339" s="2">
        <v>17000</v>
      </c>
      <c r="F339" s="45">
        <v>43675</v>
      </c>
      <c r="G339" s="46">
        <f t="shared" si="15"/>
        <v>2</v>
      </c>
      <c r="H339" s="46" t="str">
        <f t="shared" si="16"/>
        <v>NOS</v>
      </c>
      <c r="I339" s="46">
        <f t="shared" si="17"/>
        <v>-1</v>
      </c>
    </row>
    <row r="340" spans="1:9" ht="25.5" hidden="1" customHeight="1" x14ac:dyDescent="0.3">
      <c r="A340" s="2" t="s">
        <v>2028</v>
      </c>
      <c r="B340" s="2" t="s">
        <v>2029</v>
      </c>
      <c r="C340" s="2" t="s">
        <v>116</v>
      </c>
      <c r="D340" s="2">
        <v>400000</v>
      </c>
      <c r="E340" s="2">
        <v>1600000</v>
      </c>
      <c r="F340" s="45">
        <v>43671</v>
      </c>
      <c r="G340" s="46">
        <f t="shared" si="15"/>
        <v>4</v>
      </c>
      <c r="H340" s="46" t="str">
        <f t="shared" si="16"/>
        <v>NOS</v>
      </c>
      <c r="I340" s="46">
        <f t="shared" si="17"/>
        <v>-1</v>
      </c>
    </row>
    <row r="341" spans="1:9" ht="25.5" hidden="1" customHeight="1" x14ac:dyDescent="0.3">
      <c r="A341" s="2" t="s">
        <v>2028</v>
      </c>
      <c r="B341" s="2" t="s">
        <v>2030</v>
      </c>
      <c r="C341" s="2" t="s">
        <v>116</v>
      </c>
      <c r="D341" s="2">
        <v>400000</v>
      </c>
      <c r="E341" s="2">
        <v>1600000</v>
      </c>
      <c r="F341" s="45">
        <v>43671</v>
      </c>
      <c r="G341" s="46">
        <f t="shared" si="15"/>
        <v>4</v>
      </c>
      <c r="H341" s="46" t="str">
        <f t="shared" si="16"/>
        <v>NOS</v>
      </c>
      <c r="I341" s="46">
        <f t="shared" si="17"/>
        <v>-1</v>
      </c>
    </row>
    <row r="342" spans="1:9" ht="25.5" hidden="1" customHeight="1" x14ac:dyDescent="0.3">
      <c r="A342" s="2" t="s">
        <v>2031</v>
      </c>
      <c r="B342" s="2" t="s">
        <v>2032</v>
      </c>
      <c r="C342" s="2" t="s">
        <v>43</v>
      </c>
      <c r="D342" s="2">
        <v>40000</v>
      </c>
      <c r="E342" s="2">
        <v>40000</v>
      </c>
      <c r="F342" s="45">
        <v>43671</v>
      </c>
      <c r="G342" s="46">
        <f t="shared" si="15"/>
        <v>1</v>
      </c>
      <c r="H342" s="46" t="str">
        <f t="shared" si="16"/>
        <v>NOS</v>
      </c>
      <c r="I342" s="46">
        <f t="shared" si="17"/>
        <v>-1</v>
      </c>
    </row>
    <row r="343" spans="1:9" ht="25.5" hidden="1" customHeight="1" x14ac:dyDescent="0.3">
      <c r="A343" s="2" t="s">
        <v>2033</v>
      </c>
      <c r="B343" s="2" t="s">
        <v>2034</v>
      </c>
      <c r="C343" s="2" t="s">
        <v>136</v>
      </c>
      <c r="D343" s="2">
        <v>40000</v>
      </c>
      <c r="E343" s="2">
        <v>120000</v>
      </c>
      <c r="F343" s="45">
        <v>43671</v>
      </c>
      <c r="G343" s="46">
        <f t="shared" si="15"/>
        <v>3</v>
      </c>
      <c r="H343" s="46" t="str">
        <f t="shared" si="16"/>
        <v>NOS</v>
      </c>
      <c r="I343" s="46">
        <f t="shared" si="17"/>
        <v>-1</v>
      </c>
    </row>
    <row r="344" spans="1:9" ht="25.5" hidden="1" customHeight="1" x14ac:dyDescent="0.3">
      <c r="A344" s="2" t="s">
        <v>179</v>
      </c>
      <c r="B344" s="2" t="s">
        <v>180</v>
      </c>
      <c r="C344" s="2" t="s">
        <v>181</v>
      </c>
      <c r="D344" s="2">
        <v>1000</v>
      </c>
      <c r="E344" s="2">
        <v>75000</v>
      </c>
      <c r="F344" s="45">
        <v>43667</v>
      </c>
      <c r="G344" s="46">
        <f t="shared" si="15"/>
        <v>75</v>
      </c>
      <c r="H344" s="46" t="str">
        <f t="shared" si="16"/>
        <v>NOS</v>
      </c>
      <c r="I344" s="46">
        <f t="shared" si="17"/>
        <v>-1</v>
      </c>
    </row>
    <row r="345" spans="1:9" ht="25.5" hidden="1" customHeight="1" x14ac:dyDescent="0.3">
      <c r="A345" s="2" t="s">
        <v>2019</v>
      </c>
      <c r="B345" s="2" t="s">
        <v>2020</v>
      </c>
      <c r="C345" s="2" t="s">
        <v>56</v>
      </c>
      <c r="D345" s="2">
        <v>8000</v>
      </c>
      <c r="E345" s="2">
        <v>80000</v>
      </c>
      <c r="F345" s="45">
        <v>43667</v>
      </c>
      <c r="G345" s="46">
        <f t="shared" si="15"/>
        <v>10</v>
      </c>
      <c r="H345" s="46" t="str">
        <f t="shared" si="16"/>
        <v>NOS</v>
      </c>
      <c r="I345" s="46">
        <f t="shared" si="17"/>
        <v>-1</v>
      </c>
    </row>
    <row r="346" spans="1:9" ht="25.5" hidden="1" customHeight="1" x14ac:dyDescent="0.3">
      <c r="A346" s="2" t="s">
        <v>2021</v>
      </c>
      <c r="B346" s="2" t="s">
        <v>2022</v>
      </c>
      <c r="C346" s="2" t="s">
        <v>56</v>
      </c>
      <c r="D346" s="2">
        <v>7000</v>
      </c>
      <c r="E346" s="2">
        <v>70000</v>
      </c>
      <c r="F346" s="45">
        <v>43667</v>
      </c>
      <c r="G346" s="46">
        <f t="shared" si="15"/>
        <v>10</v>
      </c>
      <c r="H346" s="46" t="str">
        <f t="shared" si="16"/>
        <v>NOS</v>
      </c>
      <c r="I346" s="46">
        <f t="shared" si="17"/>
        <v>-1</v>
      </c>
    </row>
    <row r="347" spans="1:9" ht="25.5" hidden="1" customHeight="1" x14ac:dyDescent="0.3">
      <c r="A347" s="2" t="s">
        <v>4379</v>
      </c>
      <c r="B347" s="48" t="s">
        <v>4380</v>
      </c>
      <c r="C347" s="2" t="s">
        <v>191</v>
      </c>
      <c r="D347" s="2">
        <v>800</v>
      </c>
      <c r="E347" s="2">
        <v>80000</v>
      </c>
      <c r="F347" s="45">
        <v>43667</v>
      </c>
      <c r="G347" s="46">
        <f t="shared" si="15"/>
        <v>100</v>
      </c>
      <c r="H347" s="46" t="str">
        <f t="shared" si="16"/>
        <v>NOS</v>
      </c>
      <c r="I347" s="46">
        <f t="shared" si="17"/>
        <v>-1</v>
      </c>
    </row>
    <row r="348" spans="1:9" ht="25.5" hidden="1" customHeight="1" x14ac:dyDescent="0.3">
      <c r="A348" s="2" t="s">
        <v>2039</v>
      </c>
      <c r="B348" s="2" t="s">
        <v>2040</v>
      </c>
      <c r="C348" s="2" t="s">
        <v>128</v>
      </c>
      <c r="D348" s="2">
        <v>960.96</v>
      </c>
      <c r="E348" s="2">
        <v>38438.400000000001</v>
      </c>
      <c r="F348" s="45">
        <v>43664</v>
      </c>
      <c r="G348" s="46">
        <f t="shared" si="15"/>
        <v>40</v>
      </c>
      <c r="H348" s="46" t="str">
        <f t="shared" si="16"/>
        <v>NOS</v>
      </c>
      <c r="I348" s="46">
        <f t="shared" si="17"/>
        <v>-1</v>
      </c>
    </row>
    <row r="349" spans="1:9" ht="25.5" hidden="1" customHeight="1" x14ac:dyDescent="0.3">
      <c r="A349" s="2" t="s">
        <v>1998</v>
      </c>
      <c r="B349" s="2" t="s">
        <v>1999</v>
      </c>
      <c r="C349" s="2" t="s">
        <v>684</v>
      </c>
      <c r="D349" s="2">
        <v>500</v>
      </c>
      <c r="E349" s="2">
        <v>15000</v>
      </c>
      <c r="F349" s="45">
        <v>43660</v>
      </c>
      <c r="G349" s="46">
        <f t="shared" si="15"/>
        <v>30</v>
      </c>
      <c r="H349" s="46" t="str">
        <f t="shared" si="16"/>
        <v>NOS</v>
      </c>
      <c r="I349" s="46">
        <f t="shared" si="17"/>
        <v>-1</v>
      </c>
    </row>
    <row r="350" spans="1:9" ht="25.5" hidden="1" customHeight="1" x14ac:dyDescent="0.3">
      <c r="A350" s="2" t="s">
        <v>2000</v>
      </c>
      <c r="B350" s="2" t="s">
        <v>2001</v>
      </c>
      <c r="C350" s="2" t="s">
        <v>684</v>
      </c>
      <c r="D350" s="2">
        <v>500</v>
      </c>
      <c r="E350" s="2">
        <v>15000</v>
      </c>
      <c r="F350" s="45">
        <v>43660</v>
      </c>
      <c r="G350" s="46">
        <f t="shared" si="15"/>
        <v>30</v>
      </c>
      <c r="H350" s="46" t="str">
        <f t="shared" si="16"/>
        <v>NOS</v>
      </c>
      <c r="I350" s="46">
        <f t="shared" si="17"/>
        <v>-1</v>
      </c>
    </row>
    <row r="351" spans="1:9" ht="25.5" hidden="1" customHeight="1" x14ac:dyDescent="0.3">
      <c r="A351" s="2" t="s">
        <v>1956</v>
      </c>
      <c r="B351" s="2" t="s">
        <v>1957</v>
      </c>
      <c r="C351" s="2" t="s">
        <v>147</v>
      </c>
      <c r="D351" s="2">
        <v>30000</v>
      </c>
      <c r="E351" s="2">
        <v>360000</v>
      </c>
      <c r="F351" s="45">
        <v>43646</v>
      </c>
      <c r="G351" s="46">
        <f t="shared" si="15"/>
        <v>12</v>
      </c>
      <c r="H351" s="46" t="str">
        <f t="shared" si="16"/>
        <v>NOS</v>
      </c>
      <c r="I351" s="46">
        <f t="shared" si="17"/>
        <v>-1</v>
      </c>
    </row>
    <row r="352" spans="1:9" ht="25.5" hidden="1" customHeight="1" x14ac:dyDescent="0.3">
      <c r="A352" s="2" t="s">
        <v>1987</v>
      </c>
      <c r="B352" s="2" t="s">
        <v>1988</v>
      </c>
      <c r="C352" s="2" t="s">
        <v>84</v>
      </c>
      <c r="D352" s="2">
        <v>6000</v>
      </c>
      <c r="E352" s="2">
        <v>48000</v>
      </c>
      <c r="F352" s="45">
        <v>43646</v>
      </c>
      <c r="G352" s="46">
        <f t="shared" si="15"/>
        <v>8</v>
      </c>
      <c r="H352" s="46" t="str">
        <f t="shared" si="16"/>
        <v>NOS</v>
      </c>
      <c r="I352" s="46">
        <f t="shared" si="17"/>
        <v>-1</v>
      </c>
    </row>
    <row r="353" spans="1:9" ht="25.5" hidden="1" customHeight="1" x14ac:dyDescent="0.3">
      <c r="A353" s="2" t="s">
        <v>1950</v>
      </c>
      <c r="B353" s="2" t="s">
        <v>1951</v>
      </c>
      <c r="C353" s="2" t="s">
        <v>38</v>
      </c>
      <c r="D353" s="2">
        <v>11500</v>
      </c>
      <c r="E353" s="2">
        <v>23000</v>
      </c>
      <c r="F353" s="45">
        <v>43645</v>
      </c>
      <c r="G353" s="46">
        <f t="shared" si="15"/>
        <v>2</v>
      </c>
      <c r="H353" s="46" t="str">
        <f t="shared" si="16"/>
        <v>NOS</v>
      </c>
      <c r="I353" s="46">
        <f t="shared" si="17"/>
        <v>-1</v>
      </c>
    </row>
    <row r="354" spans="1:9" ht="25.5" hidden="1" customHeight="1" x14ac:dyDescent="0.3">
      <c r="A354" s="2" t="s">
        <v>1954</v>
      </c>
      <c r="B354" s="2" t="s">
        <v>1955</v>
      </c>
      <c r="C354" s="2" t="s">
        <v>136</v>
      </c>
      <c r="D354" s="2">
        <v>5500</v>
      </c>
      <c r="E354" s="2">
        <v>16500</v>
      </c>
      <c r="F354" s="45">
        <v>43645</v>
      </c>
      <c r="G354" s="46">
        <f t="shared" si="15"/>
        <v>3</v>
      </c>
      <c r="H354" s="46" t="str">
        <f t="shared" si="16"/>
        <v>NOS</v>
      </c>
      <c r="I354" s="46">
        <f t="shared" si="17"/>
        <v>-1</v>
      </c>
    </row>
    <row r="355" spans="1:9" ht="25.5" customHeight="1" x14ac:dyDescent="0.3">
      <c r="A355" s="2" t="s">
        <v>24</v>
      </c>
      <c r="B355" s="2" t="s">
        <v>25</v>
      </c>
      <c r="C355" s="2" t="s">
        <v>29</v>
      </c>
      <c r="D355" s="2">
        <v>349</v>
      </c>
      <c r="E355" s="2">
        <v>34900</v>
      </c>
      <c r="F355" s="45">
        <v>43645</v>
      </c>
      <c r="G355" s="46">
        <f t="shared" si="15"/>
        <v>100</v>
      </c>
      <c r="H355" s="46" t="str">
        <f t="shared" si="16"/>
        <v>FT2</v>
      </c>
      <c r="I355" s="46">
        <f t="shared" si="17"/>
        <v>386</v>
      </c>
    </row>
    <row r="356" spans="1:9" ht="25.5" hidden="1" customHeight="1" x14ac:dyDescent="0.3">
      <c r="A356" s="2" t="s">
        <v>1972</v>
      </c>
      <c r="B356" s="2" t="s">
        <v>1973</v>
      </c>
      <c r="C356" s="2" t="s">
        <v>136</v>
      </c>
      <c r="D356" s="2">
        <v>16560</v>
      </c>
      <c r="E356" s="2">
        <v>49680</v>
      </c>
      <c r="F356" s="45">
        <v>43645</v>
      </c>
      <c r="G356" s="46">
        <f t="shared" si="15"/>
        <v>3</v>
      </c>
      <c r="H356" s="46" t="str">
        <f t="shared" si="16"/>
        <v>NOS</v>
      </c>
      <c r="I356" s="46">
        <f t="shared" si="17"/>
        <v>-1</v>
      </c>
    </row>
    <row r="357" spans="1:9" ht="25.5" hidden="1" customHeight="1" x14ac:dyDescent="0.3">
      <c r="A357" s="2" t="s">
        <v>1974</v>
      </c>
      <c r="B357" s="2" t="s">
        <v>1975</v>
      </c>
      <c r="C357" s="2" t="s">
        <v>136</v>
      </c>
      <c r="D357" s="2">
        <v>16560</v>
      </c>
      <c r="E357" s="2">
        <v>49680</v>
      </c>
      <c r="F357" s="45">
        <v>43644</v>
      </c>
      <c r="G357" s="46">
        <f t="shared" si="15"/>
        <v>3</v>
      </c>
      <c r="H357" s="46" t="str">
        <f t="shared" si="16"/>
        <v>NOS</v>
      </c>
      <c r="I357" s="46">
        <f t="shared" si="17"/>
        <v>-1</v>
      </c>
    </row>
    <row r="358" spans="1:9" ht="25.5" hidden="1" customHeight="1" x14ac:dyDescent="0.3">
      <c r="A358" s="2" t="s">
        <v>1981</v>
      </c>
      <c r="B358" s="2" t="s">
        <v>1982</v>
      </c>
      <c r="C358" s="2" t="s">
        <v>76</v>
      </c>
      <c r="D358" s="2">
        <v>1536</v>
      </c>
      <c r="E358" s="2">
        <v>9216</v>
      </c>
      <c r="F358" s="45">
        <v>43643</v>
      </c>
      <c r="G358" s="46">
        <f t="shared" si="15"/>
        <v>6</v>
      </c>
      <c r="H358" s="46" t="str">
        <f t="shared" si="16"/>
        <v>NOS</v>
      </c>
      <c r="I358" s="46">
        <f t="shared" si="17"/>
        <v>-1</v>
      </c>
    </row>
    <row r="359" spans="1:9" ht="25.5" hidden="1" customHeight="1" x14ac:dyDescent="0.3">
      <c r="A359" s="2" t="s">
        <v>1989</v>
      </c>
      <c r="B359" s="2" t="s">
        <v>1990</v>
      </c>
      <c r="C359" s="2" t="s">
        <v>110</v>
      </c>
      <c r="D359" s="2">
        <v>70.84</v>
      </c>
      <c r="E359" s="2">
        <v>1416.8</v>
      </c>
      <c r="F359" s="45">
        <v>43643</v>
      </c>
      <c r="G359" s="46">
        <f t="shared" si="15"/>
        <v>20</v>
      </c>
      <c r="H359" s="46" t="str">
        <f t="shared" si="16"/>
        <v>NOS</v>
      </c>
      <c r="I359" s="46">
        <f t="shared" si="17"/>
        <v>-1</v>
      </c>
    </row>
    <row r="360" spans="1:9" ht="25.5" hidden="1" customHeight="1" x14ac:dyDescent="0.3">
      <c r="A360" s="2" t="s">
        <v>1991</v>
      </c>
      <c r="B360" s="2" t="s">
        <v>1992</v>
      </c>
      <c r="C360" s="2" t="s">
        <v>110</v>
      </c>
      <c r="D360" s="2">
        <v>70.84</v>
      </c>
      <c r="E360" s="2">
        <v>1416.8</v>
      </c>
      <c r="F360" s="45">
        <v>43643</v>
      </c>
      <c r="G360" s="46">
        <f t="shared" si="15"/>
        <v>20</v>
      </c>
      <c r="H360" s="46" t="str">
        <f t="shared" si="16"/>
        <v>NOS</v>
      </c>
      <c r="I360" s="46">
        <f t="shared" si="17"/>
        <v>-1</v>
      </c>
    </row>
    <row r="361" spans="1:9" ht="25.5" hidden="1" customHeight="1" x14ac:dyDescent="0.3">
      <c r="A361" s="2" t="s">
        <v>1914</v>
      </c>
      <c r="B361" s="2" t="s">
        <v>1915</v>
      </c>
      <c r="C361" s="2" t="s">
        <v>76</v>
      </c>
      <c r="D361" s="2">
        <v>25000</v>
      </c>
      <c r="E361" s="2">
        <v>150000</v>
      </c>
      <c r="F361" s="45">
        <v>43638</v>
      </c>
      <c r="G361" s="46">
        <f t="shared" si="15"/>
        <v>6</v>
      </c>
      <c r="H361" s="46" t="str">
        <f t="shared" si="16"/>
        <v>NOS</v>
      </c>
      <c r="I361" s="46">
        <f t="shared" si="17"/>
        <v>-1</v>
      </c>
    </row>
    <row r="362" spans="1:9" ht="25.5" customHeight="1" x14ac:dyDescent="0.3">
      <c r="A362" s="2" t="s">
        <v>1106</v>
      </c>
      <c r="B362" s="2" t="s">
        <v>1107</v>
      </c>
      <c r="C362" s="2" t="s">
        <v>1534</v>
      </c>
      <c r="D362" s="2">
        <v>1300</v>
      </c>
      <c r="E362" s="2">
        <v>19500</v>
      </c>
      <c r="F362" s="45">
        <v>43633</v>
      </c>
      <c r="G362" s="46">
        <f t="shared" si="15"/>
        <v>15</v>
      </c>
      <c r="H362" s="46" t="str">
        <f t="shared" si="16"/>
        <v>PAA</v>
      </c>
      <c r="I362" s="46">
        <f t="shared" si="17"/>
        <v>128</v>
      </c>
    </row>
    <row r="363" spans="1:9" ht="25.5" customHeight="1" x14ac:dyDescent="0.3">
      <c r="A363" s="2" t="s">
        <v>1109</v>
      </c>
      <c r="B363" s="2" t="s">
        <v>1110</v>
      </c>
      <c r="C363" s="2" t="s">
        <v>1534</v>
      </c>
      <c r="D363" s="2">
        <v>1300</v>
      </c>
      <c r="E363" s="2">
        <v>19500</v>
      </c>
      <c r="F363" s="45">
        <v>43633</v>
      </c>
      <c r="G363" s="46">
        <f t="shared" si="15"/>
        <v>15</v>
      </c>
      <c r="H363" s="46" t="str">
        <f t="shared" si="16"/>
        <v>PAA</v>
      </c>
      <c r="I363" s="46">
        <f t="shared" si="17"/>
        <v>128</v>
      </c>
    </row>
    <row r="364" spans="1:9" ht="25.5" customHeight="1" x14ac:dyDescent="0.3">
      <c r="A364" s="2" t="s">
        <v>1112</v>
      </c>
      <c r="B364" s="2" t="s">
        <v>1113</v>
      </c>
      <c r="C364" s="2" t="s">
        <v>1535</v>
      </c>
      <c r="D364" s="2">
        <v>1300</v>
      </c>
      <c r="E364" s="2">
        <v>6500</v>
      </c>
      <c r="F364" s="45">
        <v>43633</v>
      </c>
      <c r="G364" s="46">
        <f t="shared" si="15"/>
        <v>5</v>
      </c>
      <c r="H364" s="46" t="str">
        <f t="shared" si="16"/>
        <v>PAA</v>
      </c>
      <c r="I364" s="46">
        <f t="shared" si="17"/>
        <v>128</v>
      </c>
    </row>
    <row r="365" spans="1:9" ht="25.5" hidden="1" customHeight="1" x14ac:dyDescent="0.3">
      <c r="A365" s="2" t="s">
        <v>1958</v>
      </c>
      <c r="B365" s="2" t="s">
        <v>1959</v>
      </c>
      <c r="C365" s="2" t="s">
        <v>76</v>
      </c>
      <c r="D365" s="2">
        <v>23679</v>
      </c>
      <c r="E365" s="2">
        <v>142074</v>
      </c>
      <c r="F365" s="45">
        <v>43631</v>
      </c>
      <c r="G365" s="46">
        <f t="shared" si="15"/>
        <v>6</v>
      </c>
      <c r="H365" s="46" t="str">
        <f t="shared" si="16"/>
        <v>NOS</v>
      </c>
      <c r="I365" s="46">
        <f t="shared" si="17"/>
        <v>-1</v>
      </c>
    </row>
    <row r="366" spans="1:9" ht="25.5" hidden="1" customHeight="1" x14ac:dyDescent="0.3">
      <c r="A366" s="2" t="s">
        <v>1960</v>
      </c>
      <c r="B366" s="2" t="s">
        <v>1961</v>
      </c>
      <c r="C366" s="2" t="s">
        <v>76</v>
      </c>
      <c r="D366" s="2">
        <v>23703</v>
      </c>
      <c r="E366" s="2">
        <v>142218</v>
      </c>
      <c r="F366" s="45">
        <v>43631</v>
      </c>
      <c r="G366" s="46">
        <f t="shared" si="15"/>
        <v>6</v>
      </c>
      <c r="H366" s="46" t="str">
        <f t="shared" si="16"/>
        <v>NOS</v>
      </c>
      <c r="I366" s="46">
        <f t="shared" si="17"/>
        <v>-1</v>
      </c>
    </row>
    <row r="367" spans="1:9" ht="25.5" customHeight="1" x14ac:dyDescent="0.3">
      <c r="A367" s="2" t="s">
        <v>126</v>
      </c>
      <c r="B367" s="2" t="s">
        <v>127</v>
      </c>
      <c r="C367" s="2" t="s">
        <v>684</v>
      </c>
      <c r="D367" s="2">
        <v>600</v>
      </c>
      <c r="E367" s="2">
        <v>18000</v>
      </c>
      <c r="F367" s="45">
        <v>43629</v>
      </c>
      <c r="G367" s="46">
        <f t="shared" si="15"/>
        <v>30</v>
      </c>
      <c r="H367" s="46" t="str">
        <f t="shared" si="16"/>
        <v>NOS</v>
      </c>
      <c r="I367" s="46">
        <f t="shared" si="17"/>
        <v>15</v>
      </c>
    </row>
    <row r="368" spans="1:9" ht="25.5" hidden="1" customHeight="1" x14ac:dyDescent="0.3">
      <c r="A368" s="2" t="s">
        <v>1928</v>
      </c>
      <c r="B368" s="2" t="s">
        <v>1929</v>
      </c>
      <c r="C368" s="2" t="s">
        <v>76</v>
      </c>
      <c r="D368" s="2">
        <v>500</v>
      </c>
      <c r="E368" s="2">
        <v>3000</v>
      </c>
      <c r="F368" s="45">
        <v>43626</v>
      </c>
      <c r="G368" s="46">
        <f t="shared" si="15"/>
        <v>6</v>
      </c>
      <c r="H368" s="46" t="str">
        <f t="shared" si="16"/>
        <v>NOS</v>
      </c>
      <c r="I368" s="46">
        <f t="shared" si="17"/>
        <v>-1</v>
      </c>
    </row>
    <row r="369" spans="1:9" ht="25.5" hidden="1" customHeight="1" x14ac:dyDescent="0.3">
      <c r="A369" s="2" t="s">
        <v>1930</v>
      </c>
      <c r="B369" s="2" t="s">
        <v>1931</v>
      </c>
      <c r="C369" s="2" t="s">
        <v>229</v>
      </c>
      <c r="D369" s="2">
        <v>500</v>
      </c>
      <c r="E369" s="2">
        <v>25000</v>
      </c>
      <c r="F369" s="45">
        <v>43626</v>
      </c>
      <c r="G369" s="46">
        <f t="shared" si="15"/>
        <v>50</v>
      </c>
      <c r="H369" s="46" t="str">
        <f t="shared" si="16"/>
        <v>NOS</v>
      </c>
      <c r="I369" s="46">
        <f t="shared" si="17"/>
        <v>-1</v>
      </c>
    </row>
    <row r="370" spans="1:9" ht="25.5" hidden="1" customHeight="1" x14ac:dyDescent="0.3">
      <c r="A370" s="2" t="s">
        <v>1932</v>
      </c>
      <c r="B370" s="2" t="s">
        <v>1933</v>
      </c>
      <c r="C370" s="2" t="s">
        <v>93</v>
      </c>
      <c r="D370" s="2">
        <v>24024</v>
      </c>
      <c r="E370" s="2">
        <v>48048</v>
      </c>
      <c r="F370" s="45">
        <v>43626</v>
      </c>
      <c r="G370" s="46">
        <f t="shared" si="15"/>
        <v>2</v>
      </c>
      <c r="H370" s="46" t="str">
        <f t="shared" si="16"/>
        <v>SET</v>
      </c>
      <c r="I370" s="46">
        <f t="shared" si="17"/>
        <v>-1</v>
      </c>
    </row>
    <row r="371" spans="1:9" ht="25.5" hidden="1" customHeight="1" x14ac:dyDescent="0.3">
      <c r="A371" s="2" t="s">
        <v>1934</v>
      </c>
      <c r="B371" s="2" t="s">
        <v>1935</v>
      </c>
      <c r="C371" s="2" t="s">
        <v>147</v>
      </c>
      <c r="D371" s="2">
        <v>7000</v>
      </c>
      <c r="E371" s="2">
        <v>84000</v>
      </c>
      <c r="F371" s="45">
        <v>43626</v>
      </c>
      <c r="G371" s="46">
        <f t="shared" si="15"/>
        <v>12</v>
      </c>
      <c r="H371" s="46" t="str">
        <f t="shared" si="16"/>
        <v>NOS</v>
      </c>
      <c r="I371" s="46">
        <f t="shared" si="17"/>
        <v>-1</v>
      </c>
    </row>
    <row r="372" spans="1:9" ht="25.5" hidden="1" customHeight="1" x14ac:dyDescent="0.3">
      <c r="A372" s="2" t="s">
        <v>1711</v>
      </c>
      <c r="B372" s="2" t="s">
        <v>1712</v>
      </c>
      <c r="C372" s="2" t="s">
        <v>191</v>
      </c>
      <c r="D372" s="2">
        <v>120.84</v>
      </c>
      <c r="E372" s="2">
        <v>12084</v>
      </c>
      <c r="F372" s="45">
        <v>43626</v>
      </c>
      <c r="G372" s="46">
        <f t="shared" si="15"/>
        <v>100</v>
      </c>
      <c r="H372" s="46" t="str">
        <f t="shared" si="16"/>
        <v>NOS</v>
      </c>
      <c r="I372" s="46">
        <f t="shared" si="17"/>
        <v>-1</v>
      </c>
    </row>
    <row r="373" spans="1:9" ht="25.5" hidden="1" customHeight="1" x14ac:dyDescent="0.3">
      <c r="A373" s="2" t="s">
        <v>1711</v>
      </c>
      <c r="B373" s="2" t="s">
        <v>1713</v>
      </c>
      <c r="C373" s="2" t="s">
        <v>191</v>
      </c>
      <c r="D373" s="2">
        <v>120.84</v>
      </c>
      <c r="E373" s="2">
        <v>12084</v>
      </c>
      <c r="F373" s="45">
        <v>43626</v>
      </c>
      <c r="G373" s="46">
        <f t="shared" si="15"/>
        <v>100</v>
      </c>
      <c r="H373" s="46" t="str">
        <f t="shared" si="16"/>
        <v>NOS</v>
      </c>
      <c r="I373" s="46">
        <f t="shared" si="17"/>
        <v>-1</v>
      </c>
    </row>
    <row r="374" spans="1:9" ht="25.5" hidden="1" customHeight="1" x14ac:dyDescent="0.3">
      <c r="A374" s="2" t="s">
        <v>1936</v>
      </c>
      <c r="B374" s="2" t="s">
        <v>1937</v>
      </c>
      <c r="C374" s="2" t="s">
        <v>38</v>
      </c>
      <c r="D374" s="2">
        <v>2500</v>
      </c>
      <c r="E374" s="2">
        <v>5000</v>
      </c>
      <c r="F374" s="45">
        <v>43626</v>
      </c>
      <c r="G374" s="46">
        <f t="shared" si="15"/>
        <v>2</v>
      </c>
      <c r="H374" s="46" t="str">
        <f t="shared" si="16"/>
        <v>NOS</v>
      </c>
      <c r="I374" s="46">
        <f t="shared" si="17"/>
        <v>-1</v>
      </c>
    </row>
    <row r="375" spans="1:9" ht="25.5" customHeight="1" x14ac:dyDescent="0.3">
      <c r="A375" s="2" t="s">
        <v>441</v>
      </c>
      <c r="B375" s="2" t="s">
        <v>442</v>
      </c>
      <c r="C375" s="2" t="s">
        <v>56</v>
      </c>
      <c r="D375" s="2">
        <v>100</v>
      </c>
      <c r="E375" s="2">
        <v>1000</v>
      </c>
      <c r="F375" s="45">
        <v>43626</v>
      </c>
      <c r="G375" s="46">
        <f t="shared" si="15"/>
        <v>10</v>
      </c>
      <c r="H375" s="46" t="str">
        <f t="shared" si="16"/>
        <v>NOS</v>
      </c>
      <c r="I375" s="46">
        <f t="shared" si="17"/>
        <v>383</v>
      </c>
    </row>
    <row r="376" spans="1:9" ht="25.5" customHeight="1" x14ac:dyDescent="0.3">
      <c r="A376" s="2" t="s">
        <v>443</v>
      </c>
      <c r="B376" s="2" t="s">
        <v>444</v>
      </c>
      <c r="C376" s="2" t="s">
        <v>56</v>
      </c>
      <c r="D376" s="2">
        <v>100</v>
      </c>
      <c r="E376" s="2">
        <v>1000</v>
      </c>
      <c r="F376" s="45">
        <v>43626</v>
      </c>
      <c r="G376" s="46">
        <f t="shared" si="15"/>
        <v>10</v>
      </c>
      <c r="H376" s="46" t="str">
        <f t="shared" si="16"/>
        <v>NOS</v>
      </c>
      <c r="I376" s="46">
        <f t="shared" si="17"/>
        <v>383</v>
      </c>
    </row>
    <row r="377" spans="1:9" ht="25.5" hidden="1" customHeight="1" x14ac:dyDescent="0.3">
      <c r="A377" s="2" t="s">
        <v>791</v>
      </c>
      <c r="B377" s="2" t="s">
        <v>792</v>
      </c>
      <c r="C377" s="2" t="s">
        <v>43</v>
      </c>
      <c r="D377" s="2">
        <v>1013</v>
      </c>
      <c r="E377" s="2">
        <v>1013</v>
      </c>
      <c r="F377" s="45">
        <v>43617</v>
      </c>
      <c r="G377" s="46">
        <f t="shared" si="15"/>
        <v>1</v>
      </c>
      <c r="H377" s="46" t="str">
        <f t="shared" si="16"/>
        <v>NOS</v>
      </c>
      <c r="I377" s="46">
        <f t="shared" si="17"/>
        <v>-1</v>
      </c>
    </row>
    <row r="378" spans="1:9" ht="25.5" hidden="1" customHeight="1" x14ac:dyDescent="0.3">
      <c r="A378" s="2" t="s">
        <v>564</v>
      </c>
      <c r="B378" s="2" t="s">
        <v>565</v>
      </c>
      <c r="C378" s="2" t="s">
        <v>1881</v>
      </c>
      <c r="D378" s="2">
        <v>82.29</v>
      </c>
      <c r="E378" s="2">
        <v>1234.3499999999999</v>
      </c>
      <c r="F378" s="45">
        <v>43615</v>
      </c>
      <c r="G378" s="46">
        <f t="shared" si="15"/>
        <v>15</v>
      </c>
      <c r="H378" s="46" t="str">
        <f t="shared" si="16"/>
        <v>PAK</v>
      </c>
      <c r="I378" s="46">
        <f t="shared" si="17"/>
        <v>-1</v>
      </c>
    </row>
    <row r="379" spans="1:9" ht="25.5" hidden="1" customHeight="1" x14ac:dyDescent="0.3">
      <c r="A379" s="2" t="s">
        <v>621</v>
      </c>
      <c r="B379" s="2" t="s">
        <v>622</v>
      </c>
      <c r="C379" s="2" t="s">
        <v>1882</v>
      </c>
      <c r="D379" s="2">
        <v>3.95</v>
      </c>
      <c r="E379" s="2">
        <v>395</v>
      </c>
      <c r="F379" s="45">
        <v>43615</v>
      </c>
      <c r="G379" s="46">
        <f t="shared" si="15"/>
        <v>100</v>
      </c>
      <c r="H379" s="46" t="str">
        <f t="shared" si="16"/>
        <v>PAK</v>
      </c>
      <c r="I379" s="46">
        <f t="shared" si="17"/>
        <v>-1</v>
      </c>
    </row>
    <row r="380" spans="1:9" ht="25.5" customHeight="1" x14ac:dyDescent="0.3">
      <c r="A380" s="2" t="s">
        <v>126</v>
      </c>
      <c r="B380" s="2" t="s">
        <v>127</v>
      </c>
      <c r="C380" s="2" t="s">
        <v>684</v>
      </c>
      <c r="D380" s="2">
        <v>600</v>
      </c>
      <c r="E380" s="2">
        <v>18000</v>
      </c>
      <c r="F380" s="45">
        <v>43614</v>
      </c>
      <c r="G380" s="46">
        <f t="shared" si="15"/>
        <v>30</v>
      </c>
      <c r="H380" s="46" t="str">
        <f t="shared" si="16"/>
        <v>NOS</v>
      </c>
      <c r="I380" s="46">
        <f t="shared" si="17"/>
        <v>90</v>
      </c>
    </row>
    <row r="381" spans="1:9" ht="25.5" hidden="1" customHeight="1" x14ac:dyDescent="0.3">
      <c r="A381" s="2" t="s">
        <v>1864</v>
      </c>
      <c r="B381" s="2" t="s">
        <v>1865</v>
      </c>
      <c r="C381" s="2" t="s">
        <v>244</v>
      </c>
      <c r="D381" s="2">
        <v>4500</v>
      </c>
      <c r="E381" s="2">
        <v>31500</v>
      </c>
      <c r="F381" s="45">
        <v>43609</v>
      </c>
      <c r="G381" s="46">
        <f t="shared" si="15"/>
        <v>7</v>
      </c>
      <c r="H381" s="46" t="str">
        <f t="shared" si="16"/>
        <v>NOS</v>
      </c>
      <c r="I381" s="46">
        <f t="shared" si="17"/>
        <v>-1</v>
      </c>
    </row>
    <row r="382" spans="1:9" ht="25.5" hidden="1" customHeight="1" x14ac:dyDescent="0.3">
      <c r="A382" s="2" t="s">
        <v>1868</v>
      </c>
      <c r="B382" s="2" t="s">
        <v>1869</v>
      </c>
      <c r="C382" s="2" t="s">
        <v>38</v>
      </c>
      <c r="D382" s="2">
        <v>20000</v>
      </c>
      <c r="E382" s="2">
        <v>40000</v>
      </c>
      <c r="F382" s="45">
        <v>43609</v>
      </c>
      <c r="G382" s="46">
        <f t="shared" si="15"/>
        <v>2</v>
      </c>
      <c r="H382" s="46" t="str">
        <f t="shared" si="16"/>
        <v>NOS</v>
      </c>
      <c r="I382" s="46">
        <f t="shared" si="17"/>
        <v>-1</v>
      </c>
    </row>
    <row r="383" spans="1:9" ht="25.5" hidden="1" customHeight="1" x14ac:dyDescent="0.3">
      <c r="A383" s="2" t="s">
        <v>386</v>
      </c>
      <c r="B383" s="2" t="s">
        <v>387</v>
      </c>
      <c r="C383" s="2" t="s">
        <v>284</v>
      </c>
      <c r="D383" s="2">
        <v>18500</v>
      </c>
      <c r="E383" s="2">
        <v>92500</v>
      </c>
      <c r="F383" s="45">
        <v>43608</v>
      </c>
      <c r="G383" s="46">
        <f t="shared" si="15"/>
        <v>5</v>
      </c>
      <c r="H383" s="46" t="str">
        <f t="shared" si="16"/>
        <v>NOS</v>
      </c>
      <c r="I383" s="46">
        <f t="shared" si="17"/>
        <v>-1</v>
      </c>
    </row>
    <row r="384" spans="1:9" ht="25.5" hidden="1" customHeight="1" x14ac:dyDescent="0.3">
      <c r="A384" s="2" t="s">
        <v>1292</v>
      </c>
      <c r="B384" s="2" t="s">
        <v>1293</v>
      </c>
      <c r="C384" s="2" t="s">
        <v>116</v>
      </c>
      <c r="D384" s="2">
        <v>25113</v>
      </c>
      <c r="E384" s="2">
        <v>100452</v>
      </c>
      <c r="F384" s="45">
        <v>43608</v>
      </c>
      <c r="G384" s="46">
        <f t="shared" si="15"/>
        <v>4</v>
      </c>
      <c r="H384" s="46" t="str">
        <f t="shared" si="16"/>
        <v>NOS</v>
      </c>
      <c r="I384" s="46">
        <f t="shared" si="17"/>
        <v>-1</v>
      </c>
    </row>
    <row r="385" spans="1:9" ht="25.5" hidden="1" customHeight="1" x14ac:dyDescent="0.3">
      <c r="A385" s="2" t="s">
        <v>509</v>
      </c>
      <c r="B385" s="2" t="s">
        <v>510</v>
      </c>
      <c r="C385" s="2" t="s">
        <v>191</v>
      </c>
      <c r="D385" s="2">
        <v>30.3</v>
      </c>
      <c r="E385" s="2">
        <v>3030</v>
      </c>
      <c r="F385" s="45">
        <v>43595</v>
      </c>
      <c r="G385" s="46">
        <f t="shared" si="15"/>
        <v>100</v>
      </c>
      <c r="H385" s="46" t="str">
        <f t="shared" si="16"/>
        <v>NOS</v>
      </c>
      <c r="I385" s="46">
        <f t="shared" si="17"/>
        <v>-1</v>
      </c>
    </row>
    <row r="386" spans="1:9" ht="25.5" hidden="1" customHeight="1" x14ac:dyDescent="0.3">
      <c r="A386" s="2" t="s">
        <v>509</v>
      </c>
      <c r="B386" s="2" t="s">
        <v>511</v>
      </c>
      <c r="C386" s="2" t="s">
        <v>191</v>
      </c>
      <c r="D386" s="2">
        <v>110</v>
      </c>
      <c r="E386" s="2">
        <v>11000</v>
      </c>
      <c r="F386" s="45">
        <v>43595</v>
      </c>
      <c r="G386" s="46">
        <f t="shared" ref="G386:G449" si="18">_xlfn.NUMBERVALUE(LEFT(C386,SEARCH(" ",C386)))</f>
        <v>100</v>
      </c>
      <c r="H386" s="46" t="str">
        <f t="shared" ref="H386:H449" si="19">RIGHT(C386,LEN(C386)-SEARCH(" ",C386))</f>
        <v>NOS</v>
      </c>
      <c r="I386" s="46">
        <f t="shared" ref="I386:I449" si="20">IFERROR(_xlfn.DAYS(F386,VLOOKUP(B386,B387:F931,5,0)),-1)</f>
        <v>-1</v>
      </c>
    </row>
    <row r="387" spans="1:9" ht="25.5" customHeight="1" x14ac:dyDescent="0.3">
      <c r="A387" s="2" t="s">
        <v>509</v>
      </c>
      <c r="B387" s="2" t="s">
        <v>512</v>
      </c>
      <c r="C387" s="2" t="s">
        <v>191</v>
      </c>
      <c r="D387" s="2">
        <v>44.44</v>
      </c>
      <c r="E387" s="2">
        <v>4444</v>
      </c>
      <c r="F387" s="45">
        <v>43595</v>
      </c>
      <c r="G387" s="46">
        <f t="shared" si="18"/>
        <v>100</v>
      </c>
      <c r="H387" s="46" t="str">
        <f t="shared" si="19"/>
        <v>NOS</v>
      </c>
      <c r="I387" s="46">
        <f t="shared" si="20"/>
        <v>197</v>
      </c>
    </row>
    <row r="388" spans="1:9" ht="25.5" hidden="1" customHeight="1" x14ac:dyDescent="0.3">
      <c r="A388" s="2" t="s">
        <v>1379</v>
      </c>
      <c r="B388" s="2" t="s">
        <v>1380</v>
      </c>
      <c r="C388" s="2" t="s">
        <v>1298</v>
      </c>
      <c r="D388" s="2">
        <v>1000</v>
      </c>
      <c r="E388" s="2">
        <v>150000</v>
      </c>
      <c r="F388" s="45">
        <v>43594</v>
      </c>
      <c r="G388" s="46">
        <f t="shared" si="18"/>
        <v>150</v>
      </c>
      <c r="H388" s="46" t="str">
        <f t="shared" si="19"/>
        <v>NOS</v>
      </c>
      <c r="I388" s="46">
        <f t="shared" si="20"/>
        <v>-1</v>
      </c>
    </row>
    <row r="389" spans="1:9" ht="25.5" hidden="1" customHeight="1" x14ac:dyDescent="0.3">
      <c r="A389" s="2" t="s">
        <v>1381</v>
      </c>
      <c r="B389" s="2" t="s">
        <v>1382</v>
      </c>
      <c r="C389" s="2" t="s">
        <v>1065</v>
      </c>
      <c r="D389" s="2">
        <v>175</v>
      </c>
      <c r="E389" s="2">
        <v>43750</v>
      </c>
      <c r="F389" s="45">
        <v>43594</v>
      </c>
      <c r="G389" s="46">
        <f t="shared" si="18"/>
        <v>250</v>
      </c>
      <c r="H389" s="46" t="str">
        <f t="shared" si="19"/>
        <v>NOS</v>
      </c>
      <c r="I389" s="46">
        <f t="shared" si="20"/>
        <v>-1</v>
      </c>
    </row>
    <row r="390" spans="1:9" ht="25.5" customHeight="1" x14ac:dyDescent="0.3">
      <c r="A390" s="2" t="s">
        <v>873</v>
      </c>
      <c r="B390" s="2" t="s">
        <v>874</v>
      </c>
      <c r="C390" s="2" t="s">
        <v>284</v>
      </c>
      <c r="D390" s="2">
        <v>1300</v>
      </c>
      <c r="E390" s="2">
        <v>6500</v>
      </c>
      <c r="F390" s="45">
        <v>43585</v>
      </c>
      <c r="G390" s="46">
        <f t="shared" si="18"/>
        <v>5</v>
      </c>
      <c r="H390" s="46" t="str">
        <f t="shared" si="19"/>
        <v>NOS</v>
      </c>
      <c r="I390" s="46">
        <f t="shared" si="20"/>
        <v>61</v>
      </c>
    </row>
    <row r="391" spans="1:9" ht="25.5" hidden="1" customHeight="1" x14ac:dyDescent="0.3">
      <c r="A391" s="2" t="s">
        <v>355</v>
      </c>
      <c r="B391" s="2" t="s">
        <v>356</v>
      </c>
      <c r="C391" s="2" t="s">
        <v>38</v>
      </c>
      <c r="D391" s="2">
        <v>17000</v>
      </c>
      <c r="E391" s="2">
        <v>34000</v>
      </c>
      <c r="F391" s="45">
        <v>43585</v>
      </c>
      <c r="G391" s="46">
        <f t="shared" si="18"/>
        <v>2</v>
      </c>
      <c r="H391" s="46" t="str">
        <f t="shared" si="19"/>
        <v>NOS</v>
      </c>
      <c r="I391" s="46">
        <f t="shared" si="20"/>
        <v>-1</v>
      </c>
    </row>
    <row r="392" spans="1:9" ht="25.5" hidden="1" customHeight="1" x14ac:dyDescent="0.3">
      <c r="A392" s="2" t="s">
        <v>357</v>
      </c>
      <c r="B392" s="2" t="s">
        <v>358</v>
      </c>
      <c r="C392" s="2" t="s">
        <v>38</v>
      </c>
      <c r="D392" s="2">
        <v>19000</v>
      </c>
      <c r="E392" s="2">
        <v>38000</v>
      </c>
      <c r="F392" s="45">
        <v>43585</v>
      </c>
      <c r="G392" s="46">
        <f t="shared" si="18"/>
        <v>2</v>
      </c>
      <c r="H392" s="46" t="str">
        <f t="shared" si="19"/>
        <v>NOS</v>
      </c>
      <c r="I392" s="46">
        <f t="shared" si="20"/>
        <v>-1</v>
      </c>
    </row>
    <row r="393" spans="1:9" ht="25.5" customHeight="1" x14ac:dyDescent="0.3">
      <c r="A393" s="2" t="s">
        <v>1131</v>
      </c>
      <c r="B393" s="2" t="s">
        <v>1132</v>
      </c>
      <c r="C393" s="2" t="s">
        <v>650</v>
      </c>
      <c r="D393" s="2">
        <v>33</v>
      </c>
      <c r="E393" s="2">
        <v>9900</v>
      </c>
      <c r="F393" s="45">
        <v>43585</v>
      </c>
      <c r="G393" s="46">
        <f t="shared" si="18"/>
        <v>300</v>
      </c>
      <c r="H393" s="46" t="str">
        <f t="shared" si="19"/>
        <v>M</v>
      </c>
      <c r="I393" s="46">
        <f t="shared" si="20"/>
        <v>87</v>
      </c>
    </row>
    <row r="394" spans="1:9" ht="25.5" hidden="1" customHeight="1" x14ac:dyDescent="0.3">
      <c r="A394" s="2" t="s">
        <v>559</v>
      </c>
      <c r="B394" s="2" t="s">
        <v>560</v>
      </c>
      <c r="C394" s="2" t="s">
        <v>650</v>
      </c>
      <c r="D394" s="2">
        <v>113</v>
      </c>
      <c r="E394" s="2">
        <v>33900</v>
      </c>
      <c r="F394" s="45">
        <v>43585</v>
      </c>
      <c r="G394" s="46">
        <f t="shared" si="18"/>
        <v>300</v>
      </c>
      <c r="H394" s="46" t="str">
        <f t="shared" si="19"/>
        <v>M</v>
      </c>
      <c r="I394" s="46">
        <f t="shared" si="20"/>
        <v>-1</v>
      </c>
    </row>
    <row r="395" spans="1:9" ht="25.5" hidden="1" customHeight="1" x14ac:dyDescent="0.3">
      <c r="A395" s="2" t="s">
        <v>1866</v>
      </c>
      <c r="B395" s="2" t="s">
        <v>1867</v>
      </c>
      <c r="C395" s="2" t="s">
        <v>284</v>
      </c>
      <c r="D395" s="2">
        <v>1930</v>
      </c>
      <c r="E395" s="2">
        <v>9650</v>
      </c>
      <c r="F395" s="45">
        <v>43585</v>
      </c>
      <c r="G395" s="46">
        <f t="shared" si="18"/>
        <v>5</v>
      </c>
      <c r="H395" s="46" t="str">
        <f t="shared" si="19"/>
        <v>NOS</v>
      </c>
      <c r="I395" s="46">
        <f t="shared" si="20"/>
        <v>-1</v>
      </c>
    </row>
    <row r="396" spans="1:9" ht="25.5" customHeight="1" x14ac:dyDescent="0.3">
      <c r="A396" s="2" t="s">
        <v>193</v>
      </c>
      <c r="B396" s="2" t="s">
        <v>194</v>
      </c>
      <c r="C396" s="2" t="s">
        <v>38</v>
      </c>
      <c r="D396" s="2">
        <v>11871.96</v>
      </c>
      <c r="E396" s="2">
        <v>23743.919999999998</v>
      </c>
      <c r="F396" s="45">
        <v>43584</v>
      </c>
      <c r="G396" s="46">
        <f t="shared" si="18"/>
        <v>2</v>
      </c>
      <c r="H396" s="46" t="str">
        <f t="shared" si="19"/>
        <v>NOS</v>
      </c>
      <c r="I396" s="46">
        <f t="shared" si="20"/>
        <v>186</v>
      </c>
    </row>
    <row r="397" spans="1:9" ht="25.5" hidden="1" customHeight="1" x14ac:dyDescent="0.3">
      <c r="A397" s="2" t="s">
        <v>1803</v>
      </c>
      <c r="B397" s="2" t="s">
        <v>1804</v>
      </c>
      <c r="C397" s="2" t="s">
        <v>116</v>
      </c>
      <c r="D397" s="2">
        <v>1500</v>
      </c>
      <c r="E397" s="2">
        <v>6000</v>
      </c>
      <c r="F397" s="45">
        <v>43583</v>
      </c>
      <c r="G397" s="46">
        <f t="shared" si="18"/>
        <v>4</v>
      </c>
      <c r="H397" s="46" t="str">
        <f t="shared" si="19"/>
        <v>NOS</v>
      </c>
      <c r="I397" s="46">
        <f t="shared" si="20"/>
        <v>-1</v>
      </c>
    </row>
    <row r="398" spans="1:9" ht="25.5" hidden="1" customHeight="1" x14ac:dyDescent="0.3">
      <c r="A398" s="2" t="s">
        <v>1376</v>
      </c>
      <c r="B398" s="2" t="s">
        <v>1377</v>
      </c>
      <c r="C398" s="2" t="s">
        <v>1800</v>
      </c>
      <c r="D398" s="2">
        <v>5940</v>
      </c>
      <c r="E398" s="2">
        <v>23760</v>
      </c>
      <c r="F398" s="45">
        <v>43582</v>
      </c>
      <c r="G398" s="46">
        <f t="shared" si="18"/>
        <v>4</v>
      </c>
      <c r="H398" s="46" t="str">
        <f t="shared" si="19"/>
        <v>PAA</v>
      </c>
      <c r="I398" s="46">
        <f t="shared" si="20"/>
        <v>-1</v>
      </c>
    </row>
    <row r="399" spans="1:9" ht="25.5" customHeight="1" x14ac:dyDescent="0.3">
      <c r="A399" s="2" t="s">
        <v>1018</v>
      </c>
      <c r="B399" s="2" t="s">
        <v>1019</v>
      </c>
      <c r="C399" s="2" t="s">
        <v>667</v>
      </c>
      <c r="D399" s="2">
        <v>42</v>
      </c>
      <c r="E399" s="2">
        <v>42000</v>
      </c>
      <c r="F399" s="45">
        <v>43581</v>
      </c>
      <c r="G399" s="46">
        <f t="shared" si="18"/>
        <v>1000</v>
      </c>
      <c r="H399" s="46" t="str">
        <f t="shared" si="19"/>
        <v>NOS</v>
      </c>
      <c r="I399" s="46">
        <f t="shared" si="20"/>
        <v>162</v>
      </c>
    </row>
    <row r="400" spans="1:9" ht="25.5" customHeight="1" x14ac:dyDescent="0.3">
      <c r="A400" s="2" t="s">
        <v>819</v>
      </c>
      <c r="B400" s="2" t="s">
        <v>820</v>
      </c>
      <c r="C400" s="2" t="s">
        <v>56</v>
      </c>
      <c r="D400" s="2">
        <v>3200</v>
      </c>
      <c r="E400" s="2">
        <v>32000</v>
      </c>
      <c r="F400" s="45">
        <v>43581</v>
      </c>
      <c r="G400" s="46">
        <f t="shared" si="18"/>
        <v>10</v>
      </c>
      <c r="H400" s="46" t="str">
        <f t="shared" si="19"/>
        <v>NOS</v>
      </c>
      <c r="I400" s="46">
        <f t="shared" si="20"/>
        <v>276</v>
      </c>
    </row>
    <row r="401" spans="1:9" ht="25.5" hidden="1" customHeight="1" x14ac:dyDescent="0.3">
      <c r="A401" s="2" t="s">
        <v>549</v>
      </c>
      <c r="B401" s="2" t="s">
        <v>550</v>
      </c>
      <c r="C401" s="2" t="s">
        <v>284</v>
      </c>
      <c r="D401" s="2">
        <v>140</v>
      </c>
      <c r="E401" s="2">
        <v>700</v>
      </c>
      <c r="F401" s="45">
        <v>43578</v>
      </c>
      <c r="G401" s="46">
        <f t="shared" si="18"/>
        <v>5</v>
      </c>
      <c r="H401" s="46" t="str">
        <f t="shared" si="19"/>
        <v>NOS</v>
      </c>
      <c r="I401" s="46">
        <f t="shared" si="20"/>
        <v>-1</v>
      </c>
    </row>
    <row r="402" spans="1:9" ht="25.5" hidden="1" customHeight="1" x14ac:dyDescent="0.3">
      <c r="A402" s="2" t="s">
        <v>1412</v>
      </c>
      <c r="B402" s="2" t="s">
        <v>1413</v>
      </c>
      <c r="C402" s="2" t="s">
        <v>284</v>
      </c>
      <c r="D402" s="2">
        <v>945</v>
      </c>
      <c r="E402" s="2">
        <v>4725</v>
      </c>
      <c r="F402" s="45">
        <v>43578</v>
      </c>
      <c r="G402" s="46">
        <f t="shared" si="18"/>
        <v>5</v>
      </c>
      <c r="H402" s="46" t="str">
        <f t="shared" si="19"/>
        <v>NOS</v>
      </c>
      <c r="I402" s="46">
        <f t="shared" si="20"/>
        <v>-1</v>
      </c>
    </row>
    <row r="403" spans="1:9" ht="25.5" hidden="1" customHeight="1" x14ac:dyDescent="0.3">
      <c r="A403" s="2" t="s">
        <v>1821</v>
      </c>
      <c r="B403" s="2" t="s">
        <v>1822</v>
      </c>
      <c r="C403" s="2" t="s">
        <v>136</v>
      </c>
      <c r="D403" s="2">
        <v>3296</v>
      </c>
      <c r="E403" s="2">
        <v>9888</v>
      </c>
      <c r="F403" s="45">
        <v>43578</v>
      </c>
      <c r="G403" s="46">
        <f t="shared" si="18"/>
        <v>3</v>
      </c>
      <c r="H403" s="46" t="str">
        <f t="shared" si="19"/>
        <v>NOS</v>
      </c>
      <c r="I403" s="46">
        <f t="shared" si="20"/>
        <v>-1</v>
      </c>
    </row>
    <row r="404" spans="1:9" ht="25.5" hidden="1" customHeight="1" x14ac:dyDescent="0.3">
      <c r="A404" s="2" t="s">
        <v>1821</v>
      </c>
      <c r="B404" s="2" t="s">
        <v>1823</v>
      </c>
      <c r="C404" s="2" t="s">
        <v>284</v>
      </c>
      <c r="D404" s="2">
        <v>2074</v>
      </c>
      <c r="E404" s="2">
        <v>10370</v>
      </c>
      <c r="F404" s="45">
        <v>43578</v>
      </c>
      <c r="G404" s="46">
        <f t="shared" si="18"/>
        <v>5</v>
      </c>
      <c r="H404" s="46" t="str">
        <f t="shared" si="19"/>
        <v>NOS</v>
      </c>
      <c r="I404" s="46">
        <f t="shared" si="20"/>
        <v>-1</v>
      </c>
    </row>
    <row r="405" spans="1:9" ht="25.5" hidden="1" customHeight="1" x14ac:dyDescent="0.3">
      <c r="A405" s="2" t="s">
        <v>1613</v>
      </c>
      <c r="B405" s="2" t="s">
        <v>1614</v>
      </c>
      <c r="C405" s="2" t="s">
        <v>181</v>
      </c>
      <c r="D405" s="2">
        <v>313</v>
      </c>
      <c r="E405" s="2">
        <v>23475</v>
      </c>
      <c r="F405" s="45">
        <v>43573</v>
      </c>
      <c r="G405" s="46">
        <f t="shared" si="18"/>
        <v>75</v>
      </c>
      <c r="H405" s="46" t="str">
        <f t="shared" si="19"/>
        <v>NOS</v>
      </c>
      <c r="I405" s="46">
        <f t="shared" si="20"/>
        <v>-1</v>
      </c>
    </row>
    <row r="406" spans="1:9" ht="25.5" hidden="1" customHeight="1" x14ac:dyDescent="0.3">
      <c r="A406" s="2" t="s">
        <v>1615</v>
      </c>
      <c r="B406" s="2" t="s">
        <v>1616</v>
      </c>
      <c r="C406" s="2" t="s">
        <v>181</v>
      </c>
      <c r="D406" s="2">
        <v>313</v>
      </c>
      <c r="E406" s="2">
        <v>23475</v>
      </c>
      <c r="F406" s="45">
        <v>43573</v>
      </c>
      <c r="G406" s="46">
        <f t="shared" si="18"/>
        <v>75</v>
      </c>
      <c r="H406" s="46" t="str">
        <f t="shared" si="19"/>
        <v>NOS</v>
      </c>
      <c r="I406" s="46">
        <f t="shared" si="20"/>
        <v>-1</v>
      </c>
    </row>
    <row r="407" spans="1:9" ht="25.5" hidden="1" customHeight="1" x14ac:dyDescent="0.3">
      <c r="A407" s="2" t="s">
        <v>918</v>
      </c>
      <c r="B407" s="2" t="s">
        <v>919</v>
      </c>
      <c r="C407" s="2" t="s">
        <v>56</v>
      </c>
      <c r="D407" s="2">
        <v>1475</v>
      </c>
      <c r="E407" s="2">
        <v>14750</v>
      </c>
      <c r="F407" s="45">
        <v>43566</v>
      </c>
      <c r="G407" s="46">
        <f t="shared" si="18"/>
        <v>10</v>
      </c>
      <c r="H407" s="46" t="str">
        <f t="shared" si="19"/>
        <v>NOS</v>
      </c>
      <c r="I407" s="46">
        <f t="shared" si="20"/>
        <v>-1</v>
      </c>
    </row>
    <row r="408" spans="1:9" ht="25.5" customHeight="1" x14ac:dyDescent="0.3">
      <c r="A408" s="2" t="s">
        <v>851</v>
      </c>
      <c r="B408" s="2" t="s">
        <v>852</v>
      </c>
      <c r="C408" s="2" t="s">
        <v>679</v>
      </c>
      <c r="D408" s="2">
        <v>10.64</v>
      </c>
      <c r="E408" s="2">
        <v>4256</v>
      </c>
      <c r="F408" s="45">
        <v>43566</v>
      </c>
      <c r="G408" s="46">
        <f t="shared" si="18"/>
        <v>400</v>
      </c>
      <c r="H408" s="46" t="str">
        <f t="shared" si="19"/>
        <v>NOS</v>
      </c>
      <c r="I408" s="46">
        <f t="shared" si="20"/>
        <v>260</v>
      </c>
    </row>
    <row r="409" spans="1:9" ht="25.5" customHeight="1" x14ac:dyDescent="0.3">
      <c r="A409" s="2" t="s">
        <v>1684</v>
      </c>
      <c r="B409" s="2" t="s">
        <v>502</v>
      </c>
      <c r="C409" s="2" t="s">
        <v>191</v>
      </c>
      <c r="D409" s="2">
        <v>16</v>
      </c>
      <c r="E409" s="2">
        <v>1600</v>
      </c>
      <c r="F409" s="45">
        <v>43557</v>
      </c>
      <c r="G409" s="46">
        <f t="shared" si="18"/>
        <v>100</v>
      </c>
      <c r="H409" s="46" t="str">
        <f t="shared" si="19"/>
        <v>NOS</v>
      </c>
      <c r="I409" s="46">
        <f t="shared" si="20"/>
        <v>5</v>
      </c>
    </row>
    <row r="410" spans="1:9" ht="25.5" customHeight="1" x14ac:dyDescent="0.3">
      <c r="A410" s="2" t="s">
        <v>1685</v>
      </c>
      <c r="B410" s="2" t="s">
        <v>504</v>
      </c>
      <c r="C410" s="2" t="s">
        <v>284</v>
      </c>
      <c r="D410" s="2">
        <v>100</v>
      </c>
      <c r="E410" s="2">
        <v>500</v>
      </c>
      <c r="F410" s="45">
        <v>43557</v>
      </c>
      <c r="G410" s="46">
        <f t="shared" si="18"/>
        <v>5</v>
      </c>
      <c r="H410" s="46" t="str">
        <f t="shared" si="19"/>
        <v>NOS</v>
      </c>
      <c r="I410" s="46">
        <f t="shared" si="20"/>
        <v>5</v>
      </c>
    </row>
    <row r="411" spans="1:9" ht="25.5" hidden="1" customHeight="1" x14ac:dyDescent="0.3">
      <c r="A411" s="2" t="s">
        <v>1684</v>
      </c>
      <c r="B411" s="2" t="s">
        <v>502</v>
      </c>
      <c r="C411" s="2" t="s">
        <v>191</v>
      </c>
      <c r="D411" s="2">
        <v>15</v>
      </c>
      <c r="E411" s="2">
        <v>1500</v>
      </c>
      <c r="F411" s="45">
        <v>43552</v>
      </c>
      <c r="G411" s="46">
        <f t="shared" si="18"/>
        <v>100</v>
      </c>
      <c r="H411" s="46" t="str">
        <f t="shared" si="19"/>
        <v>NOS</v>
      </c>
      <c r="I411" s="46">
        <f t="shared" si="20"/>
        <v>-1</v>
      </c>
    </row>
    <row r="412" spans="1:9" ht="25.5" hidden="1" customHeight="1" x14ac:dyDescent="0.3">
      <c r="A412" s="2" t="s">
        <v>1685</v>
      </c>
      <c r="B412" s="2" t="s">
        <v>504</v>
      </c>
      <c r="C412" s="2" t="s">
        <v>35</v>
      </c>
      <c r="D412" s="2">
        <v>60</v>
      </c>
      <c r="E412" s="2">
        <v>900</v>
      </c>
      <c r="F412" s="45">
        <v>43552</v>
      </c>
      <c r="G412" s="46">
        <f t="shared" si="18"/>
        <v>15</v>
      </c>
      <c r="H412" s="46" t="str">
        <f t="shared" si="19"/>
        <v>NOS</v>
      </c>
      <c r="I412" s="46">
        <f t="shared" si="20"/>
        <v>-1</v>
      </c>
    </row>
    <row r="413" spans="1:9" ht="25.5" hidden="1" customHeight="1" x14ac:dyDescent="0.3">
      <c r="A413" s="2" t="s">
        <v>1626</v>
      </c>
      <c r="B413" s="2" t="s">
        <v>1627</v>
      </c>
      <c r="C413" s="2" t="s">
        <v>76</v>
      </c>
      <c r="D413" s="2">
        <v>5000</v>
      </c>
      <c r="E413" s="2">
        <v>30000</v>
      </c>
      <c r="F413" s="45">
        <v>43541</v>
      </c>
      <c r="G413" s="46">
        <f t="shared" si="18"/>
        <v>6</v>
      </c>
      <c r="H413" s="46" t="str">
        <f t="shared" si="19"/>
        <v>NOS</v>
      </c>
      <c r="I413" s="46">
        <f t="shared" si="20"/>
        <v>-1</v>
      </c>
    </row>
    <row r="414" spans="1:9" ht="25.5" hidden="1" customHeight="1" x14ac:dyDescent="0.3">
      <c r="A414" s="2" t="s">
        <v>1617</v>
      </c>
      <c r="B414" s="2" t="s">
        <v>1618</v>
      </c>
      <c r="C414" s="2" t="s">
        <v>136</v>
      </c>
      <c r="D414" s="2">
        <v>8432</v>
      </c>
      <c r="E414" s="2">
        <v>25296</v>
      </c>
      <c r="F414" s="45">
        <v>43540</v>
      </c>
      <c r="G414" s="46">
        <f t="shared" si="18"/>
        <v>3</v>
      </c>
      <c r="H414" s="46" t="str">
        <f t="shared" si="19"/>
        <v>NOS</v>
      </c>
      <c r="I414" s="46">
        <f t="shared" si="20"/>
        <v>-1</v>
      </c>
    </row>
    <row r="415" spans="1:9" ht="25.5" hidden="1" customHeight="1" x14ac:dyDescent="0.3">
      <c r="A415" s="2" t="s">
        <v>1619</v>
      </c>
      <c r="B415" s="2" t="s">
        <v>1620</v>
      </c>
      <c r="C415" s="2" t="s">
        <v>38</v>
      </c>
      <c r="D415" s="2">
        <v>80000</v>
      </c>
      <c r="E415" s="2">
        <v>160000</v>
      </c>
      <c r="F415" s="45">
        <v>43540</v>
      </c>
      <c r="G415" s="46">
        <f t="shared" si="18"/>
        <v>2</v>
      </c>
      <c r="H415" s="46" t="str">
        <f t="shared" si="19"/>
        <v>NOS</v>
      </c>
      <c r="I415" s="46">
        <f t="shared" si="20"/>
        <v>-1</v>
      </c>
    </row>
    <row r="416" spans="1:9" ht="25.5" hidden="1" customHeight="1" x14ac:dyDescent="0.3">
      <c r="A416" s="2" t="s">
        <v>1621</v>
      </c>
      <c r="B416" s="2" t="s">
        <v>1622</v>
      </c>
      <c r="C416" s="2" t="s">
        <v>43</v>
      </c>
      <c r="D416" s="2">
        <v>25000</v>
      </c>
      <c r="E416" s="2">
        <v>25000</v>
      </c>
      <c r="F416" s="45">
        <v>43540</v>
      </c>
      <c r="G416" s="46">
        <f t="shared" si="18"/>
        <v>1</v>
      </c>
      <c r="H416" s="46" t="str">
        <f t="shared" si="19"/>
        <v>NOS</v>
      </c>
      <c r="I416" s="46">
        <f t="shared" si="20"/>
        <v>-1</v>
      </c>
    </row>
    <row r="417" spans="1:9" ht="25.5" hidden="1" customHeight="1" x14ac:dyDescent="0.3">
      <c r="A417" s="2" t="s">
        <v>1623</v>
      </c>
      <c r="B417" s="2" t="s">
        <v>1624</v>
      </c>
      <c r="C417" s="2" t="s">
        <v>38</v>
      </c>
      <c r="D417" s="2">
        <v>80000</v>
      </c>
      <c r="E417" s="2">
        <v>160000</v>
      </c>
      <c r="F417" s="45">
        <v>43540</v>
      </c>
      <c r="G417" s="46">
        <f t="shared" si="18"/>
        <v>2</v>
      </c>
      <c r="H417" s="46" t="str">
        <f t="shared" si="19"/>
        <v>NOS</v>
      </c>
      <c r="I417" s="46">
        <f t="shared" si="20"/>
        <v>-1</v>
      </c>
    </row>
    <row r="418" spans="1:9" ht="25.5" hidden="1" customHeight="1" x14ac:dyDescent="0.3">
      <c r="A418" s="2" t="s">
        <v>1623</v>
      </c>
      <c r="B418" s="2" t="s">
        <v>1625</v>
      </c>
      <c r="C418" s="2" t="s">
        <v>38</v>
      </c>
      <c r="D418" s="2">
        <v>75000</v>
      </c>
      <c r="E418" s="2">
        <v>150000</v>
      </c>
      <c r="F418" s="45">
        <v>43540</v>
      </c>
      <c r="G418" s="46">
        <f t="shared" si="18"/>
        <v>2</v>
      </c>
      <c r="H418" s="46" t="str">
        <f t="shared" si="19"/>
        <v>NOS</v>
      </c>
      <c r="I418" s="46">
        <f t="shared" si="20"/>
        <v>-1</v>
      </c>
    </row>
    <row r="419" spans="1:9" ht="25.5" hidden="1" customHeight="1" x14ac:dyDescent="0.3">
      <c r="A419" s="2" t="s">
        <v>1586</v>
      </c>
      <c r="B419" s="2" t="s">
        <v>1587</v>
      </c>
      <c r="C419" s="2" t="s">
        <v>1535</v>
      </c>
      <c r="D419" s="2">
        <v>160</v>
      </c>
      <c r="E419" s="2">
        <v>800</v>
      </c>
      <c r="F419" s="45">
        <v>43538</v>
      </c>
      <c r="G419" s="46">
        <f t="shared" si="18"/>
        <v>5</v>
      </c>
      <c r="H419" s="46" t="str">
        <f t="shared" si="19"/>
        <v>PAA</v>
      </c>
      <c r="I419" s="46">
        <f t="shared" si="20"/>
        <v>-1</v>
      </c>
    </row>
    <row r="420" spans="1:9" ht="25.5" hidden="1" customHeight="1" x14ac:dyDescent="0.3">
      <c r="A420" s="2" t="s">
        <v>1588</v>
      </c>
      <c r="B420" s="2" t="s">
        <v>1589</v>
      </c>
      <c r="C420" s="2" t="s">
        <v>1590</v>
      </c>
      <c r="D420" s="2">
        <v>160</v>
      </c>
      <c r="E420" s="2">
        <v>1920</v>
      </c>
      <c r="F420" s="45">
        <v>43538</v>
      </c>
      <c r="G420" s="46">
        <f t="shared" si="18"/>
        <v>12</v>
      </c>
      <c r="H420" s="46" t="str">
        <f t="shared" si="19"/>
        <v>PAA</v>
      </c>
      <c r="I420" s="46">
        <f t="shared" si="20"/>
        <v>-1</v>
      </c>
    </row>
    <row r="421" spans="1:9" ht="25.5" hidden="1" customHeight="1" x14ac:dyDescent="0.3">
      <c r="A421" s="2" t="s">
        <v>1588</v>
      </c>
      <c r="B421" s="2" t="s">
        <v>1591</v>
      </c>
      <c r="C421" s="2" t="s">
        <v>1590</v>
      </c>
      <c r="D421" s="2">
        <v>160</v>
      </c>
      <c r="E421" s="2">
        <v>1920</v>
      </c>
      <c r="F421" s="45">
        <v>43538</v>
      </c>
      <c r="G421" s="46">
        <f t="shared" si="18"/>
        <v>12</v>
      </c>
      <c r="H421" s="46" t="str">
        <f t="shared" si="19"/>
        <v>PAA</v>
      </c>
      <c r="I421" s="46">
        <f t="shared" si="20"/>
        <v>-1</v>
      </c>
    </row>
    <row r="422" spans="1:9" ht="25.5" hidden="1" customHeight="1" x14ac:dyDescent="0.3">
      <c r="A422" s="2" t="s">
        <v>1588</v>
      </c>
      <c r="B422" s="2" t="s">
        <v>1592</v>
      </c>
      <c r="C422" s="2" t="s">
        <v>1593</v>
      </c>
      <c r="D422" s="2">
        <v>160</v>
      </c>
      <c r="E422" s="2">
        <v>960</v>
      </c>
      <c r="F422" s="45">
        <v>43538</v>
      </c>
      <c r="G422" s="46">
        <f t="shared" si="18"/>
        <v>6</v>
      </c>
      <c r="H422" s="46" t="str">
        <f t="shared" si="19"/>
        <v>PAA</v>
      </c>
      <c r="I422" s="46">
        <f t="shared" si="20"/>
        <v>-1</v>
      </c>
    </row>
    <row r="423" spans="1:9" ht="25.5" customHeight="1" x14ac:dyDescent="0.3">
      <c r="A423" s="2" t="s">
        <v>994</v>
      </c>
      <c r="B423" s="2" t="s">
        <v>995</v>
      </c>
      <c r="C423" s="2" t="s">
        <v>136</v>
      </c>
      <c r="D423" s="2">
        <v>30000</v>
      </c>
      <c r="E423" s="2">
        <v>90000</v>
      </c>
      <c r="F423" s="45">
        <v>43532</v>
      </c>
      <c r="G423" s="46">
        <f t="shared" si="18"/>
        <v>3</v>
      </c>
      <c r="H423" s="46" t="str">
        <f t="shared" si="19"/>
        <v>NOS</v>
      </c>
      <c r="I423" s="46">
        <f t="shared" si="20"/>
        <v>182</v>
      </c>
    </row>
    <row r="424" spans="1:9" ht="25.5" customHeight="1" x14ac:dyDescent="0.3">
      <c r="A424" s="2" t="s">
        <v>873</v>
      </c>
      <c r="B424" s="2" t="s">
        <v>874</v>
      </c>
      <c r="C424" s="2" t="s">
        <v>500</v>
      </c>
      <c r="D424" s="2">
        <v>1300</v>
      </c>
      <c r="E424" s="2">
        <v>16900</v>
      </c>
      <c r="F424" s="45">
        <v>43524</v>
      </c>
      <c r="G424" s="46">
        <f t="shared" si="18"/>
        <v>13</v>
      </c>
      <c r="H424" s="46" t="str">
        <f t="shared" si="19"/>
        <v>NOS</v>
      </c>
      <c r="I424" s="46">
        <f t="shared" si="20"/>
        <v>194</v>
      </c>
    </row>
    <row r="425" spans="1:9" ht="25.5" customHeight="1" x14ac:dyDescent="0.3">
      <c r="A425" s="2" t="s">
        <v>126</v>
      </c>
      <c r="B425" s="2" t="s">
        <v>127</v>
      </c>
      <c r="C425" s="2" t="s">
        <v>229</v>
      </c>
      <c r="D425" s="2">
        <v>600</v>
      </c>
      <c r="E425" s="2">
        <v>30000</v>
      </c>
      <c r="F425" s="45">
        <v>43524</v>
      </c>
      <c r="G425" s="46">
        <f t="shared" si="18"/>
        <v>50</v>
      </c>
      <c r="H425" s="46" t="str">
        <f t="shared" si="19"/>
        <v>NOS</v>
      </c>
      <c r="I425" s="46">
        <f t="shared" si="20"/>
        <v>139</v>
      </c>
    </row>
    <row r="426" spans="1:9" ht="25.5" customHeight="1" x14ac:dyDescent="0.3">
      <c r="A426" s="2" t="s">
        <v>1163</v>
      </c>
      <c r="B426" s="2" t="s">
        <v>1164</v>
      </c>
      <c r="C426" s="2" t="s">
        <v>38</v>
      </c>
      <c r="D426" s="2">
        <v>732</v>
      </c>
      <c r="E426" s="2">
        <v>1464</v>
      </c>
      <c r="F426" s="45">
        <v>43524</v>
      </c>
      <c r="G426" s="46">
        <f t="shared" si="18"/>
        <v>2</v>
      </c>
      <c r="H426" s="46" t="str">
        <f t="shared" si="19"/>
        <v>NOS</v>
      </c>
      <c r="I426" s="46">
        <f t="shared" si="20"/>
        <v>133</v>
      </c>
    </row>
    <row r="427" spans="1:9" ht="25.5" customHeight="1" x14ac:dyDescent="0.3">
      <c r="A427" s="2" t="s">
        <v>1165</v>
      </c>
      <c r="B427" s="2" t="s">
        <v>1166</v>
      </c>
      <c r="C427" s="2" t="s">
        <v>38</v>
      </c>
      <c r="D427" s="2">
        <v>606</v>
      </c>
      <c r="E427" s="2">
        <v>1212</v>
      </c>
      <c r="F427" s="45">
        <v>43524</v>
      </c>
      <c r="G427" s="46">
        <f t="shared" si="18"/>
        <v>2</v>
      </c>
      <c r="H427" s="46" t="str">
        <f t="shared" si="19"/>
        <v>NOS</v>
      </c>
      <c r="I427" s="46">
        <f t="shared" si="20"/>
        <v>133</v>
      </c>
    </row>
    <row r="428" spans="1:9" ht="25.5" hidden="1" customHeight="1" x14ac:dyDescent="0.3">
      <c r="A428" s="2" t="s">
        <v>245</v>
      </c>
      <c r="B428" s="2" t="s">
        <v>274</v>
      </c>
      <c r="C428" s="2" t="s">
        <v>1565</v>
      </c>
      <c r="D428" s="2">
        <v>471.87</v>
      </c>
      <c r="E428" s="2">
        <v>9437.4</v>
      </c>
      <c r="F428" s="45">
        <v>43520</v>
      </c>
      <c r="G428" s="46">
        <f t="shared" si="18"/>
        <v>20</v>
      </c>
      <c r="H428" s="46" t="str">
        <f t="shared" si="19"/>
        <v>PAK</v>
      </c>
      <c r="I428" s="46">
        <f t="shared" si="20"/>
        <v>-1</v>
      </c>
    </row>
    <row r="429" spans="1:9" ht="25.5" hidden="1" customHeight="1" x14ac:dyDescent="0.3">
      <c r="A429" s="2" t="s">
        <v>1566</v>
      </c>
      <c r="B429" s="2" t="s">
        <v>1567</v>
      </c>
      <c r="C429" s="2" t="s">
        <v>284</v>
      </c>
      <c r="D429" s="2">
        <v>2500</v>
      </c>
      <c r="E429" s="2">
        <v>12500</v>
      </c>
      <c r="F429" s="45">
        <v>43520</v>
      </c>
      <c r="G429" s="46">
        <f t="shared" si="18"/>
        <v>5</v>
      </c>
      <c r="H429" s="46" t="str">
        <f t="shared" si="19"/>
        <v>NOS</v>
      </c>
      <c r="I429" s="46">
        <f t="shared" si="20"/>
        <v>-1</v>
      </c>
    </row>
    <row r="430" spans="1:9" ht="25.5" hidden="1" customHeight="1" x14ac:dyDescent="0.3">
      <c r="A430" s="2" t="s">
        <v>1548</v>
      </c>
      <c r="B430" s="2" t="s">
        <v>1549</v>
      </c>
      <c r="C430" s="2" t="s">
        <v>1550</v>
      </c>
      <c r="D430" s="2">
        <v>12000</v>
      </c>
      <c r="E430" s="2">
        <v>36000</v>
      </c>
      <c r="F430" s="45">
        <v>43514</v>
      </c>
      <c r="G430" s="46">
        <f t="shared" si="18"/>
        <v>3</v>
      </c>
      <c r="H430" s="46" t="str">
        <f t="shared" si="19"/>
        <v>RLL</v>
      </c>
      <c r="I430" s="46">
        <f t="shared" si="20"/>
        <v>-1</v>
      </c>
    </row>
    <row r="431" spans="1:9" ht="25.5" customHeight="1" x14ac:dyDescent="0.3">
      <c r="A431" s="2" t="s">
        <v>616</v>
      </c>
      <c r="B431" s="2" t="s">
        <v>617</v>
      </c>
      <c r="C431" s="2" t="s">
        <v>618</v>
      </c>
      <c r="D431" s="2">
        <v>1738.4</v>
      </c>
      <c r="E431" s="2">
        <v>347680</v>
      </c>
      <c r="F431" s="45">
        <v>43511</v>
      </c>
      <c r="G431" s="46">
        <f t="shared" si="18"/>
        <v>200</v>
      </c>
      <c r="H431" s="46" t="str">
        <f t="shared" si="19"/>
        <v>M</v>
      </c>
      <c r="I431" s="46">
        <f t="shared" si="20"/>
        <v>118</v>
      </c>
    </row>
    <row r="432" spans="1:9" ht="25.5" hidden="1" customHeight="1" x14ac:dyDescent="0.3">
      <c r="A432" s="2" t="s">
        <v>1551</v>
      </c>
      <c r="B432" s="2" t="s">
        <v>1552</v>
      </c>
      <c r="C432" s="2" t="s">
        <v>56</v>
      </c>
      <c r="D432" s="2">
        <v>1000</v>
      </c>
      <c r="E432" s="2">
        <v>10000</v>
      </c>
      <c r="F432" s="45">
        <v>43511</v>
      </c>
      <c r="G432" s="46">
        <f t="shared" si="18"/>
        <v>10</v>
      </c>
      <c r="H432" s="46" t="str">
        <f t="shared" si="19"/>
        <v>NOS</v>
      </c>
      <c r="I432" s="46">
        <f t="shared" si="20"/>
        <v>-1</v>
      </c>
    </row>
    <row r="433" spans="1:9" ht="25.5" hidden="1" customHeight="1" x14ac:dyDescent="0.3">
      <c r="A433" s="2" t="s">
        <v>1106</v>
      </c>
      <c r="B433" s="2" t="s">
        <v>1107</v>
      </c>
      <c r="C433" s="2" t="s">
        <v>1534</v>
      </c>
      <c r="D433" s="2">
        <v>1289.74</v>
      </c>
      <c r="E433" s="2">
        <v>19346.099999999999</v>
      </c>
      <c r="F433" s="45">
        <v>43505</v>
      </c>
      <c r="G433" s="46">
        <f t="shared" si="18"/>
        <v>15</v>
      </c>
      <c r="H433" s="46" t="str">
        <f t="shared" si="19"/>
        <v>PAA</v>
      </c>
      <c r="I433" s="46">
        <f t="shared" si="20"/>
        <v>-1</v>
      </c>
    </row>
    <row r="434" spans="1:9" ht="25.5" hidden="1" customHeight="1" x14ac:dyDescent="0.3">
      <c r="A434" s="2" t="s">
        <v>1109</v>
      </c>
      <c r="B434" s="2" t="s">
        <v>1110</v>
      </c>
      <c r="C434" s="2" t="s">
        <v>1534</v>
      </c>
      <c r="D434" s="2">
        <v>1289.74</v>
      </c>
      <c r="E434" s="2">
        <v>19346.099999999999</v>
      </c>
      <c r="F434" s="45">
        <v>43505</v>
      </c>
      <c r="G434" s="46">
        <f t="shared" si="18"/>
        <v>15</v>
      </c>
      <c r="H434" s="46" t="str">
        <f t="shared" si="19"/>
        <v>PAA</v>
      </c>
      <c r="I434" s="46">
        <f t="shared" si="20"/>
        <v>-1</v>
      </c>
    </row>
    <row r="435" spans="1:9" ht="25.5" hidden="1" customHeight="1" x14ac:dyDescent="0.3">
      <c r="A435" s="2" t="s">
        <v>1112</v>
      </c>
      <c r="B435" s="2" t="s">
        <v>1113</v>
      </c>
      <c r="C435" s="2" t="s">
        <v>1535</v>
      </c>
      <c r="D435" s="2">
        <v>1289.74</v>
      </c>
      <c r="E435" s="2">
        <v>6448.7</v>
      </c>
      <c r="F435" s="45">
        <v>43505</v>
      </c>
      <c r="G435" s="46">
        <f t="shared" si="18"/>
        <v>5</v>
      </c>
      <c r="H435" s="46" t="str">
        <f t="shared" si="19"/>
        <v>PAA</v>
      </c>
      <c r="I435" s="46">
        <f t="shared" si="20"/>
        <v>-1</v>
      </c>
    </row>
    <row r="436" spans="1:9" ht="25.5" customHeight="1" x14ac:dyDescent="0.3">
      <c r="A436" s="2" t="s">
        <v>1161</v>
      </c>
      <c r="B436" s="2" t="s">
        <v>1162</v>
      </c>
      <c r="C436" s="2" t="s">
        <v>1518</v>
      </c>
      <c r="D436" s="2">
        <v>5130.3999999999996</v>
      </c>
      <c r="E436" s="2">
        <v>461736</v>
      </c>
      <c r="F436" s="45">
        <v>43498</v>
      </c>
      <c r="G436" s="46">
        <f t="shared" si="18"/>
        <v>90</v>
      </c>
      <c r="H436" s="46" t="str">
        <f t="shared" si="19"/>
        <v>NOS</v>
      </c>
      <c r="I436" s="46">
        <f t="shared" si="20"/>
        <v>102</v>
      </c>
    </row>
    <row r="437" spans="1:9" ht="25.5" hidden="1" customHeight="1" x14ac:dyDescent="0.3">
      <c r="A437" s="2" t="s">
        <v>1131</v>
      </c>
      <c r="B437" s="2" t="s">
        <v>1132</v>
      </c>
      <c r="C437" s="2" t="s">
        <v>1519</v>
      </c>
      <c r="D437" s="2">
        <v>32.33</v>
      </c>
      <c r="E437" s="2">
        <v>22631</v>
      </c>
      <c r="F437" s="45">
        <v>43498</v>
      </c>
      <c r="G437" s="46">
        <f t="shared" si="18"/>
        <v>700</v>
      </c>
      <c r="H437" s="46" t="str">
        <f t="shared" si="19"/>
        <v>M</v>
      </c>
      <c r="I437" s="46">
        <f t="shared" si="20"/>
        <v>-1</v>
      </c>
    </row>
    <row r="438" spans="1:9" ht="25.5" hidden="1" customHeight="1" x14ac:dyDescent="0.3">
      <c r="A438" s="2" t="s">
        <v>1182</v>
      </c>
      <c r="B438" s="2" t="s">
        <v>1183</v>
      </c>
      <c r="C438" s="2" t="s">
        <v>110</v>
      </c>
      <c r="D438" s="2">
        <v>6850</v>
      </c>
      <c r="E438" s="2">
        <v>137000</v>
      </c>
      <c r="F438" s="45">
        <v>43495</v>
      </c>
      <c r="G438" s="46">
        <f t="shared" si="18"/>
        <v>20</v>
      </c>
      <c r="H438" s="46" t="str">
        <f t="shared" si="19"/>
        <v>NOS</v>
      </c>
      <c r="I438" s="46">
        <f t="shared" si="20"/>
        <v>-1</v>
      </c>
    </row>
    <row r="439" spans="1:9" ht="25.5" hidden="1" customHeight="1" x14ac:dyDescent="0.3">
      <c r="A439" s="2" t="s">
        <v>1410</v>
      </c>
      <c r="B439" s="2" t="s">
        <v>1411</v>
      </c>
      <c r="C439" s="2" t="s">
        <v>38</v>
      </c>
      <c r="D439" s="2">
        <v>16000</v>
      </c>
      <c r="E439" s="2">
        <v>32000</v>
      </c>
      <c r="F439" s="45">
        <v>43494</v>
      </c>
      <c r="G439" s="46">
        <f t="shared" si="18"/>
        <v>2</v>
      </c>
      <c r="H439" s="46" t="str">
        <f t="shared" si="19"/>
        <v>NOS</v>
      </c>
      <c r="I439" s="46">
        <f t="shared" si="20"/>
        <v>-1</v>
      </c>
    </row>
    <row r="440" spans="1:9" ht="25.5" customHeight="1" x14ac:dyDescent="0.3">
      <c r="A440" s="2" t="s">
        <v>1414</v>
      </c>
      <c r="B440" s="2" t="s">
        <v>1415</v>
      </c>
      <c r="C440" s="2" t="s">
        <v>56</v>
      </c>
      <c r="D440" s="2">
        <v>2000</v>
      </c>
      <c r="E440" s="2">
        <v>20000</v>
      </c>
      <c r="F440" s="45">
        <v>43490</v>
      </c>
      <c r="G440" s="46">
        <f t="shared" si="18"/>
        <v>10</v>
      </c>
      <c r="H440" s="46" t="str">
        <f t="shared" si="19"/>
        <v>NOS</v>
      </c>
      <c r="I440" s="46">
        <f t="shared" si="20"/>
        <v>7</v>
      </c>
    </row>
    <row r="441" spans="1:9" ht="25.5" hidden="1" customHeight="1" x14ac:dyDescent="0.3">
      <c r="A441" s="2" t="s">
        <v>1416</v>
      </c>
      <c r="B441" s="2" t="s">
        <v>1417</v>
      </c>
      <c r="C441" s="2" t="s">
        <v>56</v>
      </c>
      <c r="D441" s="2">
        <v>19500</v>
      </c>
      <c r="E441" s="2">
        <v>195000</v>
      </c>
      <c r="F441" s="45">
        <v>43484</v>
      </c>
      <c r="G441" s="46">
        <f t="shared" si="18"/>
        <v>10</v>
      </c>
      <c r="H441" s="46" t="str">
        <f t="shared" si="19"/>
        <v>NOS</v>
      </c>
      <c r="I441" s="46">
        <f t="shared" si="20"/>
        <v>-1</v>
      </c>
    </row>
    <row r="442" spans="1:9" ht="25.5" hidden="1" customHeight="1" x14ac:dyDescent="0.3">
      <c r="A442" s="2" t="s">
        <v>1414</v>
      </c>
      <c r="B442" s="2" t="s">
        <v>1415</v>
      </c>
      <c r="C442" s="2" t="s">
        <v>56</v>
      </c>
      <c r="D442" s="2">
        <v>2000</v>
      </c>
      <c r="E442" s="2">
        <v>20000</v>
      </c>
      <c r="F442" s="45">
        <v>43483</v>
      </c>
      <c r="G442" s="46">
        <f t="shared" si="18"/>
        <v>10</v>
      </c>
      <c r="H442" s="46" t="str">
        <f t="shared" si="19"/>
        <v>NOS</v>
      </c>
      <c r="I442" s="46">
        <f t="shared" si="20"/>
        <v>-1</v>
      </c>
    </row>
    <row r="443" spans="1:9" ht="25.5" customHeight="1" x14ac:dyDescent="0.3">
      <c r="A443" s="2" t="s">
        <v>390</v>
      </c>
      <c r="B443" s="2" t="s">
        <v>391</v>
      </c>
      <c r="C443" s="2" t="s">
        <v>136</v>
      </c>
      <c r="D443" s="2">
        <v>633</v>
      </c>
      <c r="E443" s="2">
        <v>1899</v>
      </c>
      <c r="F443" s="45">
        <v>43460</v>
      </c>
      <c r="G443" s="46">
        <f t="shared" si="18"/>
        <v>3</v>
      </c>
      <c r="H443" s="46" t="str">
        <f t="shared" si="19"/>
        <v>NOS</v>
      </c>
      <c r="I443" s="46">
        <f t="shared" si="20"/>
        <v>215</v>
      </c>
    </row>
    <row r="444" spans="1:9" ht="25.5" hidden="1" customHeight="1" x14ac:dyDescent="0.3">
      <c r="A444" s="2" t="s">
        <v>1362</v>
      </c>
      <c r="B444" s="2" t="s">
        <v>1363</v>
      </c>
      <c r="C444" s="2" t="s">
        <v>131</v>
      </c>
      <c r="D444" s="2">
        <v>385000</v>
      </c>
      <c r="E444" s="2">
        <v>1540000</v>
      </c>
      <c r="F444" s="45">
        <v>43454</v>
      </c>
      <c r="G444" s="46">
        <f t="shared" si="18"/>
        <v>4</v>
      </c>
      <c r="H444" s="46" t="str">
        <f t="shared" si="19"/>
        <v>SET</v>
      </c>
      <c r="I444" s="46">
        <f t="shared" si="20"/>
        <v>-1</v>
      </c>
    </row>
    <row r="445" spans="1:9" ht="25.5" hidden="1" customHeight="1" x14ac:dyDescent="0.3">
      <c r="A445" s="2" t="s">
        <v>4364</v>
      </c>
      <c r="B445" s="2" t="s">
        <v>416</v>
      </c>
      <c r="C445" s="2" t="s">
        <v>131</v>
      </c>
      <c r="D445" s="2">
        <v>1200000</v>
      </c>
      <c r="E445" s="2">
        <v>4800000</v>
      </c>
      <c r="F445" s="45">
        <v>43454</v>
      </c>
      <c r="G445" s="46">
        <f t="shared" si="18"/>
        <v>4</v>
      </c>
      <c r="H445" s="46" t="str">
        <f t="shared" si="19"/>
        <v>SET</v>
      </c>
      <c r="I445" s="46">
        <f t="shared" si="20"/>
        <v>-1</v>
      </c>
    </row>
    <row r="446" spans="1:9" ht="25.5" hidden="1" customHeight="1" x14ac:dyDescent="0.3">
      <c r="A446" s="2" t="s">
        <v>1364</v>
      </c>
      <c r="B446" s="2" t="s">
        <v>1365</v>
      </c>
      <c r="C446" s="2" t="s">
        <v>56</v>
      </c>
      <c r="D446" s="2">
        <v>10000</v>
      </c>
      <c r="E446" s="2">
        <v>100000</v>
      </c>
      <c r="F446" s="45">
        <v>43454</v>
      </c>
      <c r="G446" s="46">
        <f t="shared" si="18"/>
        <v>10</v>
      </c>
      <c r="H446" s="46" t="str">
        <f t="shared" si="19"/>
        <v>NOS</v>
      </c>
      <c r="I446" s="46">
        <f t="shared" si="20"/>
        <v>-1</v>
      </c>
    </row>
    <row r="447" spans="1:9" ht="25.5" hidden="1" customHeight="1" x14ac:dyDescent="0.3">
      <c r="A447" s="2" t="s">
        <v>1366</v>
      </c>
      <c r="B447" s="2" t="s">
        <v>1367</v>
      </c>
      <c r="C447" s="2" t="s">
        <v>56</v>
      </c>
      <c r="D447" s="2">
        <v>18000</v>
      </c>
      <c r="E447" s="2">
        <v>180000</v>
      </c>
      <c r="F447" s="45">
        <v>43454</v>
      </c>
      <c r="G447" s="46">
        <f t="shared" si="18"/>
        <v>10</v>
      </c>
      <c r="H447" s="46" t="str">
        <f t="shared" si="19"/>
        <v>NOS</v>
      </c>
      <c r="I447" s="46">
        <f t="shared" si="20"/>
        <v>-1</v>
      </c>
    </row>
    <row r="448" spans="1:9" ht="25.5" hidden="1" customHeight="1" x14ac:dyDescent="0.3">
      <c r="A448" s="2" t="s">
        <v>1178</v>
      </c>
      <c r="B448" s="2" t="s">
        <v>1179</v>
      </c>
      <c r="C448" s="2" t="s">
        <v>38</v>
      </c>
      <c r="D448" s="2">
        <v>337440</v>
      </c>
      <c r="E448" s="2">
        <v>674880</v>
      </c>
      <c r="F448" s="45">
        <v>43442</v>
      </c>
      <c r="G448" s="46">
        <f t="shared" si="18"/>
        <v>2</v>
      </c>
      <c r="H448" s="46" t="str">
        <f t="shared" si="19"/>
        <v>NOS</v>
      </c>
      <c r="I448" s="46">
        <f t="shared" si="20"/>
        <v>-1</v>
      </c>
    </row>
    <row r="449" spans="1:9" ht="25.5" hidden="1" customHeight="1" x14ac:dyDescent="0.3">
      <c r="A449" s="2" t="s">
        <v>1296</v>
      </c>
      <c r="B449" s="2" t="s">
        <v>1297</v>
      </c>
      <c r="C449" s="2" t="s">
        <v>1298</v>
      </c>
      <c r="D449" s="2">
        <v>150</v>
      </c>
      <c r="E449" s="2">
        <v>22500</v>
      </c>
      <c r="F449" s="45">
        <v>43436</v>
      </c>
      <c r="G449" s="46">
        <f t="shared" si="18"/>
        <v>150</v>
      </c>
      <c r="H449" s="46" t="str">
        <f t="shared" si="19"/>
        <v>NOS</v>
      </c>
      <c r="I449" s="46">
        <f t="shared" si="20"/>
        <v>-1</v>
      </c>
    </row>
    <row r="450" spans="1:9" ht="25.5" hidden="1" customHeight="1" x14ac:dyDescent="0.3">
      <c r="A450" s="2" t="s">
        <v>1326</v>
      </c>
      <c r="B450" s="2" t="s">
        <v>1327</v>
      </c>
      <c r="C450" s="2" t="s">
        <v>43</v>
      </c>
      <c r="D450" s="2">
        <v>37521</v>
      </c>
      <c r="E450" s="2">
        <v>37521</v>
      </c>
      <c r="F450" s="45">
        <v>43434</v>
      </c>
      <c r="G450" s="46">
        <f t="shared" ref="G450:G513" si="21">_xlfn.NUMBERVALUE(LEFT(C450,SEARCH(" ",C450)))</f>
        <v>1</v>
      </c>
      <c r="H450" s="46" t="str">
        <f t="shared" ref="H450:H513" si="22">RIGHT(C450,LEN(C450)-SEARCH(" ",C450))</f>
        <v>NOS</v>
      </c>
      <c r="I450" s="46">
        <f t="shared" ref="I450:I513" si="23">IFERROR(_xlfn.DAYS(F450,VLOOKUP(B450,B451:F995,5,0)),-1)</f>
        <v>-1</v>
      </c>
    </row>
    <row r="451" spans="1:9" ht="25.5" hidden="1" customHeight="1" x14ac:dyDescent="0.3">
      <c r="A451" s="2" t="s">
        <v>1018</v>
      </c>
      <c r="B451" s="2" t="s">
        <v>1019</v>
      </c>
      <c r="C451" s="2" t="s">
        <v>667</v>
      </c>
      <c r="D451" s="2">
        <v>50</v>
      </c>
      <c r="E451" s="2">
        <v>50000</v>
      </c>
      <c r="F451" s="45">
        <v>43419</v>
      </c>
      <c r="G451" s="46">
        <f t="shared" si="21"/>
        <v>1000</v>
      </c>
      <c r="H451" s="46" t="str">
        <f t="shared" si="22"/>
        <v>NOS</v>
      </c>
      <c r="I451" s="46">
        <f t="shared" si="23"/>
        <v>-1</v>
      </c>
    </row>
    <row r="452" spans="1:9" ht="25.5" hidden="1" customHeight="1" x14ac:dyDescent="0.3">
      <c r="A452" s="2" t="s">
        <v>996</v>
      </c>
      <c r="B452" s="2" t="s">
        <v>997</v>
      </c>
      <c r="C452" s="2" t="s">
        <v>136</v>
      </c>
      <c r="D452" s="2">
        <v>8056</v>
      </c>
      <c r="E452" s="2">
        <v>24168</v>
      </c>
      <c r="F452" s="45">
        <v>43415</v>
      </c>
      <c r="G452" s="46">
        <f t="shared" si="21"/>
        <v>3</v>
      </c>
      <c r="H452" s="46" t="str">
        <f t="shared" si="22"/>
        <v>NOS</v>
      </c>
      <c r="I452" s="46">
        <f t="shared" si="23"/>
        <v>-1</v>
      </c>
    </row>
    <row r="453" spans="1:9" ht="25.5" hidden="1" customHeight="1" x14ac:dyDescent="0.3">
      <c r="A453" s="2" t="s">
        <v>1184</v>
      </c>
      <c r="B453" s="2" t="s">
        <v>1185</v>
      </c>
      <c r="C453" s="2" t="s">
        <v>38</v>
      </c>
      <c r="D453" s="2">
        <v>250000</v>
      </c>
      <c r="E453" s="2">
        <v>500000</v>
      </c>
      <c r="F453" s="45">
        <v>43413</v>
      </c>
      <c r="G453" s="46">
        <f t="shared" si="21"/>
        <v>2</v>
      </c>
      <c r="H453" s="46" t="str">
        <f t="shared" si="22"/>
        <v>NOS</v>
      </c>
      <c r="I453" s="46">
        <f t="shared" si="23"/>
        <v>-1</v>
      </c>
    </row>
    <row r="454" spans="1:9" ht="25.5" hidden="1" customHeight="1" x14ac:dyDescent="0.3">
      <c r="A454" s="2" t="s">
        <v>4362</v>
      </c>
      <c r="B454" s="2" t="s">
        <v>754</v>
      </c>
      <c r="C454" s="2" t="s">
        <v>84</v>
      </c>
      <c r="D454" s="2">
        <v>560000</v>
      </c>
      <c r="E454" s="2">
        <v>4480000</v>
      </c>
      <c r="F454" s="45">
        <v>43404</v>
      </c>
      <c r="G454" s="46">
        <f t="shared" si="21"/>
        <v>8</v>
      </c>
      <c r="H454" s="46" t="str">
        <f t="shared" si="22"/>
        <v>NOS</v>
      </c>
      <c r="I454" s="46">
        <f t="shared" si="23"/>
        <v>-1</v>
      </c>
    </row>
    <row r="455" spans="1:9" ht="25.5" hidden="1" customHeight="1" x14ac:dyDescent="0.3">
      <c r="A455" s="2" t="s">
        <v>4363</v>
      </c>
      <c r="B455" s="2" t="s">
        <v>850</v>
      </c>
      <c r="C455" s="2" t="s">
        <v>116</v>
      </c>
      <c r="D455" s="2">
        <v>390000</v>
      </c>
      <c r="E455" s="2">
        <v>1560000</v>
      </c>
      <c r="F455" s="45">
        <v>43404</v>
      </c>
      <c r="G455" s="46">
        <f t="shared" si="21"/>
        <v>4</v>
      </c>
      <c r="H455" s="46" t="str">
        <f t="shared" si="22"/>
        <v>NOS</v>
      </c>
      <c r="I455" s="46">
        <f t="shared" si="23"/>
        <v>-1</v>
      </c>
    </row>
    <row r="456" spans="1:9" ht="25.5" hidden="1" customHeight="1" x14ac:dyDescent="0.3">
      <c r="A456" s="2" t="s">
        <v>1153</v>
      </c>
      <c r="B456" s="2" t="s">
        <v>1154</v>
      </c>
      <c r="C456" s="2" t="s">
        <v>110</v>
      </c>
      <c r="D456" s="2">
        <v>1000</v>
      </c>
      <c r="E456" s="2">
        <v>20000</v>
      </c>
      <c r="F456" s="45">
        <v>43404</v>
      </c>
      <c r="G456" s="46">
        <f t="shared" si="21"/>
        <v>20</v>
      </c>
      <c r="H456" s="46" t="str">
        <f t="shared" si="22"/>
        <v>NOS</v>
      </c>
      <c r="I456" s="46">
        <f t="shared" si="23"/>
        <v>-1</v>
      </c>
    </row>
    <row r="457" spans="1:9" ht="25.5" hidden="1" customHeight="1" x14ac:dyDescent="0.3">
      <c r="A457" s="2" t="s">
        <v>1157</v>
      </c>
      <c r="B457" s="2" t="s">
        <v>1158</v>
      </c>
      <c r="C457" s="2" t="s">
        <v>970</v>
      </c>
      <c r="D457" s="2">
        <v>225000</v>
      </c>
      <c r="E457" s="2">
        <v>450000</v>
      </c>
      <c r="F457" s="45">
        <v>43404</v>
      </c>
      <c r="G457" s="46">
        <f t="shared" si="21"/>
        <v>2</v>
      </c>
      <c r="H457" s="46" t="str">
        <f t="shared" si="22"/>
        <v>PCE</v>
      </c>
      <c r="I457" s="46">
        <f t="shared" si="23"/>
        <v>-1</v>
      </c>
    </row>
    <row r="458" spans="1:9" ht="25.5" hidden="1" customHeight="1" x14ac:dyDescent="0.3">
      <c r="A458" s="2" t="s">
        <v>1148</v>
      </c>
      <c r="B458" s="2" t="s">
        <v>1149</v>
      </c>
      <c r="C458" s="2" t="s">
        <v>229</v>
      </c>
      <c r="D458" s="2">
        <v>45</v>
      </c>
      <c r="E458" s="2">
        <v>2250</v>
      </c>
      <c r="F458" s="45">
        <v>43404</v>
      </c>
      <c r="G458" s="46">
        <f t="shared" si="21"/>
        <v>50</v>
      </c>
      <c r="H458" s="46" t="str">
        <f t="shared" si="22"/>
        <v>NOS</v>
      </c>
      <c r="I458" s="46">
        <f t="shared" si="23"/>
        <v>-1</v>
      </c>
    </row>
    <row r="459" spans="1:9" ht="25.5" customHeight="1" x14ac:dyDescent="0.3">
      <c r="A459" s="2" t="s">
        <v>1051</v>
      </c>
      <c r="B459" s="2" t="s">
        <v>1052</v>
      </c>
      <c r="C459" s="2" t="s">
        <v>136</v>
      </c>
      <c r="D459" s="2">
        <v>265000</v>
      </c>
      <c r="E459" s="2">
        <v>795000</v>
      </c>
      <c r="F459" s="45">
        <v>43403</v>
      </c>
      <c r="G459" s="46">
        <f t="shared" si="21"/>
        <v>3</v>
      </c>
      <c r="H459" s="46" t="str">
        <f t="shared" si="22"/>
        <v>NOS</v>
      </c>
      <c r="I459" s="46">
        <f t="shared" si="23"/>
        <v>5</v>
      </c>
    </row>
    <row r="460" spans="1:9" ht="25.5" hidden="1" customHeight="1" x14ac:dyDescent="0.3">
      <c r="A460" s="2" t="s">
        <v>193</v>
      </c>
      <c r="B460" s="2" t="s">
        <v>194</v>
      </c>
      <c r="C460" s="2" t="s">
        <v>38</v>
      </c>
      <c r="D460" s="2">
        <v>12084</v>
      </c>
      <c r="E460" s="2">
        <v>24168</v>
      </c>
      <c r="F460" s="45">
        <v>43398</v>
      </c>
      <c r="G460" s="46">
        <f t="shared" si="21"/>
        <v>2</v>
      </c>
      <c r="H460" s="46" t="str">
        <f t="shared" si="22"/>
        <v>NOS</v>
      </c>
      <c r="I460" s="46">
        <f t="shared" si="23"/>
        <v>-1</v>
      </c>
    </row>
    <row r="461" spans="1:9" ht="25.5" hidden="1" customHeight="1" x14ac:dyDescent="0.3">
      <c r="A461" s="2" t="s">
        <v>509</v>
      </c>
      <c r="B461" s="2" t="s">
        <v>512</v>
      </c>
      <c r="C461" s="2" t="s">
        <v>87</v>
      </c>
      <c r="D461" s="2">
        <v>44.44</v>
      </c>
      <c r="E461" s="2">
        <v>8888</v>
      </c>
      <c r="F461" s="45">
        <v>43398</v>
      </c>
      <c r="G461" s="46">
        <f t="shared" si="21"/>
        <v>200</v>
      </c>
      <c r="H461" s="46" t="str">
        <f t="shared" si="22"/>
        <v>NOS</v>
      </c>
      <c r="I461" s="46">
        <f t="shared" si="23"/>
        <v>-1</v>
      </c>
    </row>
    <row r="462" spans="1:9" ht="25.5" customHeight="1" x14ac:dyDescent="0.3">
      <c r="A462" s="2" t="s">
        <v>1051</v>
      </c>
      <c r="B462" s="2" t="s">
        <v>1052</v>
      </c>
      <c r="C462" s="2" t="s">
        <v>43</v>
      </c>
      <c r="D462" s="2">
        <v>265000</v>
      </c>
      <c r="E462" s="2">
        <v>265000</v>
      </c>
      <c r="F462" s="45">
        <v>43398</v>
      </c>
      <c r="G462" s="46">
        <f t="shared" si="21"/>
        <v>1</v>
      </c>
      <c r="H462" s="46" t="str">
        <f t="shared" si="22"/>
        <v>NOS</v>
      </c>
      <c r="I462" s="46">
        <f t="shared" si="23"/>
        <v>52</v>
      </c>
    </row>
    <row r="463" spans="1:9" ht="25.5" hidden="1" customHeight="1" x14ac:dyDescent="0.3">
      <c r="A463" s="2" t="s">
        <v>1133</v>
      </c>
      <c r="B463" s="2" t="s">
        <v>1134</v>
      </c>
      <c r="C463" s="2" t="s">
        <v>56</v>
      </c>
      <c r="D463" s="2">
        <v>12000</v>
      </c>
      <c r="E463" s="2">
        <v>120000</v>
      </c>
      <c r="F463" s="45">
        <v>43398</v>
      </c>
      <c r="G463" s="46">
        <f t="shared" si="21"/>
        <v>10</v>
      </c>
      <c r="H463" s="46" t="str">
        <f t="shared" si="22"/>
        <v>NOS</v>
      </c>
      <c r="I463" s="46">
        <f t="shared" si="23"/>
        <v>-1</v>
      </c>
    </row>
    <row r="464" spans="1:9" ht="25.5" hidden="1" customHeight="1" x14ac:dyDescent="0.3">
      <c r="A464" s="2" t="s">
        <v>1119</v>
      </c>
      <c r="B464" s="2" t="s">
        <v>1120</v>
      </c>
      <c r="C464" s="2" t="s">
        <v>284</v>
      </c>
      <c r="D464" s="2">
        <v>6000</v>
      </c>
      <c r="E464" s="2">
        <v>30000</v>
      </c>
      <c r="F464" s="45">
        <v>43397</v>
      </c>
      <c r="G464" s="46">
        <f t="shared" si="21"/>
        <v>5</v>
      </c>
      <c r="H464" s="46" t="str">
        <f t="shared" si="22"/>
        <v>NOS</v>
      </c>
      <c r="I464" s="46">
        <f t="shared" si="23"/>
        <v>-1</v>
      </c>
    </row>
    <row r="465" spans="1:9" ht="25.5" hidden="1" customHeight="1" x14ac:dyDescent="0.3">
      <c r="A465" s="2" t="s">
        <v>1121</v>
      </c>
      <c r="B465" s="2" t="s">
        <v>1122</v>
      </c>
      <c r="C465" s="2" t="s">
        <v>425</v>
      </c>
      <c r="D465" s="2">
        <v>8000</v>
      </c>
      <c r="E465" s="2">
        <v>200000</v>
      </c>
      <c r="F465" s="45">
        <v>43397</v>
      </c>
      <c r="G465" s="46">
        <f t="shared" si="21"/>
        <v>25</v>
      </c>
      <c r="H465" s="46" t="str">
        <f t="shared" si="22"/>
        <v>NOS</v>
      </c>
      <c r="I465" s="46">
        <f t="shared" si="23"/>
        <v>-1</v>
      </c>
    </row>
    <row r="466" spans="1:9" ht="25.5" hidden="1" customHeight="1" x14ac:dyDescent="0.3">
      <c r="A466" s="2" t="s">
        <v>1123</v>
      </c>
      <c r="B466" s="2" t="s">
        <v>1124</v>
      </c>
      <c r="C466" s="2" t="s">
        <v>110</v>
      </c>
      <c r="D466" s="2">
        <v>6000</v>
      </c>
      <c r="E466" s="2">
        <v>120000</v>
      </c>
      <c r="F466" s="45">
        <v>43397</v>
      </c>
      <c r="G466" s="46">
        <f t="shared" si="21"/>
        <v>20</v>
      </c>
      <c r="H466" s="46" t="str">
        <f t="shared" si="22"/>
        <v>NOS</v>
      </c>
      <c r="I466" s="46">
        <f t="shared" si="23"/>
        <v>-1</v>
      </c>
    </row>
    <row r="467" spans="1:9" ht="25.5" hidden="1" customHeight="1" x14ac:dyDescent="0.3">
      <c r="A467" s="2" t="s">
        <v>167</v>
      </c>
      <c r="B467" s="2" t="s">
        <v>168</v>
      </c>
      <c r="C467" s="2" t="s">
        <v>56</v>
      </c>
      <c r="D467" s="2">
        <v>6500</v>
      </c>
      <c r="E467" s="2">
        <v>65000</v>
      </c>
      <c r="F467" s="45">
        <v>43397</v>
      </c>
      <c r="G467" s="46">
        <f t="shared" si="21"/>
        <v>10</v>
      </c>
      <c r="H467" s="46" t="str">
        <f t="shared" si="22"/>
        <v>NOS</v>
      </c>
      <c r="I467" s="46">
        <f t="shared" si="23"/>
        <v>-1</v>
      </c>
    </row>
    <row r="468" spans="1:9" ht="25.5" hidden="1" customHeight="1" x14ac:dyDescent="0.3">
      <c r="A468" s="2" t="s">
        <v>1161</v>
      </c>
      <c r="B468" s="2" t="s">
        <v>1162</v>
      </c>
      <c r="C468" s="2" t="s">
        <v>229</v>
      </c>
      <c r="D468" s="2">
        <v>5000</v>
      </c>
      <c r="E468" s="2">
        <v>250000</v>
      </c>
      <c r="F468" s="45">
        <v>43396</v>
      </c>
      <c r="G468" s="46">
        <f t="shared" si="21"/>
        <v>50</v>
      </c>
      <c r="H468" s="46" t="str">
        <f t="shared" si="22"/>
        <v>NOS</v>
      </c>
      <c r="I468" s="46">
        <f t="shared" si="23"/>
        <v>-1</v>
      </c>
    </row>
    <row r="469" spans="1:9" ht="25.5" hidden="1" customHeight="1" x14ac:dyDescent="0.3">
      <c r="A469" s="2" t="s">
        <v>1063</v>
      </c>
      <c r="B469" s="2" t="s">
        <v>1064</v>
      </c>
      <c r="C469" s="2" t="s">
        <v>1065</v>
      </c>
      <c r="D469" s="2">
        <v>100</v>
      </c>
      <c r="E469" s="2">
        <v>25000</v>
      </c>
      <c r="F469" s="45">
        <v>43393</v>
      </c>
      <c r="G469" s="46">
        <f t="shared" si="21"/>
        <v>250</v>
      </c>
      <c r="H469" s="46" t="str">
        <f t="shared" si="22"/>
        <v>NOS</v>
      </c>
      <c r="I469" s="46">
        <f t="shared" si="23"/>
        <v>-1</v>
      </c>
    </row>
    <row r="470" spans="1:9" ht="25.5" hidden="1" customHeight="1" x14ac:dyDescent="0.3">
      <c r="A470" s="2" t="s">
        <v>1066</v>
      </c>
      <c r="B470" s="2" t="s">
        <v>1067</v>
      </c>
      <c r="C470" s="2" t="s">
        <v>1065</v>
      </c>
      <c r="D470" s="2">
        <v>120</v>
      </c>
      <c r="E470" s="2">
        <v>30000</v>
      </c>
      <c r="F470" s="45">
        <v>43393</v>
      </c>
      <c r="G470" s="46">
        <f t="shared" si="21"/>
        <v>250</v>
      </c>
      <c r="H470" s="46" t="str">
        <f t="shared" si="22"/>
        <v>NOS</v>
      </c>
      <c r="I470" s="46">
        <f t="shared" si="23"/>
        <v>-1</v>
      </c>
    </row>
    <row r="471" spans="1:9" ht="25.5" hidden="1" customHeight="1" x14ac:dyDescent="0.3">
      <c r="A471" s="2" t="s">
        <v>1068</v>
      </c>
      <c r="B471" s="2" t="s">
        <v>1069</v>
      </c>
      <c r="C471" s="2" t="s">
        <v>1065</v>
      </c>
      <c r="D471" s="2">
        <v>170</v>
      </c>
      <c r="E471" s="2">
        <v>42500</v>
      </c>
      <c r="F471" s="45">
        <v>43393</v>
      </c>
      <c r="G471" s="46">
        <f t="shared" si="21"/>
        <v>250</v>
      </c>
      <c r="H471" s="46" t="str">
        <f t="shared" si="22"/>
        <v>NOS</v>
      </c>
      <c r="I471" s="46">
        <f t="shared" si="23"/>
        <v>-1</v>
      </c>
    </row>
    <row r="472" spans="1:9" ht="25.5" hidden="1" customHeight="1" x14ac:dyDescent="0.3">
      <c r="A472" s="2" t="s">
        <v>1070</v>
      </c>
      <c r="B472" s="2" t="s">
        <v>1071</v>
      </c>
      <c r="C472" s="2" t="s">
        <v>1065</v>
      </c>
      <c r="D472" s="2">
        <v>210</v>
      </c>
      <c r="E472" s="2">
        <v>52500</v>
      </c>
      <c r="F472" s="45">
        <v>43393</v>
      </c>
      <c r="G472" s="46">
        <f t="shared" si="21"/>
        <v>250</v>
      </c>
      <c r="H472" s="46" t="str">
        <f t="shared" si="22"/>
        <v>NOS</v>
      </c>
      <c r="I472" s="46">
        <f t="shared" si="23"/>
        <v>-1</v>
      </c>
    </row>
    <row r="473" spans="1:9" ht="25.5" hidden="1" customHeight="1" x14ac:dyDescent="0.3">
      <c r="A473" s="2" t="s">
        <v>1072</v>
      </c>
      <c r="B473" s="2" t="s">
        <v>1073</v>
      </c>
      <c r="C473" s="2" t="s">
        <v>1065</v>
      </c>
      <c r="D473" s="2">
        <v>70</v>
      </c>
      <c r="E473" s="2">
        <v>17500</v>
      </c>
      <c r="F473" s="45">
        <v>43393</v>
      </c>
      <c r="G473" s="46">
        <f t="shared" si="21"/>
        <v>250</v>
      </c>
      <c r="H473" s="46" t="str">
        <f t="shared" si="22"/>
        <v>NOS</v>
      </c>
      <c r="I473" s="46">
        <f t="shared" si="23"/>
        <v>-1</v>
      </c>
    </row>
    <row r="474" spans="1:9" ht="25.5" hidden="1" customHeight="1" x14ac:dyDescent="0.3">
      <c r="A474" s="2" t="s">
        <v>1074</v>
      </c>
      <c r="B474" s="2" t="s">
        <v>1075</v>
      </c>
      <c r="C474" s="2" t="s">
        <v>87</v>
      </c>
      <c r="D474" s="2">
        <v>75</v>
      </c>
      <c r="E474" s="2">
        <v>15000</v>
      </c>
      <c r="F474" s="45">
        <v>43393</v>
      </c>
      <c r="G474" s="46">
        <f t="shared" si="21"/>
        <v>200</v>
      </c>
      <c r="H474" s="46" t="str">
        <f t="shared" si="22"/>
        <v>NOS</v>
      </c>
      <c r="I474" s="46">
        <f t="shared" si="23"/>
        <v>-1</v>
      </c>
    </row>
    <row r="475" spans="1:9" ht="25.5" hidden="1" customHeight="1" x14ac:dyDescent="0.3">
      <c r="A475" s="2" t="s">
        <v>1076</v>
      </c>
      <c r="B475" s="2" t="s">
        <v>1077</v>
      </c>
      <c r="C475" s="2" t="s">
        <v>1065</v>
      </c>
      <c r="D475" s="2">
        <v>65</v>
      </c>
      <c r="E475" s="2">
        <v>16250</v>
      </c>
      <c r="F475" s="45">
        <v>43393</v>
      </c>
      <c r="G475" s="46">
        <f t="shared" si="21"/>
        <v>250</v>
      </c>
      <c r="H475" s="46" t="str">
        <f t="shared" si="22"/>
        <v>NOS</v>
      </c>
      <c r="I475" s="46">
        <f t="shared" si="23"/>
        <v>-1</v>
      </c>
    </row>
    <row r="476" spans="1:9" ht="25.5" hidden="1" customHeight="1" x14ac:dyDescent="0.3">
      <c r="A476" s="2" t="s">
        <v>1078</v>
      </c>
      <c r="B476" s="2" t="s">
        <v>1079</v>
      </c>
      <c r="C476" s="2" t="s">
        <v>56</v>
      </c>
      <c r="D476" s="2">
        <v>500</v>
      </c>
      <c r="E476" s="2">
        <v>5000</v>
      </c>
      <c r="F476" s="45">
        <v>43393</v>
      </c>
      <c r="G476" s="46">
        <f t="shared" si="21"/>
        <v>10</v>
      </c>
      <c r="H476" s="46" t="str">
        <f t="shared" si="22"/>
        <v>NOS</v>
      </c>
      <c r="I476" s="46">
        <f t="shared" si="23"/>
        <v>-1</v>
      </c>
    </row>
    <row r="477" spans="1:9" ht="25.5" hidden="1" customHeight="1" x14ac:dyDescent="0.3">
      <c r="A477" s="2" t="s">
        <v>1080</v>
      </c>
      <c r="B477" s="2" t="s">
        <v>1081</v>
      </c>
      <c r="C477" s="2" t="s">
        <v>56</v>
      </c>
      <c r="D477" s="2">
        <v>500</v>
      </c>
      <c r="E477" s="2">
        <v>5000</v>
      </c>
      <c r="F477" s="45">
        <v>43393</v>
      </c>
      <c r="G477" s="46">
        <f t="shared" si="21"/>
        <v>10</v>
      </c>
      <c r="H477" s="46" t="str">
        <f t="shared" si="22"/>
        <v>NOS</v>
      </c>
      <c r="I477" s="46">
        <f t="shared" si="23"/>
        <v>-1</v>
      </c>
    </row>
    <row r="478" spans="1:9" ht="25.5" hidden="1" customHeight="1" x14ac:dyDescent="0.3">
      <c r="A478" s="2" t="s">
        <v>616</v>
      </c>
      <c r="B478" s="2" t="s">
        <v>617</v>
      </c>
      <c r="C478" s="2" t="s">
        <v>618</v>
      </c>
      <c r="D478" s="2">
        <v>1640</v>
      </c>
      <c r="E478" s="2">
        <v>328000</v>
      </c>
      <c r="F478" s="45">
        <v>43393</v>
      </c>
      <c r="G478" s="46">
        <f t="shared" si="21"/>
        <v>200</v>
      </c>
      <c r="H478" s="46" t="str">
        <f t="shared" si="22"/>
        <v>M</v>
      </c>
      <c r="I478" s="46">
        <f t="shared" si="23"/>
        <v>-1</v>
      </c>
    </row>
    <row r="479" spans="1:9" ht="25.5" hidden="1" customHeight="1" x14ac:dyDescent="0.3">
      <c r="A479" s="2" t="s">
        <v>1125</v>
      </c>
      <c r="B479" s="2" t="s">
        <v>1126</v>
      </c>
      <c r="C479" s="2" t="s">
        <v>284</v>
      </c>
      <c r="D479" s="2">
        <v>75000</v>
      </c>
      <c r="E479" s="2">
        <v>375000</v>
      </c>
      <c r="F479" s="45">
        <v>43391</v>
      </c>
      <c r="G479" s="46">
        <f t="shared" si="21"/>
        <v>5</v>
      </c>
      <c r="H479" s="46" t="str">
        <f t="shared" si="22"/>
        <v>NOS</v>
      </c>
      <c r="I479" s="46">
        <f t="shared" si="23"/>
        <v>-1</v>
      </c>
    </row>
    <row r="480" spans="1:9" ht="25.5" hidden="1" customHeight="1" x14ac:dyDescent="0.3">
      <c r="A480" s="2" t="s">
        <v>1163</v>
      </c>
      <c r="B480" s="2" t="s">
        <v>1164</v>
      </c>
      <c r="C480" s="2" t="s">
        <v>38</v>
      </c>
      <c r="D480" s="2">
        <v>732</v>
      </c>
      <c r="E480" s="2">
        <v>1464</v>
      </c>
      <c r="F480" s="45">
        <v>43391</v>
      </c>
      <c r="G480" s="46">
        <f t="shared" si="21"/>
        <v>2</v>
      </c>
      <c r="H480" s="46" t="str">
        <f t="shared" si="22"/>
        <v>NOS</v>
      </c>
      <c r="I480" s="46">
        <f t="shared" si="23"/>
        <v>-1</v>
      </c>
    </row>
    <row r="481" spans="1:9" ht="25.5" hidden="1" customHeight="1" x14ac:dyDescent="0.3">
      <c r="A481" s="2" t="s">
        <v>1165</v>
      </c>
      <c r="B481" s="2" t="s">
        <v>1166</v>
      </c>
      <c r="C481" s="2" t="s">
        <v>38</v>
      </c>
      <c r="D481" s="2">
        <v>606</v>
      </c>
      <c r="E481" s="2">
        <v>1212</v>
      </c>
      <c r="F481" s="45">
        <v>43391</v>
      </c>
      <c r="G481" s="46">
        <f t="shared" si="21"/>
        <v>2</v>
      </c>
      <c r="H481" s="46" t="str">
        <f t="shared" si="22"/>
        <v>NOS</v>
      </c>
      <c r="I481" s="46">
        <f t="shared" si="23"/>
        <v>-1</v>
      </c>
    </row>
    <row r="482" spans="1:9" ht="25.5" hidden="1" customHeight="1" x14ac:dyDescent="0.3">
      <c r="A482" s="2" t="s">
        <v>1104</v>
      </c>
      <c r="B482" s="2" t="s">
        <v>1105</v>
      </c>
      <c r="C482" s="2" t="s">
        <v>618</v>
      </c>
      <c r="D482" s="2">
        <v>384.9</v>
      </c>
      <c r="E482" s="2">
        <v>76980</v>
      </c>
      <c r="F482" s="45">
        <v>43385</v>
      </c>
      <c r="G482" s="46">
        <f t="shared" si="21"/>
        <v>200</v>
      </c>
      <c r="H482" s="46" t="str">
        <f t="shared" si="22"/>
        <v>M</v>
      </c>
      <c r="I482" s="46">
        <f t="shared" si="23"/>
        <v>-1</v>
      </c>
    </row>
    <row r="483" spans="1:9" ht="25.5" customHeight="1" x14ac:dyDescent="0.3">
      <c r="A483" s="2" t="s">
        <v>126</v>
      </c>
      <c r="B483" s="2" t="s">
        <v>127</v>
      </c>
      <c r="C483" s="2" t="s">
        <v>128</v>
      </c>
      <c r="D483" s="2">
        <v>600</v>
      </c>
      <c r="E483" s="2">
        <v>24000</v>
      </c>
      <c r="F483" s="45">
        <v>43385</v>
      </c>
      <c r="G483" s="46">
        <f t="shared" si="21"/>
        <v>40</v>
      </c>
      <c r="H483" s="46" t="str">
        <f t="shared" si="22"/>
        <v>NOS</v>
      </c>
      <c r="I483" s="46">
        <f t="shared" si="23"/>
        <v>51</v>
      </c>
    </row>
    <row r="484" spans="1:9" ht="25.5" customHeight="1" x14ac:dyDescent="0.3">
      <c r="A484" s="2" t="s">
        <v>705</v>
      </c>
      <c r="B484" s="2" t="s">
        <v>706</v>
      </c>
      <c r="C484" s="2" t="s">
        <v>684</v>
      </c>
      <c r="D484" s="2">
        <v>8000</v>
      </c>
      <c r="E484" s="2">
        <v>240000</v>
      </c>
      <c r="F484" s="45">
        <v>43384</v>
      </c>
      <c r="G484" s="46">
        <f t="shared" si="21"/>
        <v>30</v>
      </c>
      <c r="H484" s="46" t="str">
        <f t="shared" si="22"/>
        <v>NOS</v>
      </c>
      <c r="I484" s="46">
        <f t="shared" si="23"/>
        <v>12</v>
      </c>
    </row>
    <row r="485" spans="1:9" ht="25.5" hidden="1" customHeight="1" x14ac:dyDescent="0.3">
      <c r="A485" s="2" t="s">
        <v>705</v>
      </c>
      <c r="B485" s="2" t="s">
        <v>706</v>
      </c>
      <c r="C485" s="2" t="s">
        <v>284</v>
      </c>
      <c r="D485" s="2">
        <v>8000</v>
      </c>
      <c r="E485" s="2">
        <v>40000</v>
      </c>
      <c r="F485" s="45">
        <v>43372</v>
      </c>
      <c r="G485" s="46">
        <f t="shared" si="21"/>
        <v>5</v>
      </c>
      <c r="H485" s="46" t="str">
        <f t="shared" si="22"/>
        <v>NOS</v>
      </c>
      <c r="I485" s="46">
        <f t="shared" si="23"/>
        <v>-1</v>
      </c>
    </row>
    <row r="486" spans="1:9" ht="25.5" hidden="1" customHeight="1" x14ac:dyDescent="0.3">
      <c r="A486" s="2" t="s">
        <v>1037</v>
      </c>
      <c r="B486" s="2" t="s">
        <v>1038</v>
      </c>
      <c r="C486" s="2" t="s">
        <v>56</v>
      </c>
      <c r="D486" s="2">
        <v>210</v>
      </c>
      <c r="E486" s="2">
        <v>2100</v>
      </c>
      <c r="F486" s="45">
        <v>43371</v>
      </c>
      <c r="G486" s="46">
        <f t="shared" si="21"/>
        <v>10</v>
      </c>
      <c r="H486" s="46" t="str">
        <f t="shared" si="22"/>
        <v>NOS</v>
      </c>
      <c r="I486" s="46">
        <f t="shared" si="23"/>
        <v>-1</v>
      </c>
    </row>
    <row r="487" spans="1:9" ht="25.5" hidden="1" customHeight="1" x14ac:dyDescent="0.3">
      <c r="A487" s="2" t="s">
        <v>699</v>
      </c>
      <c r="B487" s="2" t="s">
        <v>889</v>
      </c>
      <c r="C487" s="2" t="s">
        <v>116</v>
      </c>
      <c r="D487" s="2">
        <v>85000</v>
      </c>
      <c r="E487" s="2">
        <v>340000</v>
      </c>
      <c r="F487" s="45">
        <v>43364</v>
      </c>
      <c r="G487" s="46">
        <f t="shared" si="21"/>
        <v>4</v>
      </c>
      <c r="H487" s="46" t="str">
        <f t="shared" si="22"/>
        <v>NOS</v>
      </c>
      <c r="I487" s="46">
        <f t="shared" si="23"/>
        <v>-1</v>
      </c>
    </row>
    <row r="488" spans="1:9" ht="25.5" hidden="1" customHeight="1" x14ac:dyDescent="0.3">
      <c r="A488" s="2" t="s">
        <v>994</v>
      </c>
      <c r="B488" s="2" t="s">
        <v>995</v>
      </c>
      <c r="C488" s="2" t="s">
        <v>136</v>
      </c>
      <c r="D488" s="2">
        <v>33000</v>
      </c>
      <c r="E488" s="2">
        <v>99000</v>
      </c>
      <c r="F488" s="45">
        <v>43350</v>
      </c>
      <c r="G488" s="46">
        <f t="shared" si="21"/>
        <v>3</v>
      </c>
      <c r="H488" s="46" t="str">
        <f t="shared" si="22"/>
        <v>NOS</v>
      </c>
      <c r="I488" s="46">
        <f t="shared" si="23"/>
        <v>-1</v>
      </c>
    </row>
    <row r="489" spans="1:9" ht="25.5" hidden="1" customHeight="1" x14ac:dyDescent="0.3">
      <c r="A489" s="2" t="s">
        <v>1051</v>
      </c>
      <c r="B489" s="2" t="s">
        <v>1052</v>
      </c>
      <c r="C489" s="2" t="s">
        <v>43</v>
      </c>
      <c r="D489" s="2">
        <v>265000</v>
      </c>
      <c r="E489" s="2">
        <v>265000</v>
      </c>
      <c r="F489" s="45">
        <v>43346</v>
      </c>
      <c r="G489" s="46">
        <f t="shared" si="21"/>
        <v>1</v>
      </c>
      <c r="H489" s="46" t="str">
        <f t="shared" si="22"/>
        <v>NOS</v>
      </c>
      <c r="I489" s="46">
        <f t="shared" si="23"/>
        <v>-1</v>
      </c>
    </row>
    <row r="490" spans="1:9" ht="25.5" hidden="1" customHeight="1" x14ac:dyDescent="0.3">
      <c r="A490" s="2" t="s">
        <v>985</v>
      </c>
      <c r="B490" s="2" t="s">
        <v>986</v>
      </c>
      <c r="C490" s="2" t="s">
        <v>987</v>
      </c>
      <c r="D490" s="2">
        <v>15.13</v>
      </c>
      <c r="E490" s="2">
        <v>9078</v>
      </c>
      <c r="F490" s="45">
        <v>43343</v>
      </c>
      <c r="G490" s="46">
        <f t="shared" si="21"/>
        <v>600</v>
      </c>
      <c r="H490" s="46" t="str">
        <f t="shared" si="22"/>
        <v>NOS</v>
      </c>
      <c r="I490" s="46">
        <f t="shared" si="23"/>
        <v>-1</v>
      </c>
    </row>
    <row r="491" spans="1:9" ht="25.5" hidden="1" customHeight="1" x14ac:dyDescent="0.3">
      <c r="A491" s="2" t="s">
        <v>908</v>
      </c>
      <c r="B491" s="2" t="s">
        <v>909</v>
      </c>
      <c r="C491" s="2" t="s">
        <v>110</v>
      </c>
      <c r="D491" s="2">
        <v>10965</v>
      </c>
      <c r="E491" s="2">
        <v>219300</v>
      </c>
      <c r="F491" s="45">
        <v>43337</v>
      </c>
      <c r="G491" s="46">
        <f t="shared" si="21"/>
        <v>20</v>
      </c>
      <c r="H491" s="46" t="str">
        <f t="shared" si="22"/>
        <v>NOS</v>
      </c>
      <c r="I491" s="46">
        <f t="shared" si="23"/>
        <v>-1</v>
      </c>
    </row>
    <row r="492" spans="1:9" ht="25.5" hidden="1" customHeight="1" x14ac:dyDescent="0.3">
      <c r="A492" s="2" t="s">
        <v>419</v>
      </c>
      <c r="B492" s="2" t="s">
        <v>420</v>
      </c>
      <c r="C492" s="2" t="s">
        <v>84</v>
      </c>
      <c r="D492" s="2">
        <v>5602.1</v>
      </c>
      <c r="E492" s="2">
        <v>44816.800000000003</v>
      </c>
      <c r="F492" s="45">
        <v>43337</v>
      </c>
      <c r="G492" s="46">
        <f t="shared" si="21"/>
        <v>8</v>
      </c>
      <c r="H492" s="46" t="str">
        <f t="shared" si="22"/>
        <v>NOS</v>
      </c>
      <c r="I492" s="46">
        <f t="shared" si="23"/>
        <v>-1</v>
      </c>
    </row>
    <row r="493" spans="1:9" ht="25.5" hidden="1" customHeight="1" x14ac:dyDescent="0.3">
      <c r="A493" s="2" t="s">
        <v>227</v>
      </c>
      <c r="B493" s="2" t="s">
        <v>228</v>
      </c>
      <c r="C493" s="2" t="s">
        <v>425</v>
      </c>
      <c r="D493" s="2">
        <v>186</v>
      </c>
      <c r="E493" s="2">
        <v>4650</v>
      </c>
      <c r="F493" s="45">
        <v>43337</v>
      </c>
      <c r="G493" s="46">
        <f t="shared" si="21"/>
        <v>25</v>
      </c>
      <c r="H493" s="46" t="str">
        <f t="shared" si="22"/>
        <v>NOS</v>
      </c>
      <c r="I493" s="46">
        <f t="shared" si="23"/>
        <v>-1</v>
      </c>
    </row>
    <row r="494" spans="1:9" ht="25.5" hidden="1" customHeight="1" x14ac:dyDescent="0.3">
      <c r="A494" s="2" t="s">
        <v>892</v>
      </c>
      <c r="B494" s="2" t="s">
        <v>893</v>
      </c>
      <c r="C494" s="2" t="s">
        <v>96</v>
      </c>
      <c r="D494" s="2">
        <v>53000</v>
      </c>
      <c r="E494" s="2">
        <v>53000</v>
      </c>
      <c r="F494" s="45">
        <v>43335</v>
      </c>
      <c r="G494" s="46">
        <f t="shared" si="21"/>
        <v>1</v>
      </c>
      <c r="H494" s="46" t="str">
        <f t="shared" si="22"/>
        <v>SET</v>
      </c>
      <c r="I494" s="46">
        <f t="shared" si="23"/>
        <v>-1</v>
      </c>
    </row>
    <row r="495" spans="1:9" ht="25.5" customHeight="1" x14ac:dyDescent="0.3">
      <c r="A495" s="2" t="s">
        <v>126</v>
      </c>
      <c r="B495" s="2" t="s">
        <v>127</v>
      </c>
      <c r="C495" s="2" t="s">
        <v>128</v>
      </c>
      <c r="D495" s="2">
        <v>596.52</v>
      </c>
      <c r="E495" s="2">
        <v>23860.799999999999</v>
      </c>
      <c r="F495" s="45">
        <v>43334</v>
      </c>
      <c r="G495" s="46">
        <f t="shared" si="21"/>
        <v>40</v>
      </c>
      <c r="H495" s="46" t="str">
        <f t="shared" si="22"/>
        <v>NOS</v>
      </c>
      <c r="I495" s="46">
        <f t="shared" si="23"/>
        <v>135</v>
      </c>
    </row>
    <row r="496" spans="1:9" ht="25.5" hidden="1" customHeight="1" x14ac:dyDescent="0.3">
      <c r="A496" s="2" t="s">
        <v>873</v>
      </c>
      <c r="B496" s="2" t="s">
        <v>874</v>
      </c>
      <c r="C496" s="2" t="s">
        <v>110</v>
      </c>
      <c r="D496" s="2">
        <v>1600</v>
      </c>
      <c r="E496" s="2">
        <v>32000</v>
      </c>
      <c r="F496" s="45">
        <v>43330</v>
      </c>
      <c r="G496" s="46">
        <f t="shared" si="21"/>
        <v>20</v>
      </c>
      <c r="H496" s="46" t="str">
        <f t="shared" si="22"/>
        <v>NOS</v>
      </c>
      <c r="I496" s="46">
        <f t="shared" si="23"/>
        <v>-1</v>
      </c>
    </row>
    <row r="497" spans="1:9" ht="25.5" hidden="1" customHeight="1" x14ac:dyDescent="0.3">
      <c r="A497" s="2" t="s">
        <v>858</v>
      </c>
      <c r="B497" s="2" t="s">
        <v>859</v>
      </c>
      <c r="C497" s="2" t="s">
        <v>56</v>
      </c>
      <c r="D497" s="2">
        <v>23000</v>
      </c>
      <c r="E497" s="2">
        <v>230000</v>
      </c>
      <c r="F497" s="45">
        <v>43328</v>
      </c>
      <c r="G497" s="46">
        <f t="shared" si="21"/>
        <v>10</v>
      </c>
      <c r="H497" s="46" t="str">
        <f t="shared" si="22"/>
        <v>NOS</v>
      </c>
      <c r="I497" s="46">
        <f t="shared" si="23"/>
        <v>-1</v>
      </c>
    </row>
    <row r="498" spans="1:9" ht="25.5" hidden="1" customHeight="1" x14ac:dyDescent="0.3">
      <c r="A498" s="2" t="s">
        <v>699</v>
      </c>
      <c r="B498" s="2" t="s">
        <v>700</v>
      </c>
      <c r="C498" s="2" t="s">
        <v>116</v>
      </c>
      <c r="D498" s="2">
        <v>100000</v>
      </c>
      <c r="E498" s="2">
        <v>400000</v>
      </c>
      <c r="F498" s="45">
        <v>43325</v>
      </c>
      <c r="G498" s="46">
        <f t="shared" si="21"/>
        <v>4</v>
      </c>
      <c r="H498" s="46" t="str">
        <f t="shared" si="22"/>
        <v>NOS</v>
      </c>
      <c r="I498" s="46">
        <f t="shared" si="23"/>
        <v>-1</v>
      </c>
    </row>
    <row r="499" spans="1:9" ht="25.5" hidden="1" customHeight="1" x14ac:dyDescent="0.3">
      <c r="A499" s="2" t="s">
        <v>887</v>
      </c>
      <c r="B499" s="2" t="s">
        <v>888</v>
      </c>
      <c r="C499" s="2" t="s">
        <v>433</v>
      </c>
      <c r="D499" s="2">
        <v>750</v>
      </c>
      <c r="E499" s="2">
        <v>300000</v>
      </c>
      <c r="F499" s="45">
        <v>43322</v>
      </c>
      <c r="G499" s="46">
        <f t="shared" si="21"/>
        <v>400</v>
      </c>
      <c r="H499" s="46" t="str">
        <f t="shared" si="22"/>
        <v>M</v>
      </c>
      <c r="I499" s="46">
        <f t="shared" si="23"/>
        <v>-1</v>
      </c>
    </row>
    <row r="500" spans="1:9" ht="25.5" hidden="1" customHeight="1" x14ac:dyDescent="0.3">
      <c r="A500" s="2" t="s">
        <v>851</v>
      </c>
      <c r="B500" s="2" t="s">
        <v>852</v>
      </c>
      <c r="C500" s="2" t="s">
        <v>592</v>
      </c>
      <c r="D500" s="2">
        <v>10.64</v>
      </c>
      <c r="E500" s="2">
        <v>5320</v>
      </c>
      <c r="F500" s="45">
        <v>43306</v>
      </c>
      <c r="G500" s="46">
        <f t="shared" si="21"/>
        <v>500</v>
      </c>
      <c r="H500" s="46" t="str">
        <f t="shared" si="22"/>
        <v>NOS</v>
      </c>
      <c r="I500" s="46">
        <f t="shared" si="23"/>
        <v>-1</v>
      </c>
    </row>
    <row r="501" spans="1:9" ht="25.5" hidden="1" customHeight="1" x14ac:dyDescent="0.3">
      <c r="A501" s="2" t="s">
        <v>853</v>
      </c>
      <c r="B501" s="2" t="s">
        <v>854</v>
      </c>
      <c r="C501" s="2" t="s">
        <v>855</v>
      </c>
      <c r="D501" s="2">
        <v>11.97</v>
      </c>
      <c r="E501" s="2">
        <v>9576</v>
      </c>
      <c r="F501" s="45">
        <v>43306</v>
      </c>
      <c r="G501" s="46">
        <f t="shared" si="21"/>
        <v>800</v>
      </c>
      <c r="H501" s="46" t="str">
        <f t="shared" si="22"/>
        <v>NOS</v>
      </c>
      <c r="I501" s="46">
        <f t="shared" si="23"/>
        <v>-1</v>
      </c>
    </row>
    <row r="502" spans="1:9" ht="25.5" hidden="1" customHeight="1" x14ac:dyDescent="0.3">
      <c r="A502" s="2" t="s">
        <v>856</v>
      </c>
      <c r="B502" s="2" t="s">
        <v>857</v>
      </c>
      <c r="C502" s="2" t="s">
        <v>592</v>
      </c>
      <c r="D502" s="2">
        <v>12.73</v>
      </c>
      <c r="E502" s="2">
        <v>6365</v>
      </c>
      <c r="F502" s="45">
        <v>43306</v>
      </c>
      <c r="G502" s="46">
        <f t="shared" si="21"/>
        <v>500</v>
      </c>
      <c r="H502" s="46" t="str">
        <f t="shared" si="22"/>
        <v>NOS</v>
      </c>
      <c r="I502" s="46">
        <f t="shared" si="23"/>
        <v>-1</v>
      </c>
    </row>
    <row r="503" spans="1:9" ht="25.5" hidden="1" customHeight="1" x14ac:dyDescent="0.3">
      <c r="A503" s="2" t="s">
        <v>819</v>
      </c>
      <c r="B503" s="2" t="s">
        <v>820</v>
      </c>
      <c r="C503" s="2" t="s">
        <v>35</v>
      </c>
      <c r="D503" s="2">
        <v>1000</v>
      </c>
      <c r="E503" s="2">
        <v>15000</v>
      </c>
      <c r="F503" s="45">
        <v>43305</v>
      </c>
      <c r="G503" s="46">
        <f t="shared" si="21"/>
        <v>15</v>
      </c>
      <c r="H503" s="46" t="str">
        <f t="shared" si="22"/>
        <v>NOS</v>
      </c>
      <c r="I503" s="46">
        <f t="shared" si="23"/>
        <v>-1</v>
      </c>
    </row>
    <row r="504" spans="1:9" ht="25.5" hidden="1" customHeight="1" x14ac:dyDescent="0.3">
      <c r="A504" s="2" t="s">
        <v>557</v>
      </c>
      <c r="B504" s="2" t="s">
        <v>558</v>
      </c>
      <c r="C504" s="2" t="s">
        <v>43</v>
      </c>
      <c r="D504" s="2">
        <v>246577.1</v>
      </c>
      <c r="E504" s="2">
        <v>246577.1</v>
      </c>
      <c r="F504" s="45">
        <v>43281</v>
      </c>
      <c r="G504" s="46">
        <f t="shared" si="21"/>
        <v>1</v>
      </c>
      <c r="H504" s="46" t="str">
        <f t="shared" si="22"/>
        <v>NOS</v>
      </c>
      <c r="I504" s="46">
        <f t="shared" si="23"/>
        <v>-1</v>
      </c>
    </row>
    <row r="505" spans="1:9" ht="25.5" hidden="1" customHeight="1" x14ac:dyDescent="0.3">
      <c r="A505" s="2" t="s">
        <v>586</v>
      </c>
      <c r="B505" s="2" t="s">
        <v>587</v>
      </c>
      <c r="C505" s="2" t="s">
        <v>43</v>
      </c>
      <c r="D505" s="2">
        <v>340763.5</v>
      </c>
      <c r="E505" s="2">
        <v>340763.5</v>
      </c>
      <c r="F505" s="45">
        <v>43280</v>
      </c>
      <c r="G505" s="46">
        <f t="shared" si="21"/>
        <v>1</v>
      </c>
      <c r="H505" s="46" t="str">
        <f t="shared" si="22"/>
        <v>NOS</v>
      </c>
      <c r="I505" s="46">
        <f t="shared" si="23"/>
        <v>-1</v>
      </c>
    </row>
    <row r="506" spans="1:9" ht="25.5" hidden="1" customHeight="1" x14ac:dyDescent="0.3">
      <c r="A506" s="2" t="s">
        <v>608</v>
      </c>
      <c r="B506" s="2" t="s">
        <v>609</v>
      </c>
      <c r="C506" s="2" t="s">
        <v>96</v>
      </c>
      <c r="D506" s="2">
        <v>100000</v>
      </c>
      <c r="E506" s="2">
        <v>100000</v>
      </c>
      <c r="F506" s="45">
        <v>43278</v>
      </c>
      <c r="G506" s="46">
        <f t="shared" si="21"/>
        <v>1</v>
      </c>
      <c r="H506" s="46" t="str">
        <f t="shared" si="22"/>
        <v>SET</v>
      </c>
      <c r="I506" s="46">
        <f t="shared" si="23"/>
        <v>-1</v>
      </c>
    </row>
    <row r="507" spans="1:9" ht="25.5" hidden="1" customHeight="1" x14ac:dyDescent="0.3">
      <c r="A507" s="2" t="s">
        <v>590</v>
      </c>
      <c r="B507" s="2" t="s">
        <v>591</v>
      </c>
      <c r="C507" s="2" t="s">
        <v>592</v>
      </c>
      <c r="D507" s="2">
        <v>10</v>
      </c>
      <c r="E507" s="2">
        <v>5000</v>
      </c>
      <c r="F507" s="45">
        <v>43275</v>
      </c>
      <c r="G507" s="46">
        <f t="shared" si="21"/>
        <v>500</v>
      </c>
      <c r="H507" s="46" t="str">
        <f t="shared" si="22"/>
        <v>NOS</v>
      </c>
      <c r="I507" s="46">
        <f t="shared" si="23"/>
        <v>-1</v>
      </c>
    </row>
    <row r="508" spans="1:9" ht="25.5" hidden="1" customHeight="1" x14ac:dyDescent="0.3">
      <c r="A508" s="2" t="s">
        <v>593</v>
      </c>
      <c r="B508" s="2" t="s">
        <v>594</v>
      </c>
      <c r="C508" s="2" t="s">
        <v>592</v>
      </c>
      <c r="D508" s="2">
        <v>20</v>
      </c>
      <c r="E508" s="2">
        <v>10000</v>
      </c>
      <c r="F508" s="45">
        <v>43275</v>
      </c>
      <c r="G508" s="46">
        <f t="shared" si="21"/>
        <v>500</v>
      </c>
      <c r="H508" s="46" t="str">
        <f t="shared" si="22"/>
        <v>NOS</v>
      </c>
      <c r="I508" s="46">
        <f t="shared" si="23"/>
        <v>-1</v>
      </c>
    </row>
    <row r="509" spans="1:9" ht="25.5" hidden="1" customHeight="1" x14ac:dyDescent="0.3">
      <c r="A509" s="2" t="s">
        <v>595</v>
      </c>
      <c r="B509" s="2" t="s">
        <v>596</v>
      </c>
      <c r="C509" s="2" t="s">
        <v>43</v>
      </c>
      <c r="D509" s="2">
        <v>85481</v>
      </c>
      <c r="E509" s="2">
        <v>85481</v>
      </c>
      <c r="F509" s="45">
        <v>43275</v>
      </c>
      <c r="G509" s="46">
        <f t="shared" si="21"/>
        <v>1</v>
      </c>
      <c r="H509" s="46" t="str">
        <f t="shared" si="22"/>
        <v>NOS</v>
      </c>
      <c r="I509" s="46">
        <f t="shared" si="23"/>
        <v>-1</v>
      </c>
    </row>
    <row r="510" spans="1:9" ht="25.5" hidden="1" customHeight="1" x14ac:dyDescent="0.3">
      <c r="A510" s="2" t="s">
        <v>595</v>
      </c>
      <c r="B510" s="2" t="s">
        <v>597</v>
      </c>
      <c r="C510" s="2" t="s">
        <v>43</v>
      </c>
      <c r="D510" s="2">
        <v>65755</v>
      </c>
      <c r="E510" s="2">
        <v>65755</v>
      </c>
      <c r="F510" s="45">
        <v>43275</v>
      </c>
      <c r="G510" s="46">
        <f t="shared" si="21"/>
        <v>1</v>
      </c>
      <c r="H510" s="46" t="str">
        <f t="shared" si="22"/>
        <v>NOS</v>
      </c>
      <c r="I510" s="46">
        <f t="shared" si="23"/>
        <v>-1</v>
      </c>
    </row>
    <row r="511" spans="1:9" ht="25.5" hidden="1" customHeight="1" x14ac:dyDescent="0.3">
      <c r="A511" s="2" t="s">
        <v>598</v>
      </c>
      <c r="B511" s="2" t="s">
        <v>599</v>
      </c>
      <c r="C511" s="2" t="s">
        <v>56</v>
      </c>
      <c r="D511" s="2">
        <v>700</v>
      </c>
      <c r="E511" s="2">
        <v>7000</v>
      </c>
      <c r="F511" s="45">
        <v>43275</v>
      </c>
      <c r="G511" s="46">
        <f t="shared" si="21"/>
        <v>10</v>
      </c>
      <c r="H511" s="46" t="str">
        <f t="shared" si="22"/>
        <v>NOS</v>
      </c>
      <c r="I511" s="46">
        <f t="shared" si="23"/>
        <v>-1</v>
      </c>
    </row>
    <row r="512" spans="1:9" ht="25.5" hidden="1" customHeight="1" x14ac:dyDescent="0.3">
      <c r="A512" s="2" t="s">
        <v>4361</v>
      </c>
      <c r="B512" s="2" t="s">
        <v>601</v>
      </c>
      <c r="C512" s="2" t="s">
        <v>35</v>
      </c>
      <c r="D512" s="2">
        <v>400</v>
      </c>
      <c r="E512" s="2">
        <v>6000</v>
      </c>
      <c r="F512" s="45">
        <v>43275</v>
      </c>
      <c r="G512" s="46">
        <f t="shared" si="21"/>
        <v>15</v>
      </c>
      <c r="H512" s="46" t="str">
        <f t="shared" si="22"/>
        <v>NOS</v>
      </c>
      <c r="I512" s="46">
        <f t="shared" si="23"/>
        <v>-1</v>
      </c>
    </row>
    <row r="513" spans="1:9" ht="25.5" hidden="1" customHeight="1" x14ac:dyDescent="0.3">
      <c r="A513" s="2" t="s">
        <v>445</v>
      </c>
      <c r="B513" s="2" t="s">
        <v>446</v>
      </c>
      <c r="C513" s="2" t="s">
        <v>38</v>
      </c>
      <c r="D513" s="2">
        <v>160000</v>
      </c>
      <c r="E513" s="2">
        <v>320000</v>
      </c>
      <c r="F513" s="45">
        <v>43273</v>
      </c>
      <c r="G513" s="46">
        <f t="shared" si="21"/>
        <v>2</v>
      </c>
      <c r="H513" s="46" t="str">
        <f t="shared" si="22"/>
        <v>NOS</v>
      </c>
      <c r="I513" s="46">
        <f t="shared" si="23"/>
        <v>-1</v>
      </c>
    </row>
    <row r="514" spans="1:9" ht="25.5" hidden="1" customHeight="1" x14ac:dyDescent="0.3">
      <c r="A514" s="2" t="s">
        <v>447</v>
      </c>
      <c r="B514" s="2" t="s">
        <v>448</v>
      </c>
      <c r="C514" s="2" t="s">
        <v>38</v>
      </c>
      <c r="D514" s="2">
        <v>15000</v>
      </c>
      <c r="E514" s="2">
        <v>30000</v>
      </c>
      <c r="F514" s="45">
        <v>43273</v>
      </c>
      <c r="G514" s="46">
        <f t="shared" ref="G514:G548" si="24">_xlfn.NUMBERVALUE(LEFT(C514,SEARCH(" ",C514)))</f>
        <v>2</v>
      </c>
      <c r="H514" s="46" t="str">
        <f t="shared" ref="H514:H548" si="25">RIGHT(C514,LEN(C514)-SEARCH(" ",C514))</f>
        <v>NOS</v>
      </c>
      <c r="I514" s="46">
        <f t="shared" ref="I514:I548" si="26">IFERROR(_xlfn.DAYS(F514,VLOOKUP(B514,B515:F1059,5,0)),-1)</f>
        <v>-1</v>
      </c>
    </row>
    <row r="515" spans="1:9" ht="25.5" hidden="1" customHeight="1" x14ac:dyDescent="0.3">
      <c r="A515" s="2" t="s">
        <v>449</v>
      </c>
      <c r="B515" s="2" t="s">
        <v>450</v>
      </c>
      <c r="C515" s="2" t="s">
        <v>43</v>
      </c>
      <c r="D515" s="2">
        <v>30000</v>
      </c>
      <c r="E515" s="2">
        <v>30000</v>
      </c>
      <c r="F515" s="45">
        <v>43273</v>
      </c>
      <c r="G515" s="46">
        <f t="shared" si="24"/>
        <v>1</v>
      </c>
      <c r="H515" s="46" t="str">
        <f t="shared" si="25"/>
        <v>NOS</v>
      </c>
      <c r="I515" s="46">
        <f t="shared" si="26"/>
        <v>-1</v>
      </c>
    </row>
    <row r="516" spans="1:9" ht="25.5" hidden="1" customHeight="1" x14ac:dyDescent="0.3">
      <c r="A516" s="2" t="s">
        <v>469</v>
      </c>
      <c r="B516" s="2" t="s">
        <v>470</v>
      </c>
      <c r="C516" s="2" t="s">
        <v>93</v>
      </c>
      <c r="D516" s="2">
        <v>160000</v>
      </c>
      <c r="E516" s="2">
        <v>320000</v>
      </c>
      <c r="F516" s="45">
        <v>43261</v>
      </c>
      <c r="G516" s="46">
        <f t="shared" si="24"/>
        <v>2</v>
      </c>
      <c r="H516" s="46" t="str">
        <f t="shared" si="25"/>
        <v>SET</v>
      </c>
      <c r="I516" s="46">
        <f t="shared" si="26"/>
        <v>-1</v>
      </c>
    </row>
    <row r="517" spans="1:9" ht="25.5" customHeight="1" x14ac:dyDescent="0.3">
      <c r="A517" s="2" t="s">
        <v>24</v>
      </c>
      <c r="B517" s="2" t="s">
        <v>25</v>
      </c>
      <c r="C517" s="2" t="s">
        <v>29</v>
      </c>
      <c r="D517" s="2">
        <v>324.5</v>
      </c>
      <c r="E517" s="2">
        <v>32450</v>
      </c>
      <c r="F517" s="45">
        <v>43259</v>
      </c>
      <c r="G517" s="46">
        <f t="shared" si="24"/>
        <v>100</v>
      </c>
      <c r="H517" s="46" t="str">
        <f t="shared" si="25"/>
        <v>FT2</v>
      </c>
      <c r="I517" s="46">
        <f t="shared" si="26"/>
        <v>39</v>
      </c>
    </row>
    <row r="518" spans="1:9" ht="25.5" hidden="1" customHeight="1" x14ac:dyDescent="0.3">
      <c r="A518" s="2" t="s">
        <v>505</v>
      </c>
      <c r="B518" s="2" t="s">
        <v>506</v>
      </c>
      <c r="C518" s="2" t="s">
        <v>43</v>
      </c>
      <c r="D518" s="2">
        <v>300000</v>
      </c>
      <c r="E518" s="2">
        <v>300000</v>
      </c>
      <c r="F518" s="45">
        <v>43254</v>
      </c>
      <c r="G518" s="46">
        <f t="shared" si="24"/>
        <v>1</v>
      </c>
      <c r="H518" s="46" t="str">
        <f t="shared" si="25"/>
        <v>NOS</v>
      </c>
      <c r="I518" s="46">
        <f t="shared" si="26"/>
        <v>-1</v>
      </c>
    </row>
    <row r="519" spans="1:9" ht="25.5" hidden="1" customHeight="1" x14ac:dyDescent="0.3">
      <c r="A519" s="2" t="s">
        <v>471</v>
      </c>
      <c r="B519" s="2" t="s">
        <v>472</v>
      </c>
      <c r="C519" s="2" t="s">
        <v>35</v>
      </c>
      <c r="D519" s="2">
        <v>500</v>
      </c>
      <c r="E519" s="2">
        <v>7500</v>
      </c>
      <c r="F519" s="45">
        <v>43246</v>
      </c>
      <c r="G519" s="46">
        <f t="shared" si="24"/>
        <v>15</v>
      </c>
      <c r="H519" s="46" t="str">
        <f t="shared" si="25"/>
        <v>NOS</v>
      </c>
      <c r="I519" s="46">
        <f t="shared" si="26"/>
        <v>-1</v>
      </c>
    </row>
    <row r="520" spans="1:9" ht="25.5" hidden="1" customHeight="1" x14ac:dyDescent="0.3">
      <c r="A520" s="2" t="s">
        <v>474</v>
      </c>
      <c r="B520" s="2" t="s">
        <v>475</v>
      </c>
      <c r="C520" s="2" t="s">
        <v>56</v>
      </c>
      <c r="D520" s="2">
        <v>12000</v>
      </c>
      <c r="E520" s="2">
        <v>120000</v>
      </c>
      <c r="F520" s="45">
        <v>43246</v>
      </c>
      <c r="G520" s="46">
        <f t="shared" si="24"/>
        <v>10</v>
      </c>
      <c r="H520" s="46" t="str">
        <f t="shared" si="25"/>
        <v>NOS</v>
      </c>
      <c r="I520" s="46">
        <f t="shared" si="26"/>
        <v>-1</v>
      </c>
    </row>
    <row r="521" spans="1:9" ht="25.5" hidden="1" customHeight="1" x14ac:dyDescent="0.3">
      <c r="A521" s="2" t="s">
        <v>476</v>
      </c>
      <c r="B521" s="2" t="s">
        <v>477</v>
      </c>
      <c r="C521" s="2" t="s">
        <v>90</v>
      </c>
      <c r="D521" s="2">
        <v>10000</v>
      </c>
      <c r="E521" s="2">
        <v>30000</v>
      </c>
      <c r="F521" s="45">
        <v>43246</v>
      </c>
      <c r="G521" s="46">
        <f t="shared" si="24"/>
        <v>3</v>
      </c>
      <c r="H521" s="46" t="str">
        <f t="shared" si="25"/>
        <v>SET</v>
      </c>
      <c r="I521" s="46">
        <f t="shared" si="26"/>
        <v>-1</v>
      </c>
    </row>
    <row r="522" spans="1:9" ht="25.5" hidden="1" customHeight="1" x14ac:dyDescent="0.3">
      <c r="A522" s="2" t="s">
        <v>388</v>
      </c>
      <c r="B522" s="2" t="s">
        <v>389</v>
      </c>
      <c r="C522" s="2" t="s">
        <v>43</v>
      </c>
      <c r="D522" s="2">
        <v>790</v>
      </c>
      <c r="E522" s="2">
        <v>790</v>
      </c>
      <c r="F522" s="45">
        <v>43245</v>
      </c>
      <c r="G522" s="46">
        <f t="shared" si="24"/>
        <v>1</v>
      </c>
      <c r="H522" s="46" t="str">
        <f t="shared" si="25"/>
        <v>NOS</v>
      </c>
      <c r="I522" s="46">
        <f t="shared" si="26"/>
        <v>-1</v>
      </c>
    </row>
    <row r="523" spans="1:9" ht="25.5" hidden="1" customHeight="1" x14ac:dyDescent="0.3">
      <c r="A523" s="2" t="s">
        <v>390</v>
      </c>
      <c r="B523" s="2" t="s">
        <v>391</v>
      </c>
      <c r="C523" s="2" t="s">
        <v>38</v>
      </c>
      <c r="D523" s="2">
        <v>645</v>
      </c>
      <c r="E523" s="2">
        <v>1290</v>
      </c>
      <c r="F523" s="45">
        <v>43245</v>
      </c>
      <c r="G523" s="46">
        <f t="shared" si="24"/>
        <v>2</v>
      </c>
      <c r="H523" s="46" t="str">
        <f t="shared" si="25"/>
        <v>NOS</v>
      </c>
      <c r="I523" s="46">
        <f t="shared" si="26"/>
        <v>-1</v>
      </c>
    </row>
    <row r="524" spans="1:9" ht="25.5" hidden="1" customHeight="1" x14ac:dyDescent="0.3">
      <c r="A524" s="2" t="s">
        <v>421</v>
      </c>
      <c r="B524" s="2" t="s">
        <v>422</v>
      </c>
      <c r="C524" s="2" t="s">
        <v>284</v>
      </c>
      <c r="D524" s="2">
        <v>780</v>
      </c>
      <c r="E524" s="2">
        <v>3900</v>
      </c>
      <c r="F524" s="45">
        <v>43244</v>
      </c>
      <c r="G524" s="46">
        <f t="shared" si="24"/>
        <v>5</v>
      </c>
      <c r="H524" s="46" t="str">
        <f t="shared" si="25"/>
        <v>NOS</v>
      </c>
      <c r="I524" s="46">
        <f t="shared" si="26"/>
        <v>-1</v>
      </c>
    </row>
    <row r="525" spans="1:9" ht="25.5" hidden="1" customHeight="1" x14ac:dyDescent="0.3">
      <c r="A525" s="2" t="s">
        <v>423</v>
      </c>
      <c r="B525" s="2" t="s">
        <v>424</v>
      </c>
      <c r="C525" s="2" t="s">
        <v>425</v>
      </c>
      <c r="D525" s="2">
        <v>780</v>
      </c>
      <c r="E525" s="2">
        <v>19500</v>
      </c>
      <c r="F525" s="45">
        <v>43244</v>
      </c>
      <c r="G525" s="46">
        <f t="shared" si="24"/>
        <v>25</v>
      </c>
      <c r="H525" s="46" t="str">
        <f t="shared" si="25"/>
        <v>NOS</v>
      </c>
      <c r="I525" s="46">
        <f t="shared" si="26"/>
        <v>-1</v>
      </c>
    </row>
    <row r="526" spans="1:9" ht="25.5" hidden="1" customHeight="1" x14ac:dyDescent="0.3">
      <c r="A526" s="2" t="s">
        <v>426</v>
      </c>
      <c r="B526" s="2" t="s">
        <v>427</v>
      </c>
      <c r="C526" s="2" t="s">
        <v>38</v>
      </c>
      <c r="D526" s="2">
        <v>780</v>
      </c>
      <c r="E526" s="2">
        <v>1560</v>
      </c>
      <c r="F526" s="45">
        <v>43244</v>
      </c>
      <c r="G526" s="46">
        <f t="shared" si="24"/>
        <v>2</v>
      </c>
      <c r="H526" s="46" t="str">
        <f t="shared" si="25"/>
        <v>NOS</v>
      </c>
      <c r="I526" s="46">
        <f t="shared" si="26"/>
        <v>-1</v>
      </c>
    </row>
    <row r="527" spans="1:9" ht="25.5" hidden="1" customHeight="1" x14ac:dyDescent="0.3">
      <c r="A527" s="2" t="s">
        <v>428</v>
      </c>
      <c r="B527" s="2" t="s">
        <v>429</v>
      </c>
      <c r="C527" s="2" t="s">
        <v>136</v>
      </c>
      <c r="D527" s="2">
        <v>780</v>
      </c>
      <c r="E527" s="2">
        <v>2340</v>
      </c>
      <c r="F527" s="45">
        <v>43244</v>
      </c>
      <c r="G527" s="46">
        <f t="shared" si="24"/>
        <v>3</v>
      </c>
      <c r="H527" s="46" t="str">
        <f t="shared" si="25"/>
        <v>NOS</v>
      </c>
      <c r="I527" s="46">
        <f t="shared" si="26"/>
        <v>-1</v>
      </c>
    </row>
    <row r="528" spans="1:9" ht="25.5" hidden="1" customHeight="1" x14ac:dyDescent="0.3">
      <c r="A528" s="2" t="s">
        <v>458</v>
      </c>
      <c r="B528" s="2" t="s">
        <v>459</v>
      </c>
      <c r="C528" s="2" t="s">
        <v>38</v>
      </c>
      <c r="D528" s="2">
        <v>550000</v>
      </c>
      <c r="E528" s="2">
        <v>1100000</v>
      </c>
      <c r="F528" s="45">
        <v>43244</v>
      </c>
      <c r="G528" s="46">
        <f t="shared" si="24"/>
        <v>2</v>
      </c>
      <c r="H528" s="46" t="str">
        <f t="shared" si="25"/>
        <v>NOS</v>
      </c>
      <c r="I528" s="46">
        <f t="shared" si="26"/>
        <v>-1</v>
      </c>
    </row>
    <row r="529" spans="1:9" ht="25.5" hidden="1" customHeight="1" x14ac:dyDescent="0.3">
      <c r="A529" s="2" t="s">
        <v>441</v>
      </c>
      <c r="B529" s="2" t="s">
        <v>442</v>
      </c>
      <c r="C529" s="2" t="s">
        <v>229</v>
      </c>
      <c r="D529" s="2">
        <v>100</v>
      </c>
      <c r="E529" s="2">
        <v>5000</v>
      </c>
      <c r="F529" s="45">
        <v>43243</v>
      </c>
      <c r="G529" s="46">
        <f t="shared" si="24"/>
        <v>50</v>
      </c>
      <c r="H529" s="46" t="str">
        <f t="shared" si="25"/>
        <v>NOS</v>
      </c>
      <c r="I529" s="46">
        <f t="shared" si="26"/>
        <v>-1</v>
      </c>
    </row>
    <row r="530" spans="1:9" ht="25.5" hidden="1" customHeight="1" x14ac:dyDescent="0.3">
      <c r="A530" s="2" t="s">
        <v>443</v>
      </c>
      <c r="B530" s="2" t="s">
        <v>444</v>
      </c>
      <c r="C530" s="2" t="s">
        <v>229</v>
      </c>
      <c r="D530" s="2">
        <v>100</v>
      </c>
      <c r="E530" s="2">
        <v>5000</v>
      </c>
      <c r="F530" s="45">
        <v>43243</v>
      </c>
      <c r="G530" s="46">
        <f t="shared" si="24"/>
        <v>50</v>
      </c>
      <c r="H530" s="46" t="str">
        <f t="shared" si="25"/>
        <v>NOS</v>
      </c>
      <c r="I530" s="46">
        <f t="shared" si="26"/>
        <v>-1</v>
      </c>
    </row>
    <row r="531" spans="1:9" ht="25.5" hidden="1" customHeight="1" x14ac:dyDescent="0.3">
      <c r="A531" s="2" t="s">
        <v>451</v>
      </c>
      <c r="B531" s="2" t="s">
        <v>452</v>
      </c>
      <c r="C531" s="2" t="s">
        <v>56</v>
      </c>
      <c r="D531" s="2">
        <v>5000</v>
      </c>
      <c r="E531" s="2">
        <v>50000</v>
      </c>
      <c r="F531" s="45">
        <v>43243</v>
      </c>
      <c r="G531" s="46">
        <f t="shared" si="24"/>
        <v>10</v>
      </c>
      <c r="H531" s="46" t="str">
        <f t="shared" si="25"/>
        <v>NOS</v>
      </c>
      <c r="I531" s="46">
        <f t="shared" si="26"/>
        <v>-1</v>
      </c>
    </row>
    <row r="532" spans="1:9" ht="25.5" hidden="1" customHeight="1" x14ac:dyDescent="0.3">
      <c r="A532" s="2" t="s">
        <v>394</v>
      </c>
      <c r="B532" s="2" t="s">
        <v>395</v>
      </c>
      <c r="C532" s="2" t="s">
        <v>84</v>
      </c>
      <c r="D532" s="2">
        <v>5000</v>
      </c>
      <c r="E532" s="2">
        <v>40000</v>
      </c>
      <c r="F532" s="45">
        <v>43239</v>
      </c>
      <c r="G532" s="46">
        <f t="shared" si="24"/>
        <v>8</v>
      </c>
      <c r="H532" s="46" t="str">
        <f t="shared" si="25"/>
        <v>NOS</v>
      </c>
      <c r="I532" s="46">
        <f t="shared" si="26"/>
        <v>-1</v>
      </c>
    </row>
    <row r="533" spans="1:9" ht="25.5" customHeight="1" x14ac:dyDescent="0.3">
      <c r="A533" s="2" t="s">
        <v>317</v>
      </c>
      <c r="B533" s="2" t="s">
        <v>318</v>
      </c>
      <c r="C533" s="2" t="s">
        <v>56</v>
      </c>
      <c r="D533" s="2">
        <v>3505.26</v>
      </c>
      <c r="E533" s="2">
        <v>35052.6</v>
      </c>
      <c r="F533" s="45">
        <v>43236</v>
      </c>
      <c r="G533" s="46">
        <f t="shared" si="24"/>
        <v>10</v>
      </c>
      <c r="H533" s="46" t="str">
        <f t="shared" si="25"/>
        <v>NOS</v>
      </c>
      <c r="I533" s="46">
        <f t="shared" si="26"/>
        <v>16</v>
      </c>
    </row>
    <row r="534" spans="1:9" ht="25.5" hidden="1" customHeight="1" x14ac:dyDescent="0.3">
      <c r="A534" s="2" t="s">
        <v>321</v>
      </c>
      <c r="B534" s="2" t="s">
        <v>322</v>
      </c>
      <c r="C534" s="2" t="s">
        <v>323</v>
      </c>
      <c r="D534" s="2">
        <v>1000</v>
      </c>
      <c r="E534" s="2">
        <v>16000</v>
      </c>
      <c r="F534" s="45">
        <v>43229</v>
      </c>
      <c r="G534" s="46">
        <f t="shared" si="24"/>
        <v>16</v>
      </c>
      <c r="H534" s="46" t="str">
        <f t="shared" si="25"/>
        <v>NOS</v>
      </c>
      <c r="I534" s="46">
        <f t="shared" si="26"/>
        <v>-1</v>
      </c>
    </row>
    <row r="535" spans="1:9" ht="25.5" hidden="1" customHeight="1" x14ac:dyDescent="0.3">
      <c r="A535" s="2" t="s">
        <v>324</v>
      </c>
      <c r="B535" s="2" t="s">
        <v>325</v>
      </c>
      <c r="C535" s="2" t="s">
        <v>84</v>
      </c>
      <c r="D535" s="2">
        <v>1200</v>
      </c>
      <c r="E535" s="2">
        <v>9600</v>
      </c>
      <c r="F535" s="45">
        <v>43229</v>
      </c>
      <c r="G535" s="46">
        <f t="shared" si="24"/>
        <v>8</v>
      </c>
      <c r="H535" s="46" t="str">
        <f t="shared" si="25"/>
        <v>NOS</v>
      </c>
      <c r="I535" s="46">
        <f t="shared" si="26"/>
        <v>-1</v>
      </c>
    </row>
    <row r="536" spans="1:9" ht="25.5" hidden="1" customHeight="1" x14ac:dyDescent="0.3">
      <c r="A536" s="2" t="s">
        <v>326</v>
      </c>
      <c r="B536" s="2" t="s">
        <v>327</v>
      </c>
      <c r="C536" s="2" t="s">
        <v>84</v>
      </c>
      <c r="D536" s="2">
        <v>5000</v>
      </c>
      <c r="E536" s="2">
        <v>40000</v>
      </c>
      <c r="F536" s="45">
        <v>43229</v>
      </c>
      <c r="G536" s="46">
        <f t="shared" si="24"/>
        <v>8</v>
      </c>
      <c r="H536" s="46" t="str">
        <f t="shared" si="25"/>
        <v>NOS</v>
      </c>
      <c r="I536" s="46">
        <f t="shared" si="26"/>
        <v>-1</v>
      </c>
    </row>
    <row r="537" spans="1:9" ht="25.5" hidden="1" customHeight="1" x14ac:dyDescent="0.3">
      <c r="A537" s="2" t="s">
        <v>328</v>
      </c>
      <c r="B537" s="2" t="s">
        <v>329</v>
      </c>
      <c r="C537" s="2" t="s">
        <v>147</v>
      </c>
      <c r="D537" s="2">
        <v>6000</v>
      </c>
      <c r="E537" s="2">
        <v>72000</v>
      </c>
      <c r="F537" s="45">
        <v>43229</v>
      </c>
      <c r="G537" s="46">
        <f t="shared" si="24"/>
        <v>12</v>
      </c>
      <c r="H537" s="46" t="str">
        <f t="shared" si="25"/>
        <v>NOS</v>
      </c>
      <c r="I537" s="46">
        <f t="shared" si="26"/>
        <v>-1</v>
      </c>
    </row>
    <row r="538" spans="1:9" ht="25.5" hidden="1" customHeight="1" x14ac:dyDescent="0.3">
      <c r="A538" s="2" t="s">
        <v>330</v>
      </c>
      <c r="B538" s="2" t="s">
        <v>331</v>
      </c>
      <c r="C538" s="2" t="s">
        <v>147</v>
      </c>
      <c r="D538" s="2">
        <v>3000</v>
      </c>
      <c r="E538" s="2">
        <v>36000</v>
      </c>
      <c r="F538" s="45">
        <v>43229</v>
      </c>
      <c r="G538" s="46">
        <f t="shared" si="24"/>
        <v>12</v>
      </c>
      <c r="H538" s="46" t="str">
        <f t="shared" si="25"/>
        <v>NOS</v>
      </c>
      <c r="I538" s="46">
        <f t="shared" si="26"/>
        <v>-1</v>
      </c>
    </row>
    <row r="539" spans="1:9" ht="25.5" hidden="1" customHeight="1" x14ac:dyDescent="0.3">
      <c r="A539" s="2" t="s">
        <v>332</v>
      </c>
      <c r="B539" s="2" t="s">
        <v>333</v>
      </c>
      <c r="C539" s="2" t="s">
        <v>147</v>
      </c>
      <c r="D539" s="2">
        <v>3000</v>
      </c>
      <c r="E539" s="2">
        <v>36000</v>
      </c>
      <c r="F539" s="45">
        <v>43229</v>
      </c>
      <c r="G539" s="46">
        <f t="shared" si="24"/>
        <v>12</v>
      </c>
      <c r="H539" s="46" t="str">
        <f t="shared" si="25"/>
        <v>NOS</v>
      </c>
      <c r="I539" s="46">
        <f t="shared" si="26"/>
        <v>-1</v>
      </c>
    </row>
    <row r="540" spans="1:9" ht="25.5" hidden="1" customHeight="1" x14ac:dyDescent="0.3">
      <c r="A540" s="2" t="s">
        <v>187</v>
      </c>
      <c r="B540" s="2" t="s">
        <v>188</v>
      </c>
      <c r="C540" s="2" t="s">
        <v>87</v>
      </c>
      <c r="D540" s="2">
        <v>38</v>
      </c>
      <c r="E540" s="2">
        <v>7600</v>
      </c>
      <c r="F540" s="45">
        <v>43227</v>
      </c>
      <c r="G540" s="46">
        <f t="shared" si="24"/>
        <v>200</v>
      </c>
      <c r="H540" s="46" t="str">
        <f t="shared" si="25"/>
        <v>NOS</v>
      </c>
      <c r="I540" s="46">
        <f t="shared" si="26"/>
        <v>-1</v>
      </c>
    </row>
    <row r="541" spans="1:9" ht="25.5" hidden="1" customHeight="1" x14ac:dyDescent="0.3">
      <c r="A541" s="2" t="s">
        <v>189</v>
      </c>
      <c r="B541" s="2" t="s">
        <v>190</v>
      </c>
      <c r="C541" s="2" t="s">
        <v>191</v>
      </c>
      <c r="D541" s="2">
        <v>38</v>
      </c>
      <c r="E541" s="2">
        <v>3800</v>
      </c>
      <c r="F541" s="45">
        <v>43227</v>
      </c>
      <c r="G541" s="46">
        <f t="shared" si="24"/>
        <v>100</v>
      </c>
      <c r="H541" s="46" t="str">
        <f t="shared" si="25"/>
        <v>NOS</v>
      </c>
      <c r="I541" s="46">
        <f t="shared" si="26"/>
        <v>-1</v>
      </c>
    </row>
    <row r="542" spans="1:9" ht="25.5" hidden="1" customHeight="1" x14ac:dyDescent="0.3">
      <c r="A542" s="2" t="s">
        <v>317</v>
      </c>
      <c r="B542" s="2" t="s">
        <v>318</v>
      </c>
      <c r="C542" s="2" t="s">
        <v>284</v>
      </c>
      <c r="D542" s="2">
        <v>3505.26</v>
      </c>
      <c r="E542" s="2">
        <v>17526.3</v>
      </c>
      <c r="F542" s="45">
        <v>43220</v>
      </c>
      <c r="G542" s="46">
        <f t="shared" si="24"/>
        <v>5</v>
      </c>
      <c r="H542" s="46" t="str">
        <f t="shared" si="25"/>
        <v>NOS</v>
      </c>
      <c r="I542" s="46">
        <f t="shared" si="26"/>
        <v>-1</v>
      </c>
    </row>
    <row r="543" spans="1:9" ht="25.5" hidden="1" customHeight="1" x14ac:dyDescent="0.3">
      <c r="A543" s="2" t="s">
        <v>350</v>
      </c>
      <c r="B543" s="2" t="s">
        <v>351</v>
      </c>
      <c r="C543" s="2" t="s">
        <v>56</v>
      </c>
      <c r="D543" s="2">
        <v>685.26</v>
      </c>
      <c r="E543" s="2">
        <v>6852.6</v>
      </c>
      <c r="F543" s="45">
        <v>43220</v>
      </c>
      <c r="G543" s="46">
        <f t="shared" si="24"/>
        <v>10</v>
      </c>
      <c r="H543" s="46" t="str">
        <f t="shared" si="25"/>
        <v>NOS</v>
      </c>
      <c r="I543" s="46">
        <f t="shared" si="26"/>
        <v>-1</v>
      </c>
    </row>
    <row r="544" spans="1:9" ht="25.5" hidden="1" customHeight="1" x14ac:dyDescent="0.3">
      <c r="A544" s="2" t="s">
        <v>24</v>
      </c>
      <c r="B544" s="2" t="s">
        <v>25</v>
      </c>
      <c r="C544" s="2" t="s">
        <v>473</v>
      </c>
      <c r="D544" s="2">
        <v>349</v>
      </c>
      <c r="E544" s="2">
        <v>87250</v>
      </c>
      <c r="F544" s="45">
        <v>43220</v>
      </c>
      <c r="G544" s="46">
        <f t="shared" si="24"/>
        <v>250</v>
      </c>
      <c r="H544" s="46" t="str">
        <f t="shared" si="25"/>
        <v>FT2</v>
      </c>
      <c r="I544" s="46">
        <f t="shared" si="26"/>
        <v>-1</v>
      </c>
    </row>
    <row r="545" spans="1:9" ht="25.5" hidden="1" customHeight="1" x14ac:dyDescent="0.3">
      <c r="A545" s="2" t="s">
        <v>464</v>
      </c>
      <c r="B545" s="2" t="s">
        <v>465</v>
      </c>
      <c r="C545" s="2" t="s">
        <v>466</v>
      </c>
      <c r="D545" s="2">
        <v>754</v>
      </c>
      <c r="E545" s="2">
        <v>49010</v>
      </c>
      <c r="F545" s="45">
        <v>43218</v>
      </c>
      <c r="G545" s="46">
        <f t="shared" si="24"/>
        <v>65</v>
      </c>
      <c r="H545" s="46" t="str">
        <f t="shared" si="25"/>
        <v>NOS</v>
      </c>
      <c r="I545" s="46">
        <f t="shared" si="26"/>
        <v>-1</v>
      </c>
    </row>
    <row r="546" spans="1:9" ht="25.5" hidden="1" customHeight="1" x14ac:dyDescent="0.3">
      <c r="A546" s="2" t="s">
        <v>129</v>
      </c>
      <c r="B546" s="2" t="s">
        <v>130</v>
      </c>
      <c r="C546" s="2" t="s">
        <v>131</v>
      </c>
      <c r="D546" s="2">
        <v>37000</v>
      </c>
      <c r="E546" s="2">
        <v>148000</v>
      </c>
      <c r="F546" s="45">
        <v>43201</v>
      </c>
      <c r="G546" s="46">
        <f t="shared" si="24"/>
        <v>4</v>
      </c>
      <c r="H546" s="46" t="str">
        <f t="shared" si="25"/>
        <v>SET</v>
      </c>
      <c r="I546" s="46">
        <f t="shared" si="26"/>
        <v>-1</v>
      </c>
    </row>
    <row r="547" spans="1:9" ht="25.5" hidden="1" customHeight="1" x14ac:dyDescent="0.3">
      <c r="A547" s="2" t="s">
        <v>132</v>
      </c>
      <c r="B547" s="2" t="s">
        <v>133</v>
      </c>
      <c r="C547" s="2" t="s">
        <v>96</v>
      </c>
      <c r="D547" s="2">
        <v>600000</v>
      </c>
      <c r="E547" s="2">
        <v>600000</v>
      </c>
      <c r="F547" s="45">
        <v>43201</v>
      </c>
      <c r="G547" s="46">
        <f t="shared" si="24"/>
        <v>1</v>
      </c>
      <c r="H547" s="46" t="str">
        <f t="shared" si="25"/>
        <v>SET</v>
      </c>
      <c r="I547" s="46">
        <f t="shared" si="26"/>
        <v>-1</v>
      </c>
    </row>
    <row r="548" spans="1:9" ht="25.5" hidden="1" customHeight="1" x14ac:dyDescent="0.3">
      <c r="A548" s="2" t="s">
        <v>126</v>
      </c>
      <c r="B548" s="2" t="s">
        <v>127</v>
      </c>
      <c r="C548" s="2" t="s">
        <v>128</v>
      </c>
      <c r="D548" s="2">
        <v>1000</v>
      </c>
      <c r="E548" s="2">
        <v>40000</v>
      </c>
      <c r="F548" s="45">
        <v>43199</v>
      </c>
      <c r="G548" s="46">
        <f t="shared" si="24"/>
        <v>40</v>
      </c>
      <c r="H548" s="46" t="str">
        <f t="shared" si="25"/>
        <v>NOS</v>
      </c>
      <c r="I548" s="46">
        <f t="shared" si="26"/>
        <v>-1</v>
      </c>
    </row>
    <row r="549" spans="1:9" ht="25.5" customHeight="1" x14ac:dyDescent="0.3">
      <c r="A549" s="4"/>
      <c r="B549" s="4"/>
    </row>
  </sheetData>
  <autoFilter ref="A1:I548" xr:uid="{00000000-0009-0000-0000-000002000000}">
    <filterColumn colId="8">
      <filters>
        <filter val="0"/>
        <filter val="102"/>
        <filter val="1080"/>
        <filter val="114"/>
        <filter val="118"/>
        <filter val="12"/>
        <filter val="1249"/>
        <filter val="128"/>
        <filter val="133"/>
        <filter val="135"/>
        <filter val="139"/>
        <filter val="141"/>
        <filter val="15"/>
        <filter val="150"/>
        <filter val="153"/>
        <filter val="155"/>
        <filter val="16"/>
        <filter val="162"/>
        <filter val="166"/>
        <filter val="172"/>
        <filter val="176"/>
        <filter val="182"/>
        <filter val="186"/>
        <filter val="190"/>
        <filter val="194"/>
        <filter val="195"/>
        <filter val="197"/>
        <filter val="198"/>
        <filter val="200"/>
        <filter val="204"/>
        <filter val="206"/>
        <filter val="209"/>
        <filter val="215"/>
        <filter val="219"/>
        <filter val="23"/>
        <filter val="232"/>
        <filter val="24"/>
        <filter val="257"/>
        <filter val="260"/>
        <filter val="262"/>
        <filter val="27"/>
        <filter val="272"/>
        <filter val="276"/>
        <filter val="289"/>
        <filter val="30"/>
        <filter val="313"/>
        <filter val="318"/>
        <filter val="320"/>
        <filter val="321"/>
        <filter val="327"/>
        <filter val="34"/>
        <filter val="341"/>
        <filter val="343"/>
        <filter val="346"/>
        <filter val="355"/>
        <filter val="383"/>
        <filter val="386"/>
        <filter val="39"/>
        <filter val="392"/>
        <filter val="41"/>
        <filter val="412"/>
        <filter val="449"/>
        <filter val="45"/>
        <filter val="463"/>
        <filter val="475"/>
        <filter val="478"/>
        <filter val="486"/>
        <filter val="490"/>
        <filter val="496"/>
        <filter val="5"/>
        <filter val="501"/>
        <filter val="504"/>
        <filter val="51"/>
        <filter val="511"/>
        <filter val="519"/>
        <filter val="52"/>
        <filter val="528"/>
        <filter val="55"/>
        <filter val="560"/>
        <filter val="585"/>
        <filter val="61"/>
        <filter val="621"/>
        <filter val="627"/>
        <filter val="643"/>
        <filter val="65"/>
        <filter val="659"/>
        <filter val="66"/>
        <filter val="676"/>
        <filter val="7"/>
        <filter val="710"/>
        <filter val="730"/>
        <filter val="76"/>
        <filter val="83"/>
        <filter val="84"/>
        <filter val="854"/>
        <filter val="860"/>
        <filter val="87"/>
        <filter val="870"/>
        <filter val="885"/>
        <filter val="90"/>
        <filter val="92"/>
        <filter val="93"/>
        <filter val="95"/>
        <filter val="992"/>
      </filters>
    </filterColumn>
    <sortState xmlns:xlrd2="http://schemas.microsoft.com/office/spreadsheetml/2017/richdata2" ref="A2:I548">
      <sortCondition descending="1" ref="F1:F5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304-7A54-4D79-9BA8-6B73D753FFDB}">
  <dimension ref="A1:C943"/>
  <sheetViews>
    <sheetView workbookViewId="0">
      <selection activeCell="I34" sqref="I34"/>
    </sheetView>
  </sheetViews>
  <sheetFormatPr defaultRowHeight="14.4" x14ac:dyDescent="0.3"/>
  <cols>
    <col min="1" max="1" width="32.88671875" customWidth="1"/>
    <col min="2" max="2" width="10.33203125" bestFit="1" customWidth="1"/>
    <col min="3" max="3" width="12.21875" bestFit="1" customWidth="1"/>
  </cols>
  <sheetData>
    <row r="1" spans="1:3" x14ac:dyDescent="0.3">
      <c r="A1" s="83" t="s">
        <v>4399</v>
      </c>
      <c r="B1" s="83" t="s">
        <v>4400</v>
      </c>
      <c r="C1" s="76" t="s">
        <v>4401</v>
      </c>
    </row>
    <row r="2" spans="1:3" x14ac:dyDescent="0.3">
      <c r="A2" s="77" t="s">
        <v>4402</v>
      </c>
      <c r="B2" s="78"/>
      <c r="C2" s="79">
        <v>37</v>
      </c>
    </row>
    <row r="3" spans="1:3" x14ac:dyDescent="0.3">
      <c r="A3" s="77" t="s">
        <v>4403</v>
      </c>
      <c r="B3" s="80"/>
      <c r="C3" s="79">
        <v>31</v>
      </c>
    </row>
    <row r="4" spans="1:3" x14ac:dyDescent="0.3">
      <c r="A4" s="81" t="s">
        <v>4404</v>
      </c>
      <c r="B4" s="80"/>
      <c r="C4">
        <v>22</v>
      </c>
    </row>
    <row r="5" spans="1:3" x14ac:dyDescent="0.3">
      <c r="A5" s="81" t="s">
        <v>4405</v>
      </c>
      <c r="B5" s="80"/>
      <c r="C5">
        <v>19</v>
      </c>
    </row>
    <row r="6" spans="1:3" x14ac:dyDescent="0.3">
      <c r="A6" s="81" t="s">
        <v>4406</v>
      </c>
      <c r="B6" s="80"/>
      <c r="C6">
        <v>18</v>
      </c>
    </row>
    <row r="7" spans="1:3" x14ac:dyDescent="0.3">
      <c r="A7" s="81" t="s">
        <v>4407</v>
      </c>
      <c r="B7" s="80"/>
      <c r="C7">
        <v>17</v>
      </c>
    </row>
    <row r="8" spans="1:3" x14ac:dyDescent="0.3">
      <c r="A8" s="81" t="s">
        <v>4408</v>
      </c>
      <c r="B8" s="80"/>
      <c r="C8">
        <v>15</v>
      </c>
    </row>
    <row r="9" spans="1:3" x14ac:dyDescent="0.3">
      <c r="A9" s="81" t="s">
        <v>4409</v>
      </c>
      <c r="B9" s="80"/>
      <c r="C9">
        <v>14</v>
      </c>
    </row>
    <row r="10" spans="1:3" x14ac:dyDescent="0.3">
      <c r="A10" s="81" t="s">
        <v>4410</v>
      </c>
      <c r="B10" s="80"/>
      <c r="C10">
        <v>13</v>
      </c>
    </row>
    <row r="11" spans="1:3" x14ac:dyDescent="0.3">
      <c r="A11" s="81" t="s">
        <v>4411</v>
      </c>
      <c r="B11" s="80"/>
      <c r="C11">
        <v>12</v>
      </c>
    </row>
    <row r="12" spans="1:3" x14ac:dyDescent="0.3">
      <c r="A12" s="81" t="s">
        <v>4412</v>
      </c>
      <c r="B12" s="80"/>
      <c r="C12">
        <v>11</v>
      </c>
    </row>
    <row r="13" spans="1:3" x14ac:dyDescent="0.3">
      <c r="A13" s="81" t="s">
        <v>4413</v>
      </c>
      <c r="B13" s="80"/>
      <c r="C13">
        <v>10</v>
      </c>
    </row>
    <row r="14" spans="1:3" x14ac:dyDescent="0.3">
      <c r="A14" s="81" t="s">
        <v>4414</v>
      </c>
      <c r="B14" s="80"/>
      <c r="C14">
        <v>10</v>
      </c>
    </row>
    <row r="15" spans="1:3" x14ac:dyDescent="0.3">
      <c r="A15" s="81" t="s">
        <v>4415</v>
      </c>
      <c r="B15" s="80"/>
      <c r="C15">
        <v>10</v>
      </c>
    </row>
    <row r="16" spans="1:3" x14ac:dyDescent="0.3">
      <c r="A16" s="81" t="s">
        <v>4416</v>
      </c>
      <c r="B16" s="80"/>
      <c r="C16">
        <v>9</v>
      </c>
    </row>
    <row r="17" spans="1:3" x14ac:dyDescent="0.3">
      <c r="A17" s="81" t="s">
        <v>4417</v>
      </c>
      <c r="B17" s="80"/>
      <c r="C17">
        <v>9</v>
      </c>
    </row>
    <row r="18" spans="1:3" x14ac:dyDescent="0.3">
      <c r="A18" s="81" t="s">
        <v>4418</v>
      </c>
      <c r="B18" s="80"/>
      <c r="C18">
        <v>9</v>
      </c>
    </row>
    <row r="19" spans="1:3" x14ac:dyDescent="0.3">
      <c r="A19" s="81" t="s">
        <v>4419</v>
      </c>
      <c r="B19" s="80"/>
      <c r="C19">
        <v>9</v>
      </c>
    </row>
    <row r="20" spans="1:3" x14ac:dyDescent="0.3">
      <c r="A20" s="81" t="s">
        <v>4420</v>
      </c>
      <c r="B20" s="80"/>
      <c r="C20">
        <v>8</v>
      </c>
    </row>
    <row r="21" spans="1:3" x14ac:dyDescent="0.3">
      <c r="A21" s="81" t="s">
        <v>4421</v>
      </c>
      <c r="B21" s="80"/>
      <c r="C21">
        <v>8</v>
      </c>
    </row>
    <row r="22" spans="1:3" x14ac:dyDescent="0.3">
      <c r="A22" s="81" t="s">
        <v>4422</v>
      </c>
      <c r="B22" s="80"/>
      <c r="C22">
        <v>8</v>
      </c>
    </row>
    <row r="23" spans="1:3" x14ac:dyDescent="0.3">
      <c r="A23" s="81" t="s">
        <v>4423</v>
      </c>
      <c r="B23" s="80"/>
      <c r="C23">
        <v>8</v>
      </c>
    </row>
    <row r="24" spans="1:3" x14ac:dyDescent="0.3">
      <c r="A24" s="81" t="s">
        <v>4424</v>
      </c>
      <c r="B24" s="80"/>
      <c r="C24">
        <v>7</v>
      </c>
    </row>
    <row r="25" spans="1:3" x14ac:dyDescent="0.3">
      <c r="A25" s="81" t="s">
        <v>4425</v>
      </c>
      <c r="B25" s="80"/>
      <c r="C25">
        <v>7</v>
      </c>
    </row>
    <row r="26" spans="1:3" x14ac:dyDescent="0.3">
      <c r="A26" s="81" t="s">
        <v>4426</v>
      </c>
      <c r="B26" s="80"/>
      <c r="C26">
        <v>7</v>
      </c>
    </row>
    <row r="27" spans="1:3" x14ac:dyDescent="0.3">
      <c r="A27" s="81" t="s">
        <v>4427</v>
      </c>
      <c r="B27" s="80"/>
      <c r="C27">
        <v>7</v>
      </c>
    </row>
    <row r="28" spans="1:3" x14ac:dyDescent="0.3">
      <c r="A28" s="81" t="s">
        <v>4428</v>
      </c>
      <c r="B28" s="80"/>
      <c r="C28">
        <v>7</v>
      </c>
    </row>
    <row r="29" spans="1:3" x14ac:dyDescent="0.3">
      <c r="A29" s="81" t="s">
        <v>4429</v>
      </c>
      <c r="B29" s="80"/>
      <c r="C29">
        <v>7</v>
      </c>
    </row>
    <row r="30" spans="1:3" x14ac:dyDescent="0.3">
      <c r="A30" s="81" t="s">
        <v>4430</v>
      </c>
      <c r="B30" s="80"/>
      <c r="C30">
        <v>6</v>
      </c>
    </row>
    <row r="31" spans="1:3" x14ac:dyDescent="0.3">
      <c r="A31" s="81" t="s">
        <v>4431</v>
      </c>
      <c r="B31" s="80"/>
      <c r="C31">
        <v>6</v>
      </c>
    </row>
    <row r="32" spans="1:3" x14ac:dyDescent="0.3">
      <c r="A32" s="81" t="s">
        <v>4432</v>
      </c>
      <c r="B32" s="80"/>
      <c r="C32">
        <v>6</v>
      </c>
    </row>
    <row r="33" spans="1:3" x14ac:dyDescent="0.3">
      <c r="A33" s="81" t="s">
        <v>4433</v>
      </c>
      <c r="B33" s="80"/>
      <c r="C33">
        <v>6</v>
      </c>
    </row>
    <row r="34" spans="1:3" x14ac:dyDescent="0.3">
      <c r="A34" s="81" t="s">
        <v>4434</v>
      </c>
      <c r="B34" s="80"/>
      <c r="C34">
        <v>6</v>
      </c>
    </row>
    <row r="35" spans="1:3" x14ac:dyDescent="0.3">
      <c r="A35" s="81" t="s">
        <v>4435</v>
      </c>
      <c r="B35" s="80"/>
      <c r="C35">
        <v>5</v>
      </c>
    </row>
    <row r="36" spans="1:3" x14ac:dyDescent="0.3">
      <c r="A36" s="81" t="s">
        <v>4436</v>
      </c>
      <c r="B36" s="80"/>
      <c r="C36">
        <v>5</v>
      </c>
    </row>
    <row r="37" spans="1:3" x14ac:dyDescent="0.3">
      <c r="A37" s="81" t="s">
        <v>4437</v>
      </c>
      <c r="B37" s="80"/>
      <c r="C37">
        <v>5</v>
      </c>
    </row>
    <row r="38" spans="1:3" x14ac:dyDescent="0.3">
      <c r="A38" s="81" t="s">
        <v>4438</v>
      </c>
      <c r="B38" s="80"/>
      <c r="C38">
        <v>5</v>
      </c>
    </row>
    <row r="39" spans="1:3" x14ac:dyDescent="0.3">
      <c r="A39" s="81" t="s">
        <v>4439</v>
      </c>
      <c r="B39" s="80"/>
      <c r="C39">
        <v>5</v>
      </c>
    </row>
    <row r="40" spans="1:3" x14ac:dyDescent="0.3">
      <c r="A40" s="81" t="s">
        <v>4440</v>
      </c>
      <c r="B40" s="80"/>
      <c r="C40">
        <v>5</v>
      </c>
    </row>
    <row r="41" spans="1:3" x14ac:dyDescent="0.3">
      <c r="A41" s="81" t="s">
        <v>4441</v>
      </c>
      <c r="B41" s="80"/>
      <c r="C41">
        <v>5</v>
      </c>
    </row>
    <row r="42" spans="1:3" x14ac:dyDescent="0.3">
      <c r="A42" s="81" t="s">
        <v>4442</v>
      </c>
      <c r="B42" s="80"/>
      <c r="C42">
        <v>5</v>
      </c>
    </row>
    <row r="43" spans="1:3" x14ac:dyDescent="0.3">
      <c r="A43" s="81" t="s">
        <v>4443</v>
      </c>
      <c r="B43" s="80"/>
      <c r="C43">
        <v>5</v>
      </c>
    </row>
    <row r="44" spans="1:3" x14ac:dyDescent="0.3">
      <c r="A44" s="81" t="s">
        <v>4444</v>
      </c>
      <c r="B44" s="80"/>
      <c r="C44">
        <v>5</v>
      </c>
    </row>
    <row r="45" spans="1:3" x14ac:dyDescent="0.3">
      <c r="A45" s="81" t="s">
        <v>4445</v>
      </c>
      <c r="B45" s="80"/>
      <c r="C45">
        <v>5</v>
      </c>
    </row>
    <row r="46" spans="1:3" x14ac:dyDescent="0.3">
      <c r="A46" s="81" t="s">
        <v>4446</v>
      </c>
      <c r="B46" s="80"/>
      <c r="C46">
        <v>5</v>
      </c>
    </row>
    <row r="47" spans="1:3" x14ac:dyDescent="0.3">
      <c r="A47" s="81" t="s">
        <v>4447</v>
      </c>
      <c r="B47" s="80"/>
      <c r="C47">
        <v>5</v>
      </c>
    </row>
    <row r="48" spans="1:3" x14ac:dyDescent="0.3">
      <c r="A48" s="81" t="s">
        <v>4448</v>
      </c>
      <c r="B48" s="80"/>
      <c r="C48">
        <v>4</v>
      </c>
    </row>
    <row r="49" spans="1:3" x14ac:dyDescent="0.3">
      <c r="A49" s="81" t="s">
        <v>4449</v>
      </c>
      <c r="B49" s="80"/>
      <c r="C49">
        <v>4</v>
      </c>
    </row>
    <row r="50" spans="1:3" x14ac:dyDescent="0.3">
      <c r="A50" s="81" t="s">
        <v>4450</v>
      </c>
      <c r="B50" s="80"/>
      <c r="C50">
        <v>4</v>
      </c>
    </row>
    <row r="51" spans="1:3" x14ac:dyDescent="0.3">
      <c r="A51" s="81" t="s">
        <v>4451</v>
      </c>
      <c r="B51" s="80"/>
      <c r="C51">
        <v>4</v>
      </c>
    </row>
    <row r="52" spans="1:3" x14ac:dyDescent="0.3">
      <c r="A52" s="81" t="s">
        <v>4452</v>
      </c>
      <c r="B52" s="80"/>
      <c r="C52">
        <v>4</v>
      </c>
    </row>
    <row r="53" spans="1:3" x14ac:dyDescent="0.3">
      <c r="A53" s="81" t="s">
        <v>4453</v>
      </c>
      <c r="B53" s="80"/>
      <c r="C53">
        <v>4</v>
      </c>
    </row>
    <row r="54" spans="1:3" x14ac:dyDescent="0.3">
      <c r="A54" s="81" t="s">
        <v>4454</v>
      </c>
      <c r="B54" s="80"/>
      <c r="C54">
        <v>4</v>
      </c>
    </row>
    <row r="55" spans="1:3" x14ac:dyDescent="0.3">
      <c r="A55" s="81" t="s">
        <v>4455</v>
      </c>
      <c r="B55" s="80"/>
      <c r="C55">
        <v>4</v>
      </c>
    </row>
    <row r="56" spans="1:3" x14ac:dyDescent="0.3">
      <c r="A56" s="81" t="s">
        <v>4456</v>
      </c>
      <c r="B56" s="80"/>
      <c r="C56">
        <v>4</v>
      </c>
    </row>
    <row r="57" spans="1:3" x14ac:dyDescent="0.3">
      <c r="A57" s="81" t="s">
        <v>4457</v>
      </c>
      <c r="B57" s="80"/>
      <c r="C57">
        <v>4</v>
      </c>
    </row>
    <row r="58" spans="1:3" x14ac:dyDescent="0.3">
      <c r="A58" s="81" t="s">
        <v>4458</v>
      </c>
      <c r="B58" s="80"/>
      <c r="C58">
        <v>4</v>
      </c>
    </row>
    <row r="59" spans="1:3" x14ac:dyDescent="0.3">
      <c r="A59" s="81" t="s">
        <v>4459</v>
      </c>
      <c r="B59" s="80"/>
      <c r="C59">
        <v>4</v>
      </c>
    </row>
    <row r="60" spans="1:3" x14ac:dyDescent="0.3">
      <c r="A60" s="81" t="s">
        <v>4460</v>
      </c>
      <c r="B60" s="80"/>
      <c r="C60">
        <v>4</v>
      </c>
    </row>
    <row r="61" spans="1:3" x14ac:dyDescent="0.3">
      <c r="A61" s="81" t="s">
        <v>4461</v>
      </c>
      <c r="B61" s="80"/>
      <c r="C61">
        <v>4</v>
      </c>
    </row>
    <row r="62" spans="1:3" x14ac:dyDescent="0.3">
      <c r="A62" s="81" t="s">
        <v>4462</v>
      </c>
      <c r="B62" s="80"/>
      <c r="C62">
        <v>3</v>
      </c>
    </row>
    <row r="63" spans="1:3" x14ac:dyDescent="0.3">
      <c r="A63" s="81" t="s">
        <v>4463</v>
      </c>
      <c r="B63" s="80"/>
      <c r="C63">
        <v>3</v>
      </c>
    </row>
    <row r="64" spans="1:3" x14ac:dyDescent="0.3">
      <c r="A64" s="81" t="s">
        <v>4464</v>
      </c>
      <c r="B64" s="80"/>
      <c r="C64">
        <v>3</v>
      </c>
    </row>
    <row r="65" spans="1:3" x14ac:dyDescent="0.3">
      <c r="A65" s="81" t="s">
        <v>4465</v>
      </c>
      <c r="B65" s="80"/>
      <c r="C65">
        <v>3</v>
      </c>
    </row>
    <row r="66" spans="1:3" x14ac:dyDescent="0.3">
      <c r="A66" s="81" t="s">
        <v>4466</v>
      </c>
      <c r="B66" s="80"/>
      <c r="C66">
        <v>3</v>
      </c>
    </row>
    <row r="67" spans="1:3" x14ac:dyDescent="0.3">
      <c r="A67" s="81" t="s">
        <v>4467</v>
      </c>
      <c r="B67" s="80"/>
      <c r="C67">
        <v>3</v>
      </c>
    </row>
    <row r="68" spans="1:3" x14ac:dyDescent="0.3">
      <c r="A68" s="81" t="s">
        <v>4468</v>
      </c>
      <c r="B68" s="80"/>
      <c r="C68">
        <v>3</v>
      </c>
    </row>
    <row r="69" spans="1:3" x14ac:dyDescent="0.3">
      <c r="A69" s="81" t="s">
        <v>4469</v>
      </c>
      <c r="B69" s="80"/>
      <c r="C69">
        <v>3</v>
      </c>
    </row>
    <row r="70" spans="1:3" x14ac:dyDescent="0.3">
      <c r="A70" s="81" t="s">
        <v>4470</v>
      </c>
      <c r="B70" s="80"/>
      <c r="C70">
        <v>3</v>
      </c>
    </row>
    <row r="71" spans="1:3" x14ac:dyDescent="0.3">
      <c r="A71" s="81" t="s">
        <v>4471</v>
      </c>
      <c r="B71" s="80"/>
      <c r="C71">
        <v>3</v>
      </c>
    </row>
    <row r="72" spans="1:3" x14ac:dyDescent="0.3">
      <c r="A72" s="81" t="s">
        <v>4472</v>
      </c>
      <c r="B72" s="80"/>
      <c r="C72">
        <v>3</v>
      </c>
    </row>
    <row r="73" spans="1:3" x14ac:dyDescent="0.3">
      <c r="A73" s="81" t="s">
        <v>4473</v>
      </c>
      <c r="B73" s="80"/>
      <c r="C73">
        <v>3</v>
      </c>
    </row>
    <row r="74" spans="1:3" x14ac:dyDescent="0.3">
      <c r="A74" s="81" t="s">
        <v>4474</v>
      </c>
      <c r="B74" s="80"/>
      <c r="C74">
        <v>3</v>
      </c>
    </row>
    <row r="75" spans="1:3" x14ac:dyDescent="0.3">
      <c r="A75" s="81" t="s">
        <v>4475</v>
      </c>
      <c r="B75" s="80"/>
      <c r="C75">
        <v>3</v>
      </c>
    </row>
    <row r="76" spans="1:3" x14ac:dyDescent="0.3">
      <c r="A76" s="81" t="s">
        <v>4476</v>
      </c>
      <c r="B76" s="80"/>
      <c r="C76">
        <v>3</v>
      </c>
    </row>
    <row r="77" spans="1:3" x14ac:dyDescent="0.3">
      <c r="A77" s="81" t="s">
        <v>4477</v>
      </c>
      <c r="B77" s="80"/>
      <c r="C77">
        <v>3</v>
      </c>
    </row>
    <row r="78" spans="1:3" x14ac:dyDescent="0.3">
      <c r="A78" s="81" t="s">
        <v>4478</v>
      </c>
      <c r="B78" s="80"/>
      <c r="C78">
        <v>3</v>
      </c>
    </row>
    <row r="79" spans="1:3" x14ac:dyDescent="0.3">
      <c r="A79" s="81" t="s">
        <v>4479</v>
      </c>
      <c r="B79" s="80"/>
      <c r="C79">
        <v>3</v>
      </c>
    </row>
    <row r="80" spans="1:3" x14ac:dyDescent="0.3">
      <c r="A80" s="81" t="s">
        <v>4480</v>
      </c>
      <c r="B80" s="80"/>
      <c r="C80">
        <v>3</v>
      </c>
    </row>
    <row r="81" spans="1:3" x14ac:dyDescent="0.3">
      <c r="A81" s="81" t="s">
        <v>4481</v>
      </c>
      <c r="B81" s="80"/>
      <c r="C81">
        <v>3</v>
      </c>
    </row>
    <row r="82" spans="1:3" x14ac:dyDescent="0.3">
      <c r="A82" s="81" t="s">
        <v>4482</v>
      </c>
      <c r="B82" s="80"/>
      <c r="C82">
        <v>3</v>
      </c>
    </row>
    <row r="83" spans="1:3" x14ac:dyDescent="0.3">
      <c r="A83" s="81" t="s">
        <v>4483</v>
      </c>
      <c r="B83" s="80"/>
      <c r="C83">
        <v>3</v>
      </c>
    </row>
    <row r="84" spans="1:3" x14ac:dyDescent="0.3">
      <c r="A84" s="81" t="s">
        <v>4484</v>
      </c>
      <c r="B84" s="80"/>
      <c r="C84">
        <v>3</v>
      </c>
    </row>
    <row r="85" spans="1:3" x14ac:dyDescent="0.3">
      <c r="A85" s="81" t="s">
        <v>4485</v>
      </c>
      <c r="B85" s="80"/>
      <c r="C85">
        <v>3</v>
      </c>
    </row>
    <row r="86" spans="1:3" x14ac:dyDescent="0.3">
      <c r="A86" s="81" t="s">
        <v>4486</v>
      </c>
      <c r="B86" s="80"/>
      <c r="C86">
        <v>3</v>
      </c>
    </row>
    <row r="87" spans="1:3" x14ac:dyDescent="0.3">
      <c r="A87" s="81" t="s">
        <v>4487</v>
      </c>
      <c r="B87" s="80"/>
      <c r="C87">
        <v>3</v>
      </c>
    </row>
    <row r="88" spans="1:3" x14ac:dyDescent="0.3">
      <c r="A88" s="81" t="s">
        <v>4488</v>
      </c>
      <c r="B88" s="80"/>
      <c r="C88">
        <v>3</v>
      </c>
    </row>
    <row r="89" spans="1:3" x14ac:dyDescent="0.3">
      <c r="A89" s="81" t="s">
        <v>4489</v>
      </c>
      <c r="B89" s="80"/>
      <c r="C89">
        <v>3</v>
      </c>
    </row>
    <row r="90" spans="1:3" x14ac:dyDescent="0.3">
      <c r="A90" s="81" t="s">
        <v>4490</v>
      </c>
      <c r="B90" s="80"/>
      <c r="C90">
        <v>3</v>
      </c>
    </row>
    <row r="91" spans="1:3" x14ac:dyDescent="0.3">
      <c r="A91" s="81" t="s">
        <v>4491</v>
      </c>
      <c r="B91" s="80"/>
      <c r="C91">
        <v>2</v>
      </c>
    </row>
    <row r="92" spans="1:3" x14ac:dyDescent="0.3">
      <c r="A92" s="81" t="s">
        <v>4492</v>
      </c>
      <c r="B92" s="80"/>
      <c r="C92">
        <v>2</v>
      </c>
    </row>
    <row r="93" spans="1:3" x14ac:dyDescent="0.3">
      <c r="A93" s="81" t="s">
        <v>4493</v>
      </c>
      <c r="B93" s="80"/>
      <c r="C93">
        <v>2</v>
      </c>
    </row>
    <row r="94" spans="1:3" x14ac:dyDescent="0.3">
      <c r="A94" s="81" t="s">
        <v>4494</v>
      </c>
      <c r="B94" s="80"/>
      <c r="C94">
        <v>2</v>
      </c>
    </row>
    <row r="95" spans="1:3" x14ac:dyDescent="0.3">
      <c r="A95" s="81" t="s">
        <v>4495</v>
      </c>
      <c r="B95" s="80"/>
      <c r="C95">
        <v>2</v>
      </c>
    </row>
    <row r="96" spans="1:3" x14ac:dyDescent="0.3">
      <c r="A96" s="81" t="s">
        <v>4496</v>
      </c>
      <c r="B96" s="80"/>
      <c r="C96">
        <v>2</v>
      </c>
    </row>
    <row r="97" spans="1:3" x14ac:dyDescent="0.3">
      <c r="A97" s="81" t="s">
        <v>4497</v>
      </c>
      <c r="B97" s="80"/>
      <c r="C97">
        <v>2</v>
      </c>
    </row>
    <row r="98" spans="1:3" x14ac:dyDescent="0.3">
      <c r="A98" s="81" t="s">
        <v>4498</v>
      </c>
      <c r="B98" s="80"/>
      <c r="C98">
        <v>2</v>
      </c>
    </row>
    <row r="99" spans="1:3" x14ac:dyDescent="0.3">
      <c r="A99" s="81" t="s">
        <v>4499</v>
      </c>
      <c r="B99" s="80"/>
      <c r="C99">
        <v>2</v>
      </c>
    </row>
    <row r="100" spans="1:3" x14ac:dyDescent="0.3">
      <c r="A100" s="81" t="s">
        <v>4500</v>
      </c>
      <c r="B100" s="80"/>
      <c r="C100">
        <v>2</v>
      </c>
    </row>
    <row r="101" spans="1:3" x14ac:dyDescent="0.3">
      <c r="A101" s="81" t="s">
        <v>4501</v>
      </c>
      <c r="B101" s="80"/>
      <c r="C101">
        <v>2</v>
      </c>
    </row>
    <row r="102" spans="1:3" x14ac:dyDescent="0.3">
      <c r="A102" s="81" t="s">
        <v>4502</v>
      </c>
      <c r="B102" s="80"/>
      <c r="C102">
        <v>2</v>
      </c>
    </row>
    <row r="103" spans="1:3" x14ac:dyDescent="0.3">
      <c r="A103" s="81" t="s">
        <v>4503</v>
      </c>
      <c r="B103" s="80"/>
      <c r="C103">
        <v>2</v>
      </c>
    </row>
    <row r="104" spans="1:3" x14ac:dyDescent="0.3">
      <c r="A104" s="81" t="s">
        <v>4504</v>
      </c>
      <c r="B104" s="80"/>
      <c r="C104">
        <v>2</v>
      </c>
    </row>
    <row r="105" spans="1:3" x14ac:dyDescent="0.3">
      <c r="A105" s="81" t="s">
        <v>4505</v>
      </c>
      <c r="B105" s="80"/>
      <c r="C105">
        <v>2</v>
      </c>
    </row>
    <row r="106" spans="1:3" x14ac:dyDescent="0.3">
      <c r="A106" s="81" t="s">
        <v>4506</v>
      </c>
      <c r="B106" s="80"/>
      <c r="C106">
        <v>2</v>
      </c>
    </row>
    <row r="107" spans="1:3" x14ac:dyDescent="0.3">
      <c r="A107" s="81" t="s">
        <v>4507</v>
      </c>
      <c r="B107" s="80"/>
      <c r="C107">
        <v>2</v>
      </c>
    </row>
    <row r="108" spans="1:3" x14ac:dyDescent="0.3">
      <c r="A108" s="81" t="s">
        <v>4508</v>
      </c>
      <c r="B108" s="80"/>
      <c r="C108">
        <v>2</v>
      </c>
    </row>
    <row r="109" spans="1:3" x14ac:dyDescent="0.3">
      <c r="A109" s="81" t="s">
        <v>4509</v>
      </c>
      <c r="B109" s="80"/>
      <c r="C109">
        <v>2</v>
      </c>
    </row>
    <row r="110" spans="1:3" x14ac:dyDescent="0.3">
      <c r="A110" s="81" t="s">
        <v>4510</v>
      </c>
      <c r="B110" s="80"/>
      <c r="C110">
        <v>2</v>
      </c>
    </row>
    <row r="111" spans="1:3" x14ac:dyDescent="0.3">
      <c r="A111" s="81" t="s">
        <v>4511</v>
      </c>
      <c r="B111" s="80"/>
      <c r="C111">
        <v>2</v>
      </c>
    </row>
    <row r="112" spans="1:3" x14ac:dyDescent="0.3">
      <c r="A112" s="81" t="s">
        <v>4512</v>
      </c>
      <c r="B112" s="80"/>
      <c r="C112">
        <v>2</v>
      </c>
    </row>
    <row r="113" spans="1:3" x14ac:dyDescent="0.3">
      <c r="A113" s="81" t="s">
        <v>4513</v>
      </c>
      <c r="B113" s="80"/>
      <c r="C113">
        <v>2</v>
      </c>
    </row>
    <row r="114" spans="1:3" x14ac:dyDescent="0.3">
      <c r="A114" s="81" t="s">
        <v>4514</v>
      </c>
      <c r="B114" s="80"/>
      <c r="C114">
        <v>2</v>
      </c>
    </row>
    <row r="115" spans="1:3" x14ac:dyDescent="0.3">
      <c r="A115" s="81" t="s">
        <v>4515</v>
      </c>
      <c r="B115" s="80"/>
      <c r="C115">
        <v>2</v>
      </c>
    </row>
    <row r="116" spans="1:3" x14ac:dyDescent="0.3">
      <c r="A116" s="81" t="s">
        <v>4516</v>
      </c>
      <c r="B116" s="80"/>
      <c r="C116">
        <v>2</v>
      </c>
    </row>
    <row r="117" spans="1:3" x14ac:dyDescent="0.3">
      <c r="A117" s="81" t="s">
        <v>4517</v>
      </c>
      <c r="B117" s="80"/>
      <c r="C117">
        <v>2</v>
      </c>
    </row>
    <row r="118" spans="1:3" x14ac:dyDescent="0.3">
      <c r="A118" s="81" t="s">
        <v>4518</v>
      </c>
      <c r="B118" s="80"/>
      <c r="C118">
        <v>2</v>
      </c>
    </row>
    <row r="119" spans="1:3" x14ac:dyDescent="0.3">
      <c r="A119" s="81" t="s">
        <v>4519</v>
      </c>
      <c r="B119" s="80"/>
      <c r="C119">
        <v>2</v>
      </c>
    </row>
    <row r="120" spans="1:3" x14ac:dyDescent="0.3">
      <c r="A120" s="81" t="s">
        <v>4520</v>
      </c>
      <c r="B120" s="80"/>
      <c r="C120">
        <v>2</v>
      </c>
    </row>
    <row r="121" spans="1:3" x14ac:dyDescent="0.3">
      <c r="A121" s="81" t="s">
        <v>4521</v>
      </c>
      <c r="B121" s="80"/>
      <c r="C121">
        <v>2</v>
      </c>
    </row>
    <row r="122" spans="1:3" x14ac:dyDescent="0.3">
      <c r="A122" s="81" t="s">
        <v>4522</v>
      </c>
      <c r="B122" s="80"/>
      <c r="C122">
        <v>2</v>
      </c>
    </row>
    <row r="123" spans="1:3" x14ac:dyDescent="0.3">
      <c r="A123" s="81" t="s">
        <v>4523</v>
      </c>
      <c r="B123" s="80"/>
      <c r="C123">
        <v>2</v>
      </c>
    </row>
    <row r="124" spans="1:3" x14ac:dyDescent="0.3">
      <c r="A124" s="81" t="s">
        <v>4524</v>
      </c>
      <c r="B124" s="80"/>
      <c r="C124">
        <v>2</v>
      </c>
    </row>
    <row r="125" spans="1:3" x14ac:dyDescent="0.3">
      <c r="A125" s="81" t="s">
        <v>4525</v>
      </c>
      <c r="B125" s="80"/>
      <c r="C125">
        <v>2</v>
      </c>
    </row>
    <row r="126" spans="1:3" x14ac:dyDescent="0.3">
      <c r="A126" s="81" t="s">
        <v>4526</v>
      </c>
      <c r="B126" s="80"/>
      <c r="C126">
        <v>2</v>
      </c>
    </row>
    <row r="127" spans="1:3" x14ac:dyDescent="0.3">
      <c r="A127" s="81" t="s">
        <v>4527</v>
      </c>
      <c r="B127" s="80"/>
      <c r="C127">
        <v>2</v>
      </c>
    </row>
    <row r="128" spans="1:3" x14ac:dyDescent="0.3">
      <c r="A128" s="81" t="s">
        <v>4528</v>
      </c>
      <c r="B128" s="80"/>
      <c r="C128">
        <v>2</v>
      </c>
    </row>
    <row r="129" spans="1:3" x14ac:dyDescent="0.3">
      <c r="A129" s="81" t="s">
        <v>4529</v>
      </c>
      <c r="B129" s="80"/>
      <c r="C129">
        <v>2</v>
      </c>
    </row>
    <row r="130" spans="1:3" x14ac:dyDescent="0.3">
      <c r="A130" s="81" t="s">
        <v>4530</v>
      </c>
      <c r="B130" s="80"/>
      <c r="C130">
        <v>2</v>
      </c>
    </row>
    <row r="131" spans="1:3" x14ac:dyDescent="0.3">
      <c r="A131" s="81" t="s">
        <v>4531</v>
      </c>
      <c r="B131" s="80"/>
      <c r="C131">
        <v>2</v>
      </c>
    </row>
    <row r="132" spans="1:3" x14ac:dyDescent="0.3">
      <c r="A132" s="81" t="s">
        <v>4532</v>
      </c>
      <c r="B132" s="80"/>
      <c r="C132">
        <v>2</v>
      </c>
    </row>
    <row r="133" spans="1:3" x14ac:dyDescent="0.3">
      <c r="A133" s="81" t="s">
        <v>4533</v>
      </c>
      <c r="B133" s="80"/>
      <c r="C133">
        <v>2</v>
      </c>
    </row>
    <row r="134" spans="1:3" x14ac:dyDescent="0.3">
      <c r="A134" s="81" t="s">
        <v>4534</v>
      </c>
      <c r="B134" s="80"/>
      <c r="C134">
        <v>2</v>
      </c>
    </row>
    <row r="135" spans="1:3" x14ac:dyDescent="0.3">
      <c r="A135" s="81" t="s">
        <v>4535</v>
      </c>
      <c r="B135" s="80"/>
      <c r="C135">
        <v>2</v>
      </c>
    </row>
    <row r="136" spans="1:3" x14ac:dyDescent="0.3">
      <c r="A136" s="81" t="s">
        <v>4536</v>
      </c>
      <c r="B136" s="82" t="s">
        <v>4537</v>
      </c>
      <c r="C136">
        <v>1</v>
      </c>
    </row>
    <row r="137" spans="1:3" x14ac:dyDescent="0.3">
      <c r="A137" s="80"/>
      <c r="B137" s="82" t="s">
        <v>4538</v>
      </c>
      <c r="C137">
        <v>1</v>
      </c>
    </row>
    <row r="138" spans="1:3" x14ac:dyDescent="0.3">
      <c r="A138" s="81" t="s">
        <v>4539</v>
      </c>
      <c r="B138" s="80"/>
      <c r="C138">
        <v>2</v>
      </c>
    </row>
    <row r="139" spans="1:3" x14ac:dyDescent="0.3">
      <c r="A139" s="82" t="s">
        <v>4540</v>
      </c>
      <c r="B139" s="82" t="s">
        <v>4541</v>
      </c>
      <c r="C139">
        <v>2</v>
      </c>
    </row>
    <row r="140" spans="1:3" x14ac:dyDescent="0.3">
      <c r="A140" s="81" t="s">
        <v>4542</v>
      </c>
      <c r="B140" s="80"/>
      <c r="C140">
        <v>2</v>
      </c>
    </row>
    <row r="141" spans="1:3" x14ac:dyDescent="0.3">
      <c r="A141" s="81" t="s">
        <v>4543</v>
      </c>
      <c r="B141" s="80"/>
      <c r="C141">
        <v>2</v>
      </c>
    </row>
    <row r="142" spans="1:3" x14ac:dyDescent="0.3">
      <c r="A142" s="81" t="s">
        <v>4544</v>
      </c>
      <c r="B142" s="80"/>
      <c r="C142">
        <v>2</v>
      </c>
    </row>
    <row r="143" spans="1:3" x14ac:dyDescent="0.3">
      <c r="A143" s="81" t="s">
        <v>4545</v>
      </c>
      <c r="B143" s="80"/>
      <c r="C143">
        <v>2</v>
      </c>
    </row>
    <row r="144" spans="1:3" x14ac:dyDescent="0.3">
      <c r="A144" s="81" t="s">
        <v>4546</v>
      </c>
      <c r="B144" s="80"/>
      <c r="C144">
        <v>2</v>
      </c>
    </row>
    <row r="145" spans="1:3" x14ac:dyDescent="0.3">
      <c r="A145" s="81" t="s">
        <v>4547</v>
      </c>
      <c r="B145" s="80"/>
      <c r="C145">
        <v>2</v>
      </c>
    </row>
    <row r="146" spans="1:3" x14ac:dyDescent="0.3">
      <c r="A146" s="81" t="s">
        <v>4548</v>
      </c>
      <c r="B146" s="80"/>
      <c r="C146">
        <v>2</v>
      </c>
    </row>
    <row r="147" spans="1:3" x14ac:dyDescent="0.3">
      <c r="A147" s="81" t="s">
        <v>4549</v>
      </c>
      <c r="B147" s="80"/>
      <c r="C147">
        <v>2</v>
      </c>
    </row>
    <row r="148" spans="1:3" x14ac:dyDescent="0.3">
      <c r="A148" s="81" t="s">
        <v>4550</v>
      </c>
      <c r="B148" s="80"/>
      <c r="C148">
        <v>2</v>
      </c>
    </row>
    <row r="149" spans="1:3" x14ac:dyDescent="0.3">
      <c r="A149" s="81" t="s">
        <v>4551</v>
      </c>
      <c r="B149" s="80"/>
      <c r="C149">
        <v>2</v>
      </c>
    </row>
    <row r="150" spans="1:3" x14ac:dyDescent="0.3">
      <c r="A150" s="81" t="s">
        <v>4552</v>
      </c>
      <c r="B150" s="80"/>
      <c r="C150">
        <v>2</v>
      </c>
    </row>
    <row r="151" spans="1:3" x14ac:dyDescent="0.3">
      <c r="A151" s="81" t="s">
        <v>4553</v>
      </c>
      <c r="B151" s="80"/>
      <c r="C151">
        <v>2</v>
      </c>
    </row>
    <row r="152" spans="1:3" x14ac:dyDescent="0.3">
      <c r="A152" s="81" t="s">
        <v>4554</v>
      </c>
      <c r="B152" s="80"/>
      <c r="C152">
        <v>2</v>
      </c>
    </row>
    <row r="153" spans="1:3" x14ac:dyDescent="0.3">
      <c r="A153" s="81" t="s">
        <v>4555</v>
      </c>
      <c r="B153" s="80"/>
      <c r="C153">
        <v>2</v>
      </c>
    </row>
    <row r="154" spans="1:3" x14ac:dyDescent="0.3">
      <c r="A154" s="81" t="s">
        <v>4556</v>
      </c>
      <c r="B154" s="80"/>
      <c r="C154">
        <v>2</v>
      </c>
    </row>
    <row r="155" spans="1:3" x14ac:dyDescent="0.3">
      <c r="A155" s="81" t="s">
        <v>4557</v>
      </c>
      <c r="B155" s="80"/>
      <c r="C155">
        <v>2</v>
      </c>
    </row>
    <row r="156" spans="1:3" x14ac:dyDescent="0.3">
      <c r="A156" s="81" t="s">
        <v>4558</v>
      </c>
      <c r="B156" s="80"/>
      <c r="C156">
        <v>2</v>
      </c>
    </row>
    <row r="157" spans="1:3" x14ac:dyDescent="0.3">
      <c r="A157" s="81" t="s">
        <v>4559</v>
      </c>
      <c r="B157" s="80"/>
      <c r="C157">
        <v>2</v>
      </c>
    </row>
    <row r="158" spans="1:3" x14ac:dyDescent="0.3">
      <c r="A158" s="81" t="s">
        <v>4560</v>
      </c>
      <c r="B158" s="80"/>
      <c r="C158">
        <v>2</v>
      </c>
    </row>
    <row r="159" spans="1:3" x14ac:dyDescent="0.3">
      <c r="A159" s="81" t="s">
        <v>4561</v>
      </c>
      <c r="B159" s="80"/>
      <c r="C159">
        <v>2</v>
      </c>
    </row>
    <row r="160" spans="1:3" x14ac:dyDescent="0.3">
      <c r="A160" s="81" t="s">
        <v>4562</v>
      </c>
      <c r="B160" s="80"/>
      <c r="C160">
        <v>2</v>
      </c>
    </row>
    <row r="161" spans="1:3" x14ac:dyDescent="0.3">
      <c r="A161" s="81" t="s">
        <v>4563</v>
      </c>
      <c r="B161" s="80"/>
      <c r="C161">
        <v>2</v>
      </c>
    </row>
    <row r="162" spans="1:3" x14ac:dyDescent="0.3">
      <c r="A162" s="81" t="s">
        <v>4564</v>
      </c>
      <c r="B162" s="80"/>
      <c r="C162">
        <v>2</v>
      </c>
    </row>
    <row r="163" spans="1:3" x14ac:dyDescent="0.3">
      <c r="A163" s="81" t="s">
        <v>4565</v>
      </c>
      <c r="B163" s="80"/>
      <c r="C163">
        <v>2</v>
      </c>
    </row>
    <row r="164" spans="1:3" x14ac:dyDescent="0.3">
      <c r="A164" s="81" t="s">
        <v>4566</v>
      </c>
      <c r="B164" s="80"/>
      <c r="C164">
        <v>2</v>
      </c>
    </row>
    <row r="165" spans="1:3" x14ac:dyDescent="0.3">
      <c r="A165" s="81" t="s">
        <v>4567</v>
      </c>
      <c r="B165" s="80"/>
      <c r="C165">
        <v>2</v>
      </c>
    </row>
    <row r="166" spans="1:3" x14ac:dyDescent="0.3">
      <c r="A166" s="81" t="s">
        <v>4568</v>
      </c>
      <c r="B166" s="80"/>
      <c r="C166">
        <v>2</v>
      </c>
    </row>
    <row r="167" spans="1:3" x14ac:dyDescent="0.3">
      <c r="A167" s="81" t="s">
        <v>4569</v>
      </c>
      <c r="B167" s="80"/>
      <c r="C167">
        <v>2</v>
      </c>
    </row>
    <row r="168" spans="1:3" x14ac:dyDescent="0.3">
      <c r="A168" s="81" t="s">
        <v>4570</v>
      </c>
      <c r="B168" s="80"/>
      <c r="C168">
        <v>2</v>
      </c>
    </row>
    <row r="169" spans="1:3" x14ac:dyDescent="0.3">
      <c r="A169" s="81" t="s">
        <v>4571</v>
      </c>
      <c r="B169" s="80"/>
      <c r="C169">
        <v>2</v>
      </c>
    </row>
    <row r="170" spans="1:3" x14ac:dyDescent="0.3">
      <c r="A170" s="81" t="s">
        <v>4572</v>
      </c>
      <c r="B170" s="80"/>
      <c r="C170">
        <v>2</v>
      </c>
    </row>
    <row r="171" spans="1:3" x14ac:dyDescent="0.3">
      <c r="A171" s="81" t="s">
        <v>4573</v>
      </c>
      <c r="B171" s="80"/>
      <c r="C171">
        <v>2</v>
      </c>
    </row>
    <row r="172" spans="1:3" x14ac:dyDescent="0.3">
      <c r="A172" s="81" t="s">
        <v>4574</v>
      </c>
      <c r="B172" s="80"/>
      <c r="C172">
        <v>2</v>
      </c>
    </row>
    <row r="173" spans="1:3" x14ac:dyDescent="0.3">
      <c r="A173" s="81" t="s">
        <v>4575</v>
      </c>
      <c r="B173" s="80"/>
      <c r="C173">
        <v>2</v>
      </c>
    </row>
    <row r="174" spans="1:3" x14ac:dyDescent="0.3">
      <c r="A174" s="81" t="s">
        <v>4576</v>
      </c>
      <c r="B174" s="80"/>
      <c r="C174">
        <v>2</v>
      </c>
    </row>
    <row r="175" spans="1:3" x14ac:dyDescent="0.3">
      <c r="A175" s="81" t="s">
        <v>4577</v>
      </c>
      <c r="B175" s="80"/>
      <c r="C175">
        <v>2</v>
      </c>
    </row>
    <row r="176" spans="1:3" x14ac:dyDescent="0.3">
      <c r="A176" s="81" t="s">
        <v>4578</v>
      </c>
      <c r="B176" s="80"/>
      <c r="C176">
        <v>2</v>
      </c>
    </row>
    <row r="177" spans="1:3" x14ac:dyDescent="0.3">
      <c r="A177" s="81" t="s">
        <v>4579</v>
      </c>
      <c r="B177" s="80"/>
      <c r="C177">
        <v>2</v>
      </c>
    </row>
    <row r="178" spans="1:3" x14ac:dyDescent="0.3">
      <c r="A178" s="81" t="s">
        <v>4580</v>
      </c>
      <c r="B178" s="80"/>
      <c r="C178">
        <v>2</v>
      </c>
    </row>
    <row r="179" spans="1:3" x14ac:dyDescent="0.3">
      <c r="A179" s="81" t="s">
        <v>4581</v>
      </c>
      <c r="B179" s="80"/>
      <c r="C179">
        <v>2</v>
      </c>
    </row>
    <row r="180" spans="1:3" x14ac:dyDescent="0.3">
      <c r="A180" s="81" t="s">
        <v>4582</v>
      </c>
      <c r="B180" s="80"/>
      <c r="C180">
        <v>2</v>
      </c>
    </row>
    <row r="181" spans="1:3" x14ac:dyDescent="0.3">
      <c r="A181" s="81" t="s">
        <v>4583</v>
      </c>
      <c r="B181" s="80"/>
      <c r="C181">
        <v>2</v>
      </c>
    </row>
    <row r="182" spans="1:3" x14ac:dyDescent="0.3">
      <c r="A182" s="81" t="s">
        <v>4584</v>
      </c>
      <c r="B182" s="80"/>
      <c r="C182">
        <v>2</v>
      </c>
    </row>
    <row r="183" spans="1:3" x14ac:dyDescent="0.3">
      <c r="A183" s="81" t="s">
        <v>4585</v>
      </c>
      <c r="B183" s="80"/>
      <c r="C183">
        <v>2</v>
      </c>
    </row>
    <row r="184" spans="1:3" x14ac:dyDescent="0.3">
      <c r="A184" s="81" t="s">
        <v>4586</v>
      </c>
      <c r="B184" s="80"/>
      <c r="C184">
        <v>2</v>
      </c>
    </row>
    <row r="185" spans="1:3" x14ac:dyDescent="0.3">
      <c r="A185" s="81" t="s">
        <v>4587</v>
      </c>
      <c r="B185" s="80"/>
      <c r="C185">
        <v>2</v>
      </c>
    </row>
    <row r="186" spans="1:3" x14ac:dyDescent="0.3">
      <c r="A186" s="81" t="s">
        <v>4588</v>
      </c>
      <c r="B186" s="80"/>
      <c r="C186">
        <v>2</v>
      </c>
    </row>
    <row r="187" spans="1:3" x14ac:dyDescent="0.3">
      <c r="A187" s="81" t="s">
        <v>4589</v>
      </c>
      <c r="B187" s="80"/>
      <c r="C187">
        <v>2</v>
      </c>
    </row>
    <row r="188" spans="1:3" x14ac:dyDescent="0.3">
      <c r="A188" s="81" t="s">
        <v>4590</v>
      </c>
      <c r="B188" s="80"/>
      <c r="C188">
        <v>2</v>
      </c>
    </row>
    <row r="189" spans="1:3" x14ac:dyDescent="0.3">
      <c r="A189" s="81" t="s">
        <v>4591</v>
      </c>
      <c r="B189" s="80"/>
      <c r="C189">
        <v>2</v>
      </c>
    </row>
    <row r="190" spans="1:3" x14ac:dyDescent="0.3">
      <c r="A190" s="81" t="s">
        <v>4592</v>
      </c>
      <c r="B190" s="80"/>
      <c r="C190">
        <v>2</v>
      </c>
    </row>
    <row r="191" spans="1:3" x14ac:dyDescent="0.3">
      <c r="A191" s="81" t="s">
        <v>4593</v>
      </c>
      <c r="B191" s="80"/>
      <c r="C191">
        <v>2</v>
      </c>
    </row>
    <row r="192" spans="1:3" x14ac:dyDescent="0.3">
      <c r="A192" s="81" t="s">
        <v>4594</v>
      </c>
      <c r="B192" s="80"/>
      <c r="C192">
        <v>2</v>
      </c>
    </row>
    <row r="193" spans="1:3" x14ac:dyDescent="0.3">
      <c r="A193" s="81" t="s">
        <v>4595</v>
      </c>
      <c r="B193" s="80"/>
      <c r="C193">
        <v>2</v>
      </c>
    </row>
    <row r="194" spans="1:3" x14ac:dyDescent="0.3">
      <c r="A194" s="81" t="s">
        <v>4596</v>
      </c>
      <c r="B194" s="80"/>
      <c r="C194">
        <v>2</v>
      </c>
    </row>
    <row r="195" spans="1:3" x14ac:dyDescent="0.3">
      <c r="A195" s="81" t="s">
        <v>4597</v>
      </c>
      <c r="B195" s="80"/>
      <c r="C195">
        <v>2</v>
      </c>
    </row>
    <row r="196" spans="1:3" x14ac:dyDescent="0.3">
      <c r="A196" s="81" t="s">
        <v>4598</v>
      </c>
      <c r="B196" s="80"/>
      <c r="C196">
        <v>2</v>
      </c>
    </row>
    <row r="197" spans="1:3" x14ac:dyDescent="0.3">
      <c r="A197" s="81" t="s">
        <v>4599</v>
      </c>
      <c r="B197" s="80"/>
      <c r="C197">
        <v>2</v>
      </c>
    </row>
    <row r="198" spans="1:3" x14ac:dyDescent="0.3">
      <c r="A198" s="81" t="s">
        <v>4600</v>
      </c>
      <c r="B198" s="80"/>
      <c r="C198">
        <v>2</v>
      </c>
    </row>
    <row r="199" spans="1:3" x14ac:dyDescent="0.3">
      <c r="A199" s="81" t="s">
        <v>4601</v>
      </c>
      <c r="B199" s="80"/>
      <c r="C199">
        <v>2</v>
      </c>
    </row>
    <row r="200" spans="1:3" x14ac:dyDescent="0.3">
      <c r="A200" s="81" t="s">
        <v>4602</v>
      </c>
      <c r="B200" s="80"/>
      <c r="C200">
        <v>2</v>
      </c>
    </row>
    <row r="201" spans="1:3" x14ac:dyDescent="0.3">
      <c r="A201" s="81" t="s">
        <v>4603</v>
      </c>
      <c r="B201" s="80"/>
      <c r="C201">
        <v>2</v>
      </c>
    </row>
    <row r="202" spans="1:3" x14ac:dyDescent="0.3">
      <c r="A202" s="81" t="s">
        <v>4604</v>
      </c>
      <c r="B202" s="80"/>
      <c r="C202">
        <v>2</v>
      </c>
    </row>
    <row r="203" spans="1:3" x14ac:dyDescent="0.3">
      <c r="A203" s="81" t="s">
        <v>4605</v>
      </c>
      <c r="B203" s="80"/>
      <c r="C203">
        <v>2</v>
      </c>
    </row>
    <row r="204" spans="1:3" x14ac:dyDescent="0.3">
      <c r="A204" s="81" t="s">
        <v>4606</v>
      </c>
      <c r="B204" s="80"/>
      <c r="C204">
        <v>2</v>
      </c>
    </row>
    <row r="205" spans="1:3" x14ac:dyDescent="0.3">
      <c r="A205" s="81" t="s">
        <v>4607</v>
      </c>
      <c r="B205" s="80"/>
      <c r="C205">
        <v>2</v>
      </c>
    </row>
    <row r="206" spans="1:3" x14ac:dyDescent="0.3">
      <c r="A206" s="81" t="s">
        <v>4608</v>
      </c>
      <c r="B206" s="80"/>
      <c r="C206">
        <v>2</v>
      </c>
    </row>
    <row r="207" spans="1:3" x14ac:dyDescent="0.3">
      <c r="A207" s="81" t="s">
        <v>4609</v>
      </c>
      <c r="B207" s="80"/>
      <c r="C207">
        <v>2</v>
      </c>
    </row>
    <row r="208" spans="1:3" x14ac:dyDescent="0.3">
      <c r="A208" s="81" t="s">
        <v>4610</v>
      </c>
      <c r="B208" s="80"/>
      <c r="C208">
        <v>2</v>
      </c>
    </row>
    <row r="209" spans="1:3" x14ac:dyDescent="0.3">
      <c r="A209" s="81" t="s">
        <v>4611</v>
      </c>
      <c r="B209" s="80"/>
      <c r="C209">
        <v>2</v>
      </c>
    </row>
    <row r="210" spans="1:3" x14ac:dyDescent="0.3">
      <c r="A210" s="81" t="s">
        <v>4612</v>
      </c>
      <c r="B210" s="80"/>
      <c r="C210">
        <v>2</v>
      </c>
    </row>
    <row r="211" spans="1:3" x14ac:dyDescent="0.3">
      <c r="A211" s="81" t="s">
        <v>4613</v>
      </c>
      <c r="B211" s="80"/>
      <c r="C211">
        <v>2</v>
      </c>
    </row>
    <row r="212" spans="1:3" x14ac:dyDescent="0.3">
      <c r="A212" s="81" t="s">
        <v>4614</v>
      </c>
      <c r="B212" s="80"/>
      <c r="C212">
        <v>2</v>
      </c>
    </row>
    <row r="213" spans="1:3" x14ac:dyDescent="0.3">
      <c r="A213" s="81" t="s">
        <v>4615</v>
      </c>
      <c r="B213" s="80"/>
      <c r="C213">
        <v>2</v>
      </c>
    </row>
    <row r="214" spans="1:3" x14ac:dyDescent="0.3">
      <c r="A214" s="81" t="s">
        <v>4616</v>
      </c>
      <c r="B214" s="80"/>
      <c r="C214">
        <v>2</v>
      </c>
    </row>
    <row r="215" spans="1:3" x14ac:dyDescent="0.3">
      <c r="A215" s="81" t="s">
        <v>4617</v>
      </c>
      <c r="B215" s="80"/>
      <c r="C215">
        <v>2</v>
      </c>
    </row>
    <row r="216" spans="1:3" x14ac:dyDescent="0.3">
      <c r="A216" s="81" t="s">
        <v>4618</v>
      </c>
      <c r="B216" s="80"/>
      <c r="C216">
        <v>2</v>
      </c>
    </row>
    <row r="217" spans="1:3" x14ac:dyDescent="0.3">
      <c r="A217" s="81" t="s">
        <v>4619</v>
      </c>
      <c r="B217" s="80"/>
      <c r="C217">
        <v>2</v>
      </c>
    </row>
    <row r="218" spans="1:3" x14ac:dyDescent="0.3">
      <c r="A218" s="81" t="s">
        <v>4620</v>
      </c>
      <c r="B218" s="80"/>
      <c r="C218">
        <v>2</v>
      </c>
    </row>
    <row r="219" spans="1:3" x14ac:dyDescent="0.3">
      <c r="A219" s="81" t="s">
        <v>4621</v>
      </c>
      <c r="B219" s="80"/>
      <c r="C219">
        <v>2</v>
      </c>
    </row>
    <row r="220" spans="1:3" x14ac:dyDescent="0.3">
      <c r="A220" s="81" t="s">
        <v>4622</v>
      </c>
      <c r="B220" s="80"/>
      <c r="C220">
        <v>2</v>
      </c>
    </row>
    <row r="221" spans="1:3" x14ac:dyDescent="0.3">
      <c r="A221" s="81" t="s">
        <v>4623</v>
      </c>
      <c r="B221" s="80"/>
      <c r="C221">
        <v>2</v>
      </c>
    </row>
    <row r="222" spans="1:3" x14ac:dyDescent="0.3">
      <c r="A222" s="81" t="s">
        <v>4624</v>
      </c>
      <c r="B222" s="80"/>
      <c r="C222">
        <v>1</v>
      </c>
    </row>
    <row r="223" spans="1:3" x14ac:dyDescent="0.3">
      <c r="A223" s="81" t="s">
        <v>4625</v>
      </c>
      <c r="B223" s="80"/>
      <c r="C223">
        <v>1</v>
      </c>
    </row>
    <row r="224" spans="1:3" x14ac:dyDescent="0.3">
      <c r="A224" s="81" t="s">
        <v>4626</v>
      </c>
      <c r="B224" s="80"/>
      <c r="C224">
        <v>1</v>
      </c>
    </row>
    <row r="225" spans="1:3" x14ac:dyDescent="0.3">
      <c r="A225" s="81" t="s">
        <v>4627</v>
      </c>
      <c r="B225" s="80"/>
      <c r="C225">
        <v>1</v>
      </c>
    </row>
    <row r="226" spans="1:3" x14ac:dyDescent="0.3">
      <c r="A226" s="81" t="s">
        <v>4628</v>
      </c>
      <c r="B226" s="80"/>
      <c r="C226">
        <v>1</v>
      </c>
    </row>
    <row r="227" spans="1:3" x14ac:dyDescent="0.3">
      <c r="A227" s="81" t="s">
        <v>4629</v>
      </c>
      <c r="B227" s="80"/>
      <c r="C227">
        <v>1</v>
      </c>
    </row>
    <row r="228" spans="1:3" x14ac:dyDescent="0.3">
      <c r="A228" s="81" t="s">
        <v>4630</v>
      </c>
      <c r="B228" s="80"/>
      <c r="C228">
        <v>1</v>
      </c>
    </row>
    <row r="229" spans="1:3" x14ac:dyDescent="0.3">
      <c r="A229" s="81" t="s">
        <v>4631</v>
      </c>
      <c r="B229" s="80"/>
      <c r="C229">
        <v>1</v>
      </c>
    </row>
    <row r="230" spans="1:3" x14ac:dyDescent="0.3">
      <c r="A230" s="81" t="s">
        <v>4632</v>
      </c>
      <c r="B230" s="80"/>
      <c r="C230">
        <v>1</v>
      </c>
    </row>
    <row r="231" spans="1:3" x14ac:dyDescent="0.3">
      <c r="A231" s="81" t="s">
        <v>4633</v>
      </c>
      <c r="B231" s="80"/>
      <c r="C231">
        <v>1</v>
      </c>
    </row>
    <row r="232" spans="1:3" x14ac:dyDescent="0.3">
      <c r="A232" s="81" t="s">
        <v>4634</v>
      </c>
      <c r="B232" s="80"/>
      <c r="C232">
        <v>1</v>
      </c>
    </row>
    <row r="233" spans="1:3" x14ac:dyDescent="0.3">
      <c r="A233" s="81" t="s">
        <v>4635</v>
      </c>
      <c r="B233" s="80"/>
      <c r="C233">
        <v>1</v>
      </c>
    </row>
    <row r="234" spans="1:3" x14ac:dyDescent="0.3">
      <c r="A234" s="81" t="s">
        <v>4636</v>
      </c>
      <c r="B234" s="80"/>
      <c r="C234">
        <v>1</v>
      </c>
    </row>
    <row r="235" spans="1:3" x14ac:dyDescent="0.3">
      <c r="A235" s="81" t="s">
        <v>4637</v>
      </c>
      <c r="B235" s="80"/>
      <c r="C235">
        <v>1</v>
      </c>
    </row>
    <row r="236" spans="1:3" x14ac:dyDescent="0.3">
      <c r="A236" s="81" t="s">
        <v>4638</v>
      </c>
      <c r="B236" s="80"/>
      <c r="C236">
        <v>1</v>
      </c>
    </row>
    <row r="237" spans="1:3" x14ac:dyDescent="0.3">
      <c r="A237" s="81" t="s">
        <v>4639</v>
      </c>
      <c r="B237" s="80"/>
      <c r="C237">
        <v>1</v>
      </c>
    </row>
    <row r="238" spans="1:3" x14ac:dyDescent="0.3">
      <c r="A238" s="81" t="s">
        <v>4640</v>
      </c>
      <c r="B238" s="80"/>
      <c r="C238">
        <v>1</v>
      </c>
    </row>
    <row r="239" spans="1:3" x14ac:dyDescent="0.3">
      <c r="A239" s="81" t="s">
        <v>4641</v>
      </c>
      <c r="B239" s="80"/>
      <c r="C239">
        <v>1</v>
      </c>
    </row>
    <row r="240" spans="1:3" x14ac:dyDescent="0.3">
      <c r="A240" s="81" t="s">
        <v>4642</v>
      </c>
      <c r="B240" s="80"/>
      <c r="C240">
        <v>1</v>
      </c>
    </row>
    <row r="241" spans="1:3" x14ac:dyDescent="0.3">
      <c r="A241" s="81" t="s">
        <v>4643</v>
      </c>
      <c r="B241" s="80"/>
      <c r="C241">
        <v>1</v>
      </c>
    </row>
    <row r="242" spans="1:3" x14ac:dyDescent="0.3">
      <c r="A242" s="81" t="s">
        <v>4644</v>
      </c>
      <c r="B242" s="80"/>
      <c r="C242">
        <v>1</v>
      </c>
    </row>
    <row r="243" spans="1:3" x14ac:dyDescent="0.3">
      <c r="A243" s="81" t="s">
        <v>4645</v>
      </c>
      <c r="B243" s="80"/>
      <c r="C243">
        <v>1</v>
      </c>
    </row>
    <row r="244" spans="1:3" x14ac:dyDescent="0.3">
      <c r="A244" s="81" t="s">
        <v>4646</v>
      </c>
      <c r="B244" s="80"/>
      <c r="C244">
        <v>1</v>
      </c>
    </row>
    <row r="245" spans="1:3" x14ac:dyDescent="0.3">
      <c r="A245" s="81" t="s">
        <v>4647</v>
      </c>
      <c r="B245" s="80"/>
      <c r="C245">
        <v>1</v>
      </c>
    </row>
    <row r="246" spans="1:3" x14ac:dyDescent="0.3">
      <c r="A246" s="81" t="s">
        <v>4648</v>
      </c>
      <c r="B246" s="80"/>
      <c r="C246">
        <v>1</v>
      </c>
    </row>
    <row r="247" spans="1:3" x14ac:dyDescent="0.3">
      <c r="A247" s="81" t="s">
        <v>4649</v>
      </c>
      <c r="B247" s="80"/>
      <c r="C247">
        <v>1</v>
      </c>
    </row>
    <row r="248" spans="1:3" x14ac:dyDescent="0.3">
      <c r="A248" s="81" t="s">
        <v>4650</v>
      </c>
      <c r="B248" s="80"/>
      <c r="C248">
        <v>1</v>
      </c>
    </row>
    <row r="249" spans="1:3" x14ac:dyDescent="0.3">
      <c r="A249" s="81" t="s">
        <v>4651</v>
      </c>
      <c r="B249" s="80"/>
      <c r="C249">
        <v>1</v>
      </c>
    </row>
    <row r="250" spans="1:3" x14ac:dyDescent="0.3">
      <c r="A250" s="81" t="s">
        <v>4652</v>
      </c>
      <c r="B250" s="80"/>
      <c r="C250">
        <v>1</v>
      </c>
    </row>
    <row r="251" spans="1:3" x14ac:dyDescent="0.3">
      <c r="A251" s="81" t="s">
        <v>4653</v>
      </c>
      <c r="B251" s="80"/>
      <c r="C251">
        <v>1</v>
      </c>
    </row>
    <row r="252" spans="1:3" x14ac:dyDescent="0.3">
      <c r="A252" s="81" t="s">
        <v>4654</v>
      </c>
      <c r="B252" s="80"/>
      <c r="C252">
        <v>1</v>
      </c>
    </row>
    <row r="253" spans="1:3" x14ac:dyDescent="0.3">
      <c r="A253" s="81" t="s">
        <v>4655</v>
      </c>
      <c r="B253" s="80"/>
      <c r="C253">
        <v>1</v>
      </c>
    </row>
    <row r="254" spans="1:3" x14ac:dyDescent="0.3">
      <c r="A254" s="81" t="s">
        <v>4656</v>
      </c>
      <c r="B254" s="80"/>
      <c r="C254">
        <v>1</v>
      </c>
    </row>
    <row r="255" spans="1:3" x14ac:dyDescent="0.3">
      <c r="A255" s="81" t="s">
        <v>4657</v>
      </c>
      <c r="B255" s="80"/>
      <c r="C255">
        <v>1</v>
      </c>
    </row>
    <row r="256" spans="1:3" x14ac:dyDescent="0.3">
      <c r="A256" s="81" t="s">
        <v>4658</v>
      </c>
      <c r="B256" s="80"/>
      <c r="C256">
        <v>1</v>
      </c>
    </row>
    <row r="257" spans="1:3" x14ac:dyDescent="0.3">
      <c r="A257" s="81" t="s">
        <v>4659</v>
      </c>
      <c r="B257" s="80"/>
      <c r="C257">
        <v>1</v>
      </c>
    </row>
    <row r="258" spans="1:3" x14ac:dyDescent="0.3">
      <c r="A258" s="81" t="s">
        <v>4660</v>
      </c>
      <c r="B258" s="80"/>
      <c r="C258">
        <v>1</v>
      </c>
    </row>
    <row r="259" spans="1:3" x14ac:dyDescent="0.3">
      <c r="A259" s="81" t="s">
        <v>4661</v>
      </c>
      <c r="B259" s="80"/>
      <c r="C259">
        <v>1</v>
      </c>
    </row>
    <row r="260" spans="1:3" x14ac:dyDescent="0.3">
      <c r="A260" s="81" t="s">
        <v>4662</v>
      </c>
      <c r="B260" s="80"/>
      <c r="C260">
        <v>1</v>
      </c>
    </row>
    <row r="261" spans="1:3" x14ac:dyDescent="0.3">
      <c r="A261" s="81" t="s">
        <v>4663</v>
      </c>
      <c r="B261" s="80"/>
      <c r="C261">
        <v>1</v>
      </c>
    </row>
    <row r="262" spans="1:3" x14ac:dyDescent="0.3">
      <c r="A262" s="81" t="s">
        <v>4664</v>
      </c>
      <c r="B262" s="80"/>
      <c r="C262">
        <v>1</v>
      </c>
    </row>
    <row r="263" spans="1:3" x14ac:dyDescent="0.3">
      <c r="A263" s="81" t="s">
        <v>4665</v>
      </c>
      <c r="B263" s="80"/>
      <c r="C263">
        <v>1</v>
      </c>
    </row>
    <row r="264" spans="1:3" x14ac:dyDescent="0.3">
      <c r="A264" s="81" t="s">
        <v>4666</v>
      </c>
      <c r="B264" s="80"/>
      <c r="C264">
        <v>1</v>
      </c>
    </row>
    <row r="265" spans="1:3" x14ac:dyDescent="0.3">
      <c r="A265" s="81" t="s">
        <v>4667</v>
      </c>
      <c r="B265" s="80"/>
      <c r="C265">
        <v>1</v>
      </c>
    </row>
    <row r="266" spans="1:3" x14ac:dyDescent="0.3">
      <c r="A266" s="81" t="s">
        <v>4668</v>
      </c>
      <c r="B266" s="80"/>
      <c r="C266">
        <v>1</v>
      </c>
    </row>
    <row r="267" spans="1:3" x14ac:dyDescent="0.3">
      <c r="A267" s="81" t="s">
        <v>4669</v>
      </c>
      <c r="B267" s="80"/>
      <c r="C267">
        <v>1</v>
      </c>
    </row>
    <row r="268" spans="1:3" x14ac:dyDescent="0.3">
      <c r="A268" s="81" t="s">
        <v>4670</v>
      </c>
      <c r="B268" s="80"/>
      <c r="C268">
        <v>1</v>
      </c>
    </row>
    <row r="269" spans="1:3" x14ac:dyDescent="0.3">
      <c r="A269" s="81" t="s">
        <v>4671</v>
      </c>
      <c r="B269" s="80"/>
      <c r="C269">
        <v>1</v>
      </c>
    </row>
    <row r="270" spans="1:3" x14ac:dyDescent="0.3">
      <c r="A270" s="81" t="s">
        <v>4672</v>
      </c>
      <c r="B270" s="80"/>
      <c r="C270">
        <v>1</v>
      </c>
    </row>
    <row r="271" spans="1:3" x14ac:dyDescent="0.3">
      <c r="A271" s="81" t="s">
        <v>4673</v>
      </c>
      <c r="B271" s="80"/>
      <c r="C271">
        <v>1</v>
      </c>
    </row>
    <row r="272" spans="1:3" x14ac:dyDescent="0.3">
      <c r="A272" s="81" t="s">
        <v>4674</v>
      </c>
      <c r="B272" s="80"/>
      <c r="C272">
        <v>1</v>
      </c>
    </row>
    <row r="273" spans="1:3" x14ac:dyDescent="0.3">
      <c r="A273" s="81" t="s">
        <v>4675</v>
      </c>
      <c r="B273" s="80"/>
      <c r="C273">
        <v>1</v>
      </c>
    </row>
    <row r="274" spans="1:3" x14ac:dyDescent="0.3">
      <c r="A274" s="81" t="s">
        <v>4676</v>
      </c>
      <c r="B274" s="80"/>
      <c r="C274">
        <v>1</v>
      </c>
    </row>
    <row r="275" spans="1:3" x14ac:dyDescent="0.3">
      <c r="A275" s="81" t="s">
        <v>4677</v>
      </c>
      <c r="B275" s="80"/>
      <c r="C275">
        <v>1</v>
      </c>
    </row>
    <row r="276" spans="1:3" x14ac:dyDescent="0.3">
      <c r="A276" s="81" t="s">
        <v>4678</v>
      </c>
      <c r="B276" s="80"/>
      <c r="C276">
        <v>1</v>
      </c>
    </row>
    <row r="277" spans="1:3" x14ac:dyDescent="0.3">
      <c r="A277" s="81" t="s">
        <v>4679</v>
      </c>
      <c r="B277" s="80"/>
      <c r="C277">
        <v>1</v>
      </c>
    </row>
    <row r="278" spans="1:3" x14ac:dyDescent="0.3">
      <c r="A278" s="81" t="s">
        <v>4680</v>
      </c>
      <c r="B278" s="80"/>
      <c r="C278">
        <v>1</v>
      </c>
    </row>
    <row r="279" spans="1:3" x14ac:dyDescent="0.3">
      <c r="A279" s="81" t="s">
        <v>4681</v>
      </c>
      <c r="B279" s="80"/>
      <c r="C279">
        <v>1</v>
      </c>
    </row>
    <row r="280" spans="1:3" x14ac:dyDescent="0.3">
      <c r="A280" s="81" t="s">
        <v>4682</v>
      </c>
      <c r="B280" s="80"/>
      <c r="C280">
        <v>1</v>
      </c>
    </row>
    <row r="281" spans="1:3" x14ac:dyDescent="0.3">
      <c r="A281" s="81" t="s">
        <v>4683</v>
      </c>
      <c r="B281" s="80"/>
      <c r="C281">
        <v>1</v>
      </c>
    </row>
    <row r="282" spans="1:3" x14ac:dyDescent="0.3">
      <c r="A282" s="81" t="s">
        <v>4684</v>
      </c>
      <c r="B282" s="80"/>
      <c r="C282">
        <v>1</v>
      </c>
    </row>
    <row r="283" spans="1:3" x14ac:dyDescent="0.3">
      <c r="A283" s="81" t="s">
        <v>4685</v>
      </c>
      <c r="B283" s="80"/>
      <c r="C283">
        <v>1</v>
      </c>
    </row>
    <row r="284" spans="1:3" x14ac:dyDescent="0.3">
      <c r="A284" s="81" t="s">
        <v>4686</v>
      </c>
      <c r="B284" s="80"/>
      <c r="C284">
        <v>1</v>
      </c>
    </row>
    <row r="285" spans="1:3" x14ac:dyDescent="0.3">
      <c r="A285" s="81" t="s">
        <v>4687</v>
      </c>
      <c r="B285" s="80"/>
      <c r="C285">
        <v>1</v>
      </c>
    </row>
    <row r="286" spans="1:3" x14ac:dyDescent="0.3">
      <c r="A286" s="81" t="s">
        <v>4688</v>
      </c>
      <c r="B286" s="80"/>
      <c r="C286">
        <v>1</v>
      </c>
    </row>
    <row r="287" spans="1:3" x14ac:dyDescent="0.3">
      <c r="A287" s="81" t="s">
        <v>4689</v>
      </c>
      <c r="B287" s="80"/>
      <c r="C287">
        <v>1</v>
      </c>
    </row>
    <row r="288" spans="1:3" x14ac:dyDescent="0.3">
      <c r="A288" s="81" t="s">
        <v>4690</v>
      </c>
      <c r="B288" s="80"/>
      <c r="C288">
        <v>1</v>
      </c>
    </row>
    <row r="289" spans="1:3" x14ac:dyDescent="0.3">
      <c r="A289" s="81" t="s">
        <v>4691</v>
      </c>
      <c r="B289" s="80"/>
      <c r="C289">
        <v>1</v>
      </c>
    </row>
    <row r="290" spans="1:3" x14ac:dyDescent="0.3">
      <c r="A290" s="81" t="s">
        <v>4692</v>
      </c>
      <c r="B290" s="80"/>
      <c r="C290">
        <v>1</v>
      </c>
    </row>
    <row r="291" spans="1:3" x14ac:dyDescent="0.3">
      <c r="A291" s="81" t="s">
        <v>4693</v>
      </c>
      <c r="B291" s="80"/>
      <c r="C291">
        <v>1</v>
      </c>
    </row>
    <row r="292" spans="1:3" x14ac:dyDescent="0.3">
      <c r="A292" s="81" t="s">
        <v>4694</v>
      </c>
      <c r="B292" s="80"/>
      <c r="C292">
        <v>1</v>
      </c>
    </row>
    <row r="293" spans="1:3" x14ac:dyDescent="0.3">
      <c r="A293" s="81" t="s">
        <v>4695</v>
      </c>
      <c r="B293" s="80"/>
      <c r="C293">
        <v>1</v>
      </c>
    </row>
    <row r="294" spans="1:3" x14ac:dyDescent="0.3">
      <c r="A294" s="81" t="s">
        <v>4696</v>
      </c>
      <c r="B294" s="80"/>
      <c r="C294">
        <v>1</v>
      </c>
    </row>
    <row r="295" spans="1:3" x14ac:dyDescent="0.3">
      <c r="A295" s="81" t="s">
        <v>4697</v>
      </c>
      <c r="B295" s="80"/>
      <c r="C295">
        <v>1</v>
      </c>
    </row>
    <row r="296" spans="1:3" x14ac:dyDescent="0.3">
      <c r="A296" s="81" t="s">
        <v>4698</v>
      </c>
      <c r="B296" s="80"/>
      <c r="C296">
        <v>1</v>
      </c>
    </row>
    <row r="297" spans="1:3" x14ac:dyDescent="0.3">
      <c r="A297" s="81" t="s">
        <v>4699</v>
      </c>
      <c r="B297" s="80"/>
      <c r="C297">
        <v>1</v>
      </c>
    </row>
    <row r="298" spans="1:3" x14ac:dyDescent="0.3">
      <c r="A298" s="81" t="s">
        <v>4700</v>
      </c>
      <c r="B298" s="80"/>
      <c r="C298">
        <v>1</v>
      </c>
    </row>
    <row r="299" spans="1:3" x14ac:dyDescent="0.3">
      <c r="A299" s="81" t="s">
        <v>4701</v>
      </c>
      <c r="B299" s="80"/>
      <c r="C299">
        <v>1</v>
      </c>
    </row>
    <row r="300" spans="1:3" x14ac:dyDescent="0.3">
      <c r="A300" s="81" t="s">
        <v>4702</v>
      </c>
      <c r="B300" s="80"/>
      <c r="C300">
        <v>1</v>
      </c>
    </row>
    <row r="301" spans="1:3" x14ac:dyDescent="0.3">
      <c r="A301" s="81" t="s">
        <v>4703</v>
      </c>
      <c r="B301" s="80"/>
      <c r="C301">
        <v>1</v>
      </c>
    </row>
    <row r="302" spans="1:3" x14ac:dyDescent="0.3">
      <c r="A302" s="81" t="s">
        <v>4704</v>
      </c>
      <c r="B302" s="80"/>
      <c r="C302">
        <v>1</v>
      </c>
    </row>
    <row r="303" spans="1:3" x14ac:dyDescent="0.3">
      <c r="A303" s="81" t="s">
        <v>4705</v>
      </c>
      <c r="B303" s="80"/>
      <c r="C303">
        <v>1</v>
      </c>
    </row>
    <row r="304" spans="1:3" x14ac:dyDescent="0.3">
      <c r="A304" s="81" t="s">
        <v>4706</v>
      </c>
      <c r="B304" s="80"/>
      <c r="C304">
        <v>1</v>
      </c>
    </row>
    <row r="305" spans="1:3" x14ac:dyDescent="0.3">
      <c r="A305" s="81" t="s">
        <v>4707</v>
      </c>
      <c r="B305" s="80"/>
      <c r="C305">
        <v>1</v>
      </c>
    </row>
    <row r="306" spans="1:3" x14ac:dyDescent="0.3">
      <c r="A306" s="81" t="s">
        <v>4708</v>
      </c>
      <c r="B306" s="80"/>
      <c r="C306">
        <v>1</v>
      </c>
    </row>
    <row r="307" spans="1:3" x14ac:dyDescent="0.3">
      <c r="A307" s="81" t="s">
        <v>4709</v>
      </c>
      <c r="B307" s="80"/>
      <c r="C307">
        <v>1</v>
      </c>
    </row>
    <row r="308" spans="1:3" x14ac:dyDescent="0.3">
      <c r="A308" s="81" t="s">
        <v>4710</v>
      </c>
      <c r="B308" s="80"/>
      <c r="C308">
        <v>1</v>
      </c>
    </row>
    <row r="309" spans="1:3" x14ac:dyDescent="0.3">
      <c r="A309" s="81" t="s">
        <v>4711</v>
      </c>
      <c r="B309" s="80"/>
      <c r="C309">
        <v>1</v>
      </c>
    </row>
    <row r="310" spans="1:3" x14ac:dyDescent="0.3">
      <c r="A310" s="81" t="s">
        <v>4712</v>
      </c>
      <c r="B310" s="80"/>
      <c r="C310">
        <v>1</v>
      </c>
    </row>
    <row r="311" spans="1:3" x14ac:dyDescent="0.3">
      <c r="A311" s="81" t="s">
        <v>4713</v>
      </c>
      <c r="B311" s="80"/>
      <c r="C311">
        <v>1</v>
      </c>
    </row>
    <row r="312" spans="1:3" x14ac:dyDescent="0.3">
      <c r="A312" s="81" t="s">
        <v>4714</v>
      </c>
      <c r="B312" s="80"/>
      <c r="C312">
        <v>1</v>
      </c>
    </row>
    <row r="313" spans="1:3" x14ac:dyDescent="0.3">
      <c r="A313" s="81" t="s">
        <v>4715</v>
      </c>
      <c r="B313" s="80"/>
      <c r="C313">
        <v>1</v>
      </c>
    </row>
    <row r="314" spans="1:3" x14ac:dyDescent="0.3">
      <c r="A314" s="81" t="s">
        <v>4716</v>
      </c>
      <c r="B314" s="80"/>
      <c r="C314">
        <v>1</v>
      </c>
    </row>
    <row r="315" spans="1:3" x14ac:dyDescent="0.3">
      <c r="A315" s="81" t="s">
        <v>4717</v>
      </c>
      <c r="B315" s="80"/>
      <c r="C315">
        <v>1</v>
      </c>
    </row>
    <row r="316" spans="1:3" x14ac:dyDescent="0.3">
      <c r="A316" s="81" t="s">
        <v>4718</v>
      </c>
      <c r="B316" s="80"/>
      <c r="C316">
        <v>1</v>
      </c>
    </row>
    <row r="317" spans="1:3" x14ac:dyDescent="0.3">
      <c r="A317" s="81" t="s">
        <v>4719</v>
      </c>
      <c r="B317" s="80"/>
      <c r="C317">
        <v>1</v>
      </c>
    </row>
    <row r="318" spans="1:3" x14ac:dyDescent="0.3">
      <c r="A318" s="81" t="s">
        <v>4720</v>
      </c>
      <c r="B318" s="80"/>
      <c r="C318">
        <v>1</v>
      </c>
    </row>
    <row r="319" spans="1:3" x14ac:dyDescent="0.3">
      <c r="A319" s="81" t="s">
        <v>4721</v>
      </c>
      <c r="B319" s="80"/>
      <c r="C319">
        <v>1</v>
      </c>
    </row>
    <row r="320" spans="1:3" x14ac:dyDescent="0.3">
      <c r="A320" s="81" t="s">
        <v>4722</v>
      </c>
      <c r="B320" s="80"/>
      <c r="C320">
        <v>1</v>
      </c>
    </row>
    <row r="321" spans="1:3" x14ac:dyDescent="0.3">
      <c r="A321" s="81" t="s">
        <v>4723</v>
      </c>
      <c r="B321" s="80"/>
      <c r="C321">
        <v>1</v>
      </c>
    </row>
    <row r="322" spans="1:3" x14ac:dyDescent="0.3">
      <c r="A322" s="81" t="s">
        <v>4724</v>
      </c>
      <c r="B322" s="80"/>
      <c r="C322">
        <v>1</v>
      </c>
    </row>
    <row r="323" spans="1:3" x14ac:dyDescent="0.3">
      <c r="A323" s="81" t="s">
        <v>4725</v>
      </c>
      <c r="B323" s="80"/>
      <c r="C323">
        <v>1</v>
      </c>
    </row>
    <row r="324" spans="1:3" x14ac:dyDescent="0.3">
      <c r="A324" s="81" t="s">
        <v>4726</v>
      </c>
      <c r="B324" s="80"/>
      <c r="C324">
        <v>1</v>
      </c>
    </row>
    <row r="325" spans="1:3" x14ac:dyDescent="0.3">
      <c r="A325" s="81" t="s">
        <v>4727</v>
      </c>
      <c r="B325" s="80"/>
      <c r="C325">
        <v>1</v>
      </c>
    </row>
    <row r="326" spans="1:3" x14ac:dyDescent="0.3">
      <c r="A326" s="81" t="s">
        <v>4728</v>
      </c>
      <c r="B326" s="80"/>
      <c r="C326">
        <v>1</v>
      </c>
    </row>
    <row r="327" spans="1:3" x14ac:dyDescent="0.3">
      <c r="A327" s="81" t="s">
        <v>4729</v>
      </c>
      <c r="B327" s="80"/>
      <c r="C327">
        <v>1</v>
      </c>
    </row>
    <row r="328" spans="1:3" x14ac:dyDescent="0.3">
      <c r="A328" s="81" t="s">
        <v>4730</v>
      </c>
      <c r="B328" s="80"/>
      <c r="C328">
        <v>1</v>
      </c>
    </row>
    <row r="329" spans="1:3" x14ac:dyDescent="0.3">
      <c r="A329" s="81" t="s">
        <v>4731</v>
      </c>
      <c r="B329" s="80"/>
      <c r="C329">
        <v>1</v>
      </c>
    </row>
    <row r="330" spans="1:3" x14ac:dyDescent="0.3">
      <c r="A330" s="81" t="s">
        <v>4732</v>
      </c>
      <c r="B330" s="80"/>
      <c r="C330">
        <v>1</v>
      </c>
    </row>
    <row r="331" spans="1:3" x14ac:dyDescent="0.3">
      <c r="A331" s="81" t="s">
        <v>4733</v>
      </c>
      <c r="B331" s="80"/>
      <c r="C331">
        <v>1</v>
      </c>
    </row>
    <row r="332" spans="1:3" x14ac:dyDescent="0.3">
      <c r="A332" s="81" t="s">
        <v>4734</v>
      </c>
      <c r="B332" s="80"/>
      <c r="C332">
        <v>1</v>
      </c>
    </row>
    <row r="333" spans="1:3" x14ac:dyDescent="0.3">
      <c r="A333" s="81" t="s">
        <v>4735</v>
      </c>
      <c r="B333" s="80"/>
      <c r="C333">
        <v>1</v>
      </c>
    </row>
    <row r="334" spans="1:3" x14ac:dyDescent="0.3">
      <c r="A334" s="81" t="s">
        <v>4736</v>
      </c>
      <c r="B334" s="80"/>
      <c r="C334">
        <v>1</v>
      </c>
    </row>
    <row r="335" spans="1:3" x14ac:dyDescent="0.3">
      <c r="A335" s="81" t="s">
        <v>4737</v>
      </c>
      <c r="B335" s="80"/>
      <c r="C335">
        <v>1</v>
      </c>
    </row>
    <row r="336" spans="1:3" x14ac:dyDescent="0.3">
      <c r="A336" s="82" t="s">
        <v>4738</v>
      </c>
      <c r="B336" s="82" t="s">
        <v>4739</v>
      </c>
      <c r="C336">
        <v>1</v>
      </c>
    </row>
    <row r="337" spans="1:3" x14ac:dyDescent="0.3">
      <c r="A337" s="81" t="s">
        <v>4740</v>
      </c>
      <c r="B337" s="80"/>
      <c r="C337">
        <v>1</v>
      </c>
    </row>
    <row r="338" spans="1:3" x14ac:dyDescent="0.3">
      <c r="A338" s="81" t="s">
        <v>4741</v>
      </c>
      <c r="B338" s="80"/>
      <c r="C338">
        <v>1</v>
      </c>
    </row>
    <row r="339" spans="1:3" x14ac:dyDescent="0.3">
      <c r="A339" s="81" t="s">
        <v>4742</v>
      </c>
      <c r="B339" s="80"/>
      <c r="C339">
        <v>1</v>
      </c>
    </row>
    <row r="340" spans="1:3" x14ac:dyDescent="0.3">
      <c r="A340" s="81" t="s">
        <v>4743</v>
      </c>
      <c r="B340" s="80"/>
      <c r="C340">
        <v>1</v>
      </c>
    </row>
    <row r="341" spans="1:3" x14ac:dyDescent="0.3">
      <c r="A341" s="81" t="s">
        <v>4744</v>
      </c>
      <c r="B341" s="80"/>
      <c r="C341">
        <v>1</v>
      </c>
    </row>
    <row r="342" spans="1:3" x14ac:dyDescent="0.3">
      <c r="A342" s="81" t="s">
        <v>4745</v>
      </c>
      <c r="B342" s="80"/>
      <c r="C342">
        <v>1</v>
      </c>
    </row>
    <row r="343" spans="1:3" x14ac:dyDescent="0.3">
      <c r="A343" s="81" t="s">
        <v>4746</v>
      </c>
      <c r="B343" s="80"/>
      <c r="C343">
        <v>1</v>
      </c>
    </row>
    <row r="344" spans="1:3" x14ac:dyDescent="0.3">
      <c r="A344" s="81" t="s">
        <v>4747</v>
      </c>
      <c r="B344" s="80"/>
      <c r="C344">
        <v>1</v>
      </c>
    </row>
    <row r="345" spans="1:3" x14ac:dyDescent="0.3">
      <c r="A345" s="81" t="s">
        <v>4748</v>
      </c>
      <c r="B345" s="80"/>
      <c r="C345">
        <v>1</v>
      </c>
    </row>
    <row r="346" spans="1:3" x14ac:dyDescent="0.3">
      <c r="A346" s="81" t="s">
        <v>4749</v>
      </c>
      <c r="B346" s="80"/>
      <c r="C346">
        <v>1</v>
      </c>
    </row>
    <row r="347" spans="1:3" x14ac:dyDescent="0.3">
      <c r="A347" s="81" t="s">
        <v>4750</v>
      </c>
      <c r="B347" s="80"/>
      <c r="C347">
        <v>1</v>
      </c>
    </row>
    <row r="348" spans="1:3" x14ac:dyDescent="0.3">
      <c r="A348" s="81" t="s">
        <v>4751</v>
      </c>
      <c r="B348" s="80"/>
      <c r="C348">
        <v>1</v>
      </c>
    </row>
    <row r="349" spans="1:3" x14ac:dyDescent="0.3">
      <c r="A349" s="81" t="s">
        <v>4752</v>
      </c>
      <c r="B349" s="80"/>
      <c r="C349">
        <v>1</v>
      </c>
    </row>
    <row r="350" spans="1:3" x14ac:dyDescent="0.3">
      <c r="A350" s="81" t="s">
        <v>4753</v>
      </c>
      <c r="B350" s="80"/>
      <c r="C350">
        <v>1</v>
      </c>
    </row>
    <row r="351" spans="1:3" x14ac:dyDescent="0.3">
      <c r="A351" s="81" t="s">
        <v>4754</v>
      </c>
      <c r="B351" s="80"/>
      <c r="C351">
        <v>1</v>
      </c>
    </row>
    <row r="352" spans="1:3" x14ac:dyDescent="0.3">
      <c r="A352" s="81" t="s">
        <v>4755</v>
      </c>
      <c r="B352" s="80"/>
      <c r="C352">
        <v>1</v>
      </c>
    </row>
    <row r="353" spans="1:3" x14ac:dyDescent="0.3">
      <c r="A353" s="81" t="s">
        <v>4756</v>
      </c>
      <c r="B353" s="80"/>
      <c r="C353">
        <v>1</v>
      </c>
    </row>
    <row r="354" spans="1:3" x14ac:dyDescent="0.3">
      <c r="A354" s="81" t="s">
        <v>4757</v>
      </c>
      <c r="B354" s="80"/>
      <c r="C354">
        <v>1</v>
      </c>
    </row>
    <row r="355" spans="1:3" x14ac:dyDescent="0.3">
      <c r="A355" s="81" t="s">
        <v>4758</v>
      </c>
      <c r="B355" s="80"/>
      <c r="C355">
        <v>1</v>
      </c>
    </row>
    <row r="356" spans="1:3" x14ac:dyDescent="0.3">
      <c r="A356" s="81" t="s">
        <v>4759</v>
      </c>
      <c r="B356" s="80"/>
      <c r="C356">
        <v>1</v>
      </c>
    </row>
    <row r="357" spans="1:3" x14ac:dyDescent="0.3">
      <c r="A357" s="81" t="s">
        <v>4760</v>
      </c>
      <c r="B357" s="80"/>
      <c r="C357">
        <v>1</v>
      </c>
    </row>
    <row r="358" spans="1:3" x14ac:dyDescent="0.3">
      <c r="A358" s="81" t="s">
        <v>4761</v>
      </c>
      <c r="B358" s="80"/>
      <c r="C358">
        <v>1</v>
      </c>
    </row>
    <row r="359" spans="1:3" x14ac:dyDescent="0.3">
      <c r="A359" s="81" t="s">
        <v>4762</v>
      </c>
      <c r="B359" s="80"/>
      <c r="C359">
        <v>1</v>
      </c>
    </row>
    <row r="360" spans="1:3" x14ac:dyDescent="0.3">
      <c r="A360" s="81" t="s">
        <v>4763</v>
      </c>
      <c r="B360" s="80"/>
      <c r="C360">
        <v>1</v>
      </c>
    </row>
    <row r="361" spans="1:3" x14ac:dyDescent="0.3">
      <c r="A361" s="81" t="s">
        <v>4764</v>
      </c>
      <c r="B361" s="80"/>
      <c r="C361">
        <v>1</v>
      </c>
    </row>
    <row r="362" spans="1:3" x14ac:dyDescent="0.3">
      <c r="A362" s="81" t="s">
        <v>4765</v>
      </c>
      <c r="B362" s="80"/>
      <c r="C362">
        <v>1</v>
      </c>
    </row>
    <row r="363" spans="1:3" x14ac:dyDescent="0.3">
      <c r="A363" s="81" t="s">
        <v>4766</v>
      </c>
      <c r="B363" s="80"/>
      <c r="C363">
        <v>1</v>
      </c>
    </row>
    <row r="364" spans="1:3" x14ac:dyDescent="0.3">
      <c r="A364" s="81" t="s">
        <v>4767</v>
      </c>
      <c r="B364" s="80"/>
      <c r="C364">
        <v>1</v>
      </c>
    </row>
    <row r="365" spans="1:3" x14ac:dyDescent="0.3">
      <c r="A365" s="81" t="s">
        <v>4768</v>
      </c>
      <c r="B365" s="80"/>
      <c r="C365">
        <v>1</v>
      </c>
    </row>
    <row r="366" spans="1:3" x14ac:dyDescent="0.3">
      <c r="A366" s="81" t="s">
        <v>4769</v>
      </c>
      <c r="B366" s="80"/>
      <c r="C366">
        <v>1</v>
      </c>
    </row>
    <row r="367" spans="1:3" x14ac:dyDescent="0.3">
      <c r="A367" s="81" t="s">
        <v>4770</v>
      </c>
      <c r="B367" s="80"/>
      <c r="C367">
        <v>1</v>
      </c>
    </row>
    <row r="368" spans="1:3" x14ac:dyDescent="0.3">
      <c r="A368" s="81" t="s">
        <v>4771</v>
      </c>
      <c r="B368" s="80"/>
      <c r="C368">
        <v>1</v>
      </c>
    </row>
    <row r="369" spans="1:3" x14ac:dyDescent="0.3">
      <c r="A369" s="81" t="s">
        <v>4772</v>
      </c>
      <c r="B369" s="80"/>
      <c r="C369">
        <v>1</v>
      </c>
    </row>
    <row r="370" spans="1:3" x14ac:dyDescent="0.3">
      <c r="A370" s="81" t="s">
        <v>4773</v>
      </c>
      <c r="B370" s="80"/>
      <c r="C370">
        <v>1</v>
      </c>
    </row>
    <row r="371" spans="1:3" x14ac:dyDescent="0.3">
      <c r="A371" s="81" t="s">
        <v>4774</v>
      </c>
      <c r="B371" s="80"/>
      <c r="C371">
        <v>1</v>
      </c>
    </row>
    <row r="372" spans="1:3" x14ac:dyDescent="0.3">
      <c r="A372" s="81" t="s">
        <v>4775</v>
      </c>
      <c r="B372" s="80"/>
      <c r="C372">
        <v>1</v>
      </c>
    </row>
    <row r="373" spans="1:3" x14ac:dyDescent="0.3">
      <c r="A373" s="81" t="s">
        <v>4776</v>
      </c>
      <c r="B373" s="80"/>
      <c r="C373">
        <v>1</v>
      </c>
    </row>
    <row r="374" spans="1:3" x14ac:dyDescent="0.3">
      <c r="A374" s="81" t="s">
        <v>4777</v>
      </c>
      <c r="B374" s="80"/>
      <c r="C374">
        <v>1</v>
      </c>
    </row>
    <row r="375" spans="1:3" x14ac:dyDescent="0.3">
      <c r="A375" s="81" t="s">
        <v>4778</v>
      </c>
      <c r="B375" s="80"/>
      <c r="C375">
        <v>1</v>
      </c>
    </row>
    <row r="376" spans="1:3" x14ac:dyDescent="0.3">
      <c r="A376" s="81" t="s">
        <v>4779</v>
      </c>
      <c r="B376" s="80"/>
      <c r="C376">
        <v>1</v>
      </c>
    </row>
    <row r="377" spans="1:3" x14ac:dyDescent="0.3">
      <c r="A377" s="81" t="s">
        <v>4780</v>
      </c>
      <c r="B377" s="80"/>
      <c r="C377">
        <v>1</v>
      </c>
    </row>
    <row r="378" spans="1:3" x14ac:dyDescent="0.3">
      <c r="A378" s="81" t="s">
        <v>4781</v>
      </c>
      <c r="B378" s="80"/>
      <c r="C378">
        <v>1</v>
      </c>
    </row>
    <row r="379" spans="1:3" x14ac:dyDescent="0.3">
      <c r="A379" s="81" t="s">
        <v>4782</v>
      </c>
      <c r="B379" s="80"/>
      <c r="C379">
        <v>1</v>
      </c>
    </row>
    <row r="380" spans="1:3" x14ac:dyDescent="0.3">
      <c r="A380" s="81" t="s">
        <v>4783</v>
      </c>
      <c r="B380" s="80"/>
      <c r="C380">
        <v>1</v>
      </c>
    </row>
    <row r="381" spans="1:3" x14ac:dyDescent="0.3">
      <c r="A381" s="81" t="s">
        <v>4784</v>
      </c>
      <c r="B381" s="80"/>
      <c r="C381">
        <v>1</v>
      </c>
    </row>
    <row r="382" spans="1:3" x14ac:dyDescent="0.3">
      <c r="A382" s="81" t="s">
        <v>4785</v>
      </c>
      <c r="B382" s="80"/>
      <c r="C382">
        <v>1</v>
      </c>
    </row>
    <row r="383" spans="1:3" x14ac:dyDescent="0.3">
      <c r="A383" s="82" t="s">
        <v>4786</v>
      </c>
      <c r="B383" s="82" t="s">
        <v>4538</v>
      </c>
      <c r="C383">
        <v>1</v>
      </c>
    </row>
    <row r="384" spans="1:3" x14ac:dyDescent="0.3">
      <c r="A384" s="81" t="s">
        <v>4787</v>
      </c>
      <c r="B384" s="80"/>
      <c r="C384">
        <v>1</v>
      </c>
    </row>
    <row r="385" spans="1:3" x14ac:dyDescent="0.3">
      <c r="A385" s="81" t="s">
        <v>4788</v>
      </c>
      <c r="B385" s="80"/>
      <c r="C385">
        <v>1</v>
      </c>
    </row>
    <row r="386" spans="1:3" x14ac:dyDescent="0.3">
      <c r="A386" s="81" t="s">
        <v>4789</v>
      </c>
      <c r="B386" s="80"/>
      <c r="C386">
        <v>1</v>
      </c>
    </row>
    <row r="387" spans="1:3" x14ac:dyDescent="0.3">
      <c r="A387" s="81" t="s">
        <v>4790</v>
      </c>
      <c r="B387" s="80"/>
      <c r="C387">
        <v>1</v>
      </c>
    </row>
    <row r="388" spans="1:3" x14ac:dyDescent="0.3">
      <c r="A388" s="81" t="s">
        <v>4791</v>
      </c>
      <c r="B388" s="80"/>
      <c r="C388">
        <v>1</v>
      </c>
    </row>
    <row r="389" spans="1:3" x14ac:dyDescent="0.3">
      <c r="A389" s="81" t="s">
        <v>4792</v>
      </c>
      <c r="B389" s="80"/>
      <c r="C389">
        <v>1</v>
      </c>
    </row>
    <row r="390" spans="1:3" x14ac:dyDescent="0.3">
      <c r="A390" s="81" t="s">
        <v>4793</v>
      </c>
      <c r="B390" s="80"/>
      <c r="C390">
        <v>1</v>
      </c>
    </row>
    <row r="391" spans="1:3" x14ac:dyDescent="0.3">
      <c r="A391" s="81" t="s">
        <v>4794</v>
      </c>
      <c r="B391" s="80"/>
      <c r="C391">
        <v>1</v>
      </c>
    </row>
    <row r="392" spans="1:3" x14ac:dyDescent="0.3">
      <c r="A392" s="81" t="s">
        <v>4795</v>
      </c>
      <c r="B392" s="80"/>
      <c r="C392">
        <v>1</v>
      </c>
    </row>
    <row r="393" spans="1:3" x14ac:dyDescent="0.3">
      <c r="A393" s="81" t="s">
        <v>4796</v>
      </c>
      <c r="B393" s="80"/>
      <c r="C393">
        <v>1</v>
      </c>
    </row>
    <row r="394" spans="1:3" x14ac:dyDescent="0.3">
      <c r="A394" s="81" t="s">
        <v>4797</v>
      </c>
      <c r="B394" s="80"/>
      <c r="C394">
        <v>1</v>
      </c>
    </row>
    <row r="395" spans="1:3" x14ac:dyDescent="0.3">
      <c r="A395" s="81" t="s">
        <v>4798</v>
      </c>
      <c r="B395" s="80"/>
      <c r="C395">
        <v>1</v>
      </c>
    </row>
    <row r="396" spans="1:3" x14ac:dyDescent="0.3">
      <c r="A396" s="81" t="s">
        <v>4799</v>
      </c>
      <c r="B396" s="80"/>
      <c r="C396">
        <v>1</v>
      </c>
    </row>
    <row r="397" spans="1:3" x14ac:dyDescent="0.3">
      <c r="A397" s="81" t="s">
        <v>4800</v>
      </c>
      <c r="B397" s="80"/>
      <c r="C397">
        <v>1</v>
      </c>
    </row>
    <row r="398" spans="1:3" x14ac:dyDescent="0.3">
      <c r="A398" s="81" t="s">
        <v>4801</v>
      </c>
      <c r="B398" s="80"/>
      <c r="C398">
        <v>1</v>
      </c>
    </row>
    <row r="399" spans="1:3" x14ac:dyDescent="0.3">
      <c r="A399" s="81" t="s">
        <v>4802</v>
      </c>
      <c r="B399" s="80"/>
      <c r="C399">
        <v>1</v>
      </c>
    </row>
    <row r="400" spans="1:3" x14ac:dyDescent="0.3">
      <c r="A400" s="81" t="s">
        <v>4803</v>
      </c>
      <c r="B400" s="80"/>
      <c r="C400">
        <v>1</v>
      </c>
    </row>
    <row r="401" spans="1:3" x14ac:dyDescent="0.3">
      <c r="A401" s="81" t="s">
        <v>4804</v>
      </c>
      <c r="B401" s="80"/>
      <c r="C401">
        <v>1</v>
      </c>
    </row>
    <row r="402" spans="1:3" x14ac:dyDescent="0.3">
      <c r="A402" s="81" t="s">
        <v>4805</v>
      </c>
      <c r="B402" s="80"/>
      <c r="C402">
        <v>1</v>
      </c>
    </row>
    <row r="403" spans="1:3" x14ac:dyDescent="0.3">
      <c r="A403" s="81" t="s">
        <v>4806</v>
      </c>
      <c r="B403" s="80"/>
      <c r="C403">
        <v>1</v>
      </c>
    </row>
    <row r="404" spans="1:3" x14ac:dyDescent="0.3">
      <c r="A404" s="81" t="s">
        <v>4807</v>
      </c>
      <c r="B404" s="80"/>
      <c r="C404">
        <v>1</v>
      </c>
    </row>
    <row r="405" spans="1:3" x14ac:dyDescent="0.3">
      <c r="A405" s="81" t="s">
        <v>4808</v>
      </c>
      <c r="B405" s="80"/>
      <c r="C405">
        <v>1</v>
      </c>
    </row>
    <row r="406" spans="1:3" x14ac:dyDescent="0.3">
      <c r="A406" s="81" t="s">
        <v>4809</v>
      </c>
      <c r="B406" s="80"/>
      <c r="C406">
        <v>1</v>
      </c>
    </row>
    <row r="407" spans="1:3" x14ac:dyDescent="0.3">
      <c r="A407" s="81" t="s">
        <v>4810</v>
      </c>
      <c r="B407" s="80"/>
      <c r="C407">
        <v>1</v>
      </c>
    </row>
    <row r="408" spans="1:3" x14ac:dyDescent="0.3">
      <c r="A408" s="81" t="s">
        <v>4811</v>
      </c>
      <c r="B408" s="80"/>
      <c r="C408">
        <v>1</v>
      </c>
    </row>
    <row r="409" spans="1:3" x14ac:dyDescent="0.3">
      <c r="A409" s="81" t="s">
        <v>4812</v>
      </c>
      <c r="B409" s="80"/>
      <c r="C409">
        <v>1</v>
      </c>
    </row>
    <row r="410" spans="1:3" x14ac:dyDescent="0.3">
      <c r="A410" s="81" t="s">
        <v>4813</v>
      </c>
      <c r="B410" s="80"/>
      <c r="C410">
        <v>1</v>
      </c>
    </row>
    <row r="411" spans="1:3" x14ac:dyDescent="0.3">
      <c r="A411" s="81" t="s">
        <v>4814</v>
      </c>
      <c r="B411" s="80"/>
      <c r="C411">
        <v>1</v>
      </c>
    </row>
    <row r="412" spans="1:3" x14ac:dyDescent="0.3">
      <c r="A412" s="81" t="s">
        <v>4815</v>
      </c>
      <c r="B412" s="80"/>
      <c r="C412">
        <v>1</v>
      </c>
    </row>
    <row r="413" spans="1:3" x14ac:dyDescent="0.3">
      <c r="A413" s="81" t="s">
        <v>4816</v>
      </c>
      <c r="B413" s="80"/>
      <c r="C413">
        <v>1</v>
      </c>
    </row>
    <row r="414" spans="1:3" x14ac:dyDescent="0.3">
      <c r="A414" s="81" t="s">
        <v>4817</v>
      </c>
      <c r="B414" s="80"/>
      <c r="C414">
        <v>1</v>
      </c>
    </row>
    <row r="415" spans="1:3" x14ac:dyDescent="0.3">
      <c r="A415" s="81" t="s">
        <v>4818</v>
      </c>
      <c r="B415" s="80"/>
      <c r="C415">
        <v>1</v>
      </c>
    </row>
    <row r="416" spans="1:3" x14ac:dyDescent="0.3">
      <c r="A416" s="81" t="s">
        <v>4819</v>
      </c>
      <c r="B416" s="80"/>
      <c r="C416">
        <v>1</v>
      </c>
    </row>
    <row r="417" spans="1:3" x14ac:dyDescent="0.3">
      <c r="A417" s="81" t="s">
        <v>4820</v>
      </c>
      <c r="B417" s="80"/>
      <c r="C417">
        <v>1</v>
      </c>
    </row>
    <row r="418" spans="1:3" x14ac:dyDescent="0.3">
      <c r="A418" s="81" t="s">
        <v>4821</v>
      </c>
      <c r="B418" s="80"/>
      <c r="C418">
        <v>1</v>
      </c>
    </row>
    <row r="419" spans="1:3" x14ac:dyDescent="0.3">
      <c r="A419" s="81" t="s">
        <v>4822</v>
      </c>
      <c r="B419" s="80"/>
      <c r="C419">
        <v>1</v>
      </c>
    </row>
    <row r="420" spans="1:3" x14ac:dyDescent="0.3">
      <c r="A420" s="81" t="s">
        <v>4823</v>
      </c>
      <c r="B420" s="80"/>
      <c r="C420">
        <v>1</v>
      </c>
    </row>
    <row r="421" spans="1:3" x14ac:dyDescent="0.3">
      <c r="A421" s="81" t="s">
        <v>4824</v>
      </c>
      <c r="B421" s="80"/>
      <c r="C421">
        <v>1</v>
      </c>
    </row>
    <row r="422" spans="1:3" x14ac:dyDescent="0.3">
      <c r="A422" s="81" t="s">
        <v>4825</v>
      </c>
      <c r="B422" s="80"/>
      <c r="C422">
        <v>1</v>
      </c>
    </row>
    <row r="423" spans="1:3" x14ac:dyDescent="0.3">
      <c r="A423" s="81" t="s">
        <v>4826</v>
      </c>
      <c r="B423" s="80"/>
      <c r="C423">
        <v>1</v>
      </c>
    </row>
    <row r="424" spans="1:3" x14ac:dyDescent="0.3">
      <c r="A424" s="81" t="s">
        <v>4827</v>
      </c>
      <c r="B424" s="80"/>
      <c r="C424">
        <v>1</v>
      </c>
    </row>
    <row r="425" spans="1:3" x14ac:dyDescent="0.3">
      <c r="A425" s="81" t="s">
        <v>4828</v>
      </c>
      <c r="B425" s="80"/>
      <c r="C425">
        <v>1</v>
      </c>
    </row>
    <row r="426" spans="1:3" x14ac:dyDescent="0.3">
      <c r="A426" s="81" t="s">
        <v>4829</v>
      </c>
      <c r="B426" s="80"/>
      <c r="C426">
        <v>1</v>
      </c>
    </row>
    <row r="427" spans="1:3" x14ac:dyDescent="0.3">
      <c r="A427" s="81" t="s">
        <v>4830</v>
      </c>
      <c r="B427" s="80"/>
      <c r="C427">
        <v>1</v>
      </c>
    </row>
    <row r="428" spans="1:3" x14ac:dyDescent="0.3">
      <c r="A428" s="81" t="s">
        <v>4831</v>
      </c>
      <c r="B428" s="80"/>
      <c r="C428">
        <v>1</v>
      </c>
    </row>
    <row r="429" spans="1:3" x14ac:dyDescent="0.3">
      <c r="A429" s="81" t="s">
        <v>4832</v>
      </c>
      <c r="B429" s="80"/>
      <c r="C429">
        <v>1</v>
      </c>
    </row>
    <row r="430" spans="1:3" x14ac:dyDescent="0.3">
      <c r="A430" s="81" t="s">
        <v>4833</v>
      </c>
      <c r="B430" s="80"/>
      <c r="C430">
        <v>1</v>
      </c>
    </row>
    <row r="431" spans="1:3" x14ac:dyDescent="0.3">
      <c r="A431" s="81" t="s">
        <v>4834</v>
      </c>
      <c r="B431" s="80"/>
      <c r="C431">
        <v>1</v>
      </c>
    </row>
    <row r="432" spans="1:3" x14ac:dyDescent="0.3">
      <c r="A432" s="81" t="s">
        <v>4835</v>
      </c>
      <c r="B432" s="80"/>
      <c r="C432">
        <v>1</v>
      </c>
    </row>
    <row r="433" spans="1:3" x14ac:dyDescent="0.3">
      <c r="A433" s="81" t="s">
        <v>4836</v>
      </c>
      <c r="B433" s="80"/>
      <c r="C433">
        <v>1</v>
      </c>
    </row>
    <row r="434" spans="1:3" x14ac:dyDescent="0.3">
      <c r="A434" s="81" t="s">
        <v>4837</v>
      </c>
      <c r="B434" s="80"/>
      <c r="C434">
        <v>1</v>
      </c>
    </row>
    <row r="435" spans="1:3" x14ac:dyDescent="0.3">
      <c r="A435" s="81" t="s">
        <v>4838</v>
      </c>
      <c r="B435" s="80"/>
      <c r="C435">
        <v>1</v>
      </c>
    </row>
    <row r="436" spans="1:3" x14ac:dyDescent="0.3">
      <c r="A436" s="81" t="s">
        <v>4839</v>
      </c>
      <c r="B436" s="80"/>
      <c r="C436">
        <v>1</v>
      </c>
    </row>
    <row r="437" spans="1:3" x14ac:dyDescent="0.3">
      <c r="A437" s="81" t="s">
        <v>4840</v>
      </c>
      <c r="B437" s="80"/>
      <c r="C437">
        <v>1</v>
      </c>
    </row>
    <row r="438" spans="1:3" x14ac:dyDescent="0.3">
      <c r="A438" s="81" t="s">
        <v>4841</v>
      </c>
      <c r="B438" s="80"/>
      <c r="C438">
        <v>1</v>
      </c>
    </row>
    <row r="439" spans="1:3" x14ac:dyDescent="0.3">
      <c r="A439" s="81" t="s">
        <v>4842</v>
      </c>
      <c r="B439" s="80"/>
      <c r="C439">
        <v>1</v>
      </c>
    </row>
    <row r="440" spans="1:3" x14ac:dyDescent="0.3">
      <c r="A440" s="81" t="s">
        <v>4843</v>
      </c>
      <c r="B440" s="80"/>
      <c r="C440">
        <v>1</v>
      </c>
    </row>
    <row r="441" spans="1:3" x14ac:dyDescent="0.3">
      <c r="A441" s="81" t="s">
        <v>4844</v>
      </c>
      <c r="B441" s="80"/>
      <c r="C441">
        <v>1</v>
      </c>
    </row>
    <row r="442" spans="1:3" x14ac:dyDescent="0.3">
      <c r="A442" s="81" t="s">
        <v>4845</v>
      </c>
      <c r="B442" s="80"/>
      <c r="C442">
        <v>1</v>
      </c>
    </row>
    <row r="443" spans="1:3" x14ac:dyDescent="0.3">
      <c r="A443" s="81" t="s">
        <v>4846</v>
      </c>
      <c r="B443" s="80"/>
      <c r="C443">
        <v>1</v>
      </c>
    </row>
    <row r="444" spans="1:3" x14ac:dyDescent="0.3">
      <c r="A444" s="81" t="s">
        <v>4847</v>
      </c>
      <c r="B444" s="80"/>
      <c r="C444">
        <v>1</v>
      </c>
    </row>
    <row r="445" spans="1:3" x14ac:dyDescent="0.3">
      <c r="A445" s="81" t="s">
        <v>4848</v>
      </c>
      <c r="B445" s="80"/>
      <c r="C445">
        <v>1</v>
      </c>
    </row>
    <row r="446" spans="1:3" x14ac:dyDescent="0.3">
      <c r="A446" s="81" t="s">
        <v>4849</v>
      </c>
      <c r="B446" s="80"/>
      <c r="C446">
        <v>1</v>
      </c>
    </row>
    <row r="447" spans="1:3" x14ac:dyDescent="0.3">
      <c r="A447" s="81" t="s">
        <v>4850</v>
      </c>
      <c r="B447" s="80"/>
      <c r="C447">
        <v>1</v>
      </c>
    </row>
    <row r="448" spans="1:3" x14ac:dyDescent="0.3">
      <c r="A448" s="81" t="s">
        <v>4851</v>
      </c>
      <c r="B448" s="80"/>
      <c r="C448">
        <v>1</v>
      </c>
    </row>
    <row r="449" spans="1:3" x14ac:dyDescent="0.3">
      <c r="A449" s="81" t="s">
        <v>4852</v>
      </c>
      <c r="B449" s="80"/>
      <c r="C449">
        <v>1</v>
      </c>
    </row>
    <row r="450" spans="1:3" x14ac:dyDescent="0.3">
      <c r="A450" s="82" t="s">
        <v>4853</v>
      </c>
      <c r="B450" s="82" t="s">
        <v>4537</v>
      </c>
      <c r="C450">
        <v>1</v>
      </c>
    </row>
    <row r="451" spans="1:3" x14ac:dyDescent="0.3">
      <c r="A451" s="81" t="s">
        <v>4854</v>
      </c>
      <c r="B451" s="80"/>
      <c r="C451">
        <v>1</v>
      </c>
    </row>
    <row r="452" spans="1:3" x14ac:dyDescent="0.3">
      <c r="A452" s="82" t="s">
        <v>4855</v>
      </c>
      <c r="B452" s="82" t="s">
        <v>4538</v>
      </c>
      <c r="C452">
        <v>1</v>
      </c>
    </row>
    <row r="453" spans="1:3" x14ac:dyDescent="0.3">
      <c r="A453" s="81" t="s">
        <v>4856</v>
      </c>
      <c r="B453" s="80"/>
      <c r="C453">
        <v>1</v>
      </c>
    </row>
    <row r="454" spans="1:3" x14ac:dyDescent="0.3">
      <c r="A454" s="81" t="s">
        <v>4857</v>
      </c>
      <c r="B454" s="80"/>
      <c r="C454">
        <v>1</v>
      </c>
    </row>
    <row r="455" spans="1:3" x14ac:dyDescent="0.3">
      <c r="A455" s="81" t="s">
        <v>4858</v>
      </c>
      <c r="B455" s="80"/>
      <c r="C455">
        <v>1</v>
      </c>
    </row>
    <row r="456" spans="1:3" x14ac:dyDescent="0.3">
      <c r="A456" s="81" t="s">
        <v>4859</v>
      </c>
      <c r="B456" s="80"/>
      <c r="C456">
        <v>1</v>
      </c>
    </row>
    <row r="457" spans="1:3" x14ac:dyDescent="0.3">
      <c r="A457" s="82" t="s">
        <v>4860</v>
      </c>
      <c r="B457" s="82" t="s">
        <v>4538</v>
      </c>
      <c r="C457">
        <v>1</v>
      </c>
    </row>
    <row r="458" spans="1:3" x14ac:dyDescent="0.3">
      <c r="A458" s="81" t="s">
        <v>4861</v>
      </c>
      <c r="B458" s="80"/>
      <c r="C458">
        <v>1</v>
      </c>
    </row>
    <row r="459" spans="1:3" x14ac:dyDescent="0.3">
      <c r="A459" s="81" t="s">
        <v>4862</v>
      </c>
      <c r="B459" s="80"/>
      <c r="C459">
        <v>1</v>
      </c>
    </row>
    <row r="460" spans="1:3" x14ac:dyDescent="0.3">
      <c r="A460" s="81" t="s">
        <v>4863</v>
      </c>
      <c r="B460" s="80"/>
      <c r="C460">
        <v>1</v>
      </c>
    </row>
    <row r="461" spans="1:3" x14ac:dyDescent="0.3">
      <c r="A461" s="81" t="s">
        <v>4864</v>
      </c>
      <c r="B461" s="80"/>
      <c r="C461">
        <v>1</v>
      </c>
    </row>
    <row r="462" spans="1:3" x14ac:dyDescent="0.3">
      <c r="A462" s="81" t="s">
        <v>4865</v>
      </c>
      <c r="B462" s="80"/>
      <c r="C462">
        <v>1</v>
      </c>
    </row>
    <row r="463" spans="1:3" x14ac:dyDescent="0.3">
      <c r="A463" s="81" t="s">
        <v>4866</v>
      </c>
      <c r="B463" s="80"/>
      <c r="C463">
        <v>1</v>
      </c>
    </row>
    <row r="464" spans="1:3" x14ac:dyDescent="0.3">
      <c r="A464" s="81" t="s">
        <v>4867</v>
      </c>
      <c r="B464" s="80"/>
      <c r="C464">
        <v>1</v>
      </c>
    </row>
    <row r="465" spans="1:3" x14ac:dyDescent="0.3">
      <c r="A465" s="81" t="s">
        <v>4868</v>
      </c>
      <c r="B465" s="80"/>
      <c r="C465">
        <v>1</v>
      </c>
    </row>
    <row r="466" spans="1:3" x14ac:dyDescent="0.3">
      <c r="A466" s="81" t="s">
        <v>4869</v>
      </c>
      <c r="B466" s="80"/>
      <c r="C466">
        <v>1</v>
      </c>
    </row>
    <row r="467" spans="1:3" x14ac:dyDescent="0.3">
      <c r="A467" s="81" t="s">
        <v>4870</v>
      </c>
      <c r="B467" s="80"/>
      <c r="C467">
        <v>1</v>
      </c>
    </row>
    <row r="468" spans="1:3" x14ac:dyDescent="0.3">
      <c r="A468" s="81" t="s">
        <v>4871</v>
      </c>
      <c r="B468" s="80"/>
      <c r="C468">
        <v>1</v>
      </c>
    </row>
    <row r="469" spans="1:3" x14ac:dyDescent="0.3">
      <c r="A469" s="81" t="s">
        <v>4872</v>
      </c>
      <c r="B469" s="80"/>
      <c r="C469">
        <v>1</v>
      </c>
    </row>
    <row r="470" spans="1:3" x14ac:dyDescent="0.3">
      <c r="A470" s="81" t="s">
        <v>4873</v>
      </c>
      <c r="B470" s="80"/>
      <c r="C470">
        <v>1</v>
      </c>
    </row>
    <row r="471" spans="1:3" x14ac:dyDescent="0.3">
      <c r="A471" s="81" t="s">
        <v>4874</v>
      </c>
      <c r="B471" s="80"/>
      <c r="C471">
        <v>1</v>
      </c>
    </row>
    <row r="472" spans="1:3" x14ac:dyDescent="0.3">
      <c r="A472" s="81" t="s">
        <v>4875</v>
      </c>
      <c r="B472" s="80"/>
      <c r="C472">
        <v>1</v>
      </c>
    </row>
    <row r="473" spans="1:3" x14ac:dyDescent="0.3">
      <c r="A473" s="81" t="s">
        <v>4876</v>
      </c>
      <c r="B473" s="80"/>
      <c r="C473">
        <v>1</v>
      </c>
    </row>
    <row r="474" spans="1:3" x14ac:dyDescent="0.3">
      <c r="A474" s="81" t="s">
        <v>4877</v>
      </c>
      <c r="B474" s="80"/>
      <c r="C474">
        <v>1</v>
      </c>
    </row>
    <row r="475" spans="1:3" x14ac:dyDescent="0.3">
      <c r="A475" s="81" t="s">
        <v>4878</v>
      </c>
      <c r="B475" s="80"/>
      <c r="C475">
        <v>1</v>
      </c>
    </row>
    <row r="476" spans="1:3" x14ac:dyDescent="0.3">
      <c r="A476" s="81" t="s">
        <v>4879</v>
      </c>
      <c r="B476" s="80"/>
      <c r="C476">
        <v>1</v>
      </c>
    </row>
    <row r="477" spans="1:3" x14ac:dyDescent="0.3">
      <c r="A477" s="81" t="s">
        <v>4880</v>
      </c>
      <c r="B477" s="80"/>
      <c r="C477">
        <v>1</v>
      </c>
    </row>
    <row r="478" spans="1:3" x14ac:dyDescent="0.3">
      <c r="A478" s="81" t="s">
        <v>4881</v>
      </c>
      <c r="B478" s="80"/>
      <c r="C478">
        <v>1</v>
      </c>
    </row>
    <row r="479" spans="1:3" x14ac:dyDescent="0.3">
      <c r="A479" s="81" t="s">
        <v>4882</v>
      </c>
      <c r="B479" s="80"/>
      <c r="C479">
        <v>1</v>
      </c>
    </row>
    <row r="480" spans="1:3" x14ac:dyDescent="0.3">
      <c r="A480" s="81" t="s">
        <v>4883</v>
      </c>
      <c r="B480" s="80"/>
      <c r="C480">
        <v>1</v>
      </c>
    </row>
    <row r="481" spans="1:3" x14ac:dyDescent="0.3">
      <c r="A481" s="81" t="s">
        <v>4884</v>
      </c>
      <c r="B481" s="80"/>
      <c r="C481">
        <v>1</v>
      </c>
    </row>
    <row r="482" spans="1:3" x14ac:dyDescent="0.3">
      <c r="A482" s="81" t="s">
        <v>4885</v>
      </c>
      <c r="B482" s="80"/>
      <c r="C482">
        <v>1</v>
      </c>
    </row>
    <row r="483" spans="1:3" x14ac:dyDescent="0.3">
      <c r="A483" s="81" t="s">
        <v>4886</v>
      </c>
      <c r="B483" s="80"/>
      <c r="C483">
        <v>1</v>
      </c>
    </row>
    <row r="484" spans="1:3" x14ac:dyDescent="0.3">
      <c r="A484" s="81" t="s">
        <v>4887</v>
      </c>
      <c r="B484" s="80"/>
      <c r="C484">
        <v>1</v>
      </c>
    </row>
    <row r="485" spans="1:3" x14ac:dyDescent="0.3">
      <c r="A485" s="81" t="s">
        <v>4888</v>
      </c>
      <c r="B485" s="80"/>
      <c r="C485">
        <v>1</v>
      </c>
    </row>
    <row r="486" spans="1:3" x14ac:dyDescent="0.3">
      <c r="A486" s="81" t="s">
        <v>4889</v>
      </c>
      <c r="B486" s="80"/>
      <c r="C486">
        <v>1</v>
      </c>
    </row>
    <row r="487" spans="1:3" x14ac:dyDescent="0.3">
      <c r="A487" s="81" t="s">
        <v>4890</v>
      </c>
      <c r="B487" s="80"/>
      <c r="C487">
        <v>1</v>
      </c>
    </row>
    <row r="488" spans="1:3" x14ac:dyDescent="0.3">
      <c r="A488" s="81" t="s">
        <v>4891</v>
      </c>
      <c r="B488" s="80"/>
      <c r="C488">
        <v>1</v>
      </c>
    </row>
    <row r="489" spans="1:3" x14ac:dyDescent="0.3">
      <c r="A489" s="81" t="s">
        <v>4892</v>
      </c>
      <c r="B489" s="80"/>
      <c r="C489">
        <v>1</v>
      </c>
    </row>
    <row r="490" spans="1:3" x14ac:dyDescent="0.3">
      <c r="A490" s="81" t="s">
        <v>4893</v>
      </c>
      <c r="B490" s="80"/>
      <c r="C490">
        <v>1</v>
      </c>
    </row>
    <row r="491" spans="1:3" x14ac:dyDescent="0.3">
      <c r="A491" s="81" t="s">
        <v>4894</v>
      </c>
      <c r="B491" s="80"/>
      <c r="C491">
        <v>1</v>
      </c>
    </row>
    <row r="492" spans="1:3" x14ac:dyDescent="0.3">
      <c r="A492" s="81" t="s">
        <v>4895</v>
      </c>
      <c r="B492" s="80"/>
      <c r="C492">
        <v>1</v>
      </c>
    </row>
    <row r="493" spans="1:3" x14ac:dyDescent="0.3">
      <c r="A493" s="81" t="s">
        <v>4896</v>
      </c>
      <c r="B493" s="80"/>
      <c r="C493">
        <v>1</v>
      </c>
    </row>
    <row r="494" spans="1:3" x14ac:dyDescent="0.3">
      <c r="A494" s="81" t="s">
        <v>4897</v>
      </c>
      <c r="B494" s="80"/>
      <c r="C494">
        <v>1</v>
      </c>
    </row>
    <row r="495" spans="1:3" x14ac:dyDescent="0.3">
      <c r="A495" s="81" t="s">
        <v>4898</v>
      </c>
      <c r="B495" s="80"/>
      <c r="C495">
        <v>1</v>
      </c>
    </row>
    <row r="496" spans="1:3" x14ac:dyDescent="0.3">
      <c r="A496" s="81" t="s">
        <v>4899</v>
      </c>
      <c r="B496" s="80"/>
      <c r="C496">
        <v>1</v>
      </c>
    </row>
    <row r="497" spans="1:3" x14ac:dyDescent="0.3">
      <c r="A497" s="81" t="s">
        <v>4900</v>
      </c>
      <c r="B497" s="80"/>
      <c r="C497">
        <v>1</v>
      </c>
    </row>
    <row r="498" spans="1:3" x14ac:dyDescent="0.3">
      <c r="A498" s="81" t="s">
        <v>4901</v>
      </c>
      <c r="B498" s="80"/>
      <c r="C498">
        <v>1</v>
      </c>
    </row>
    <row r="499" spans="1:3" x14ac:dyDescent="0.3">
      <c r="A499" s="81" t="s">
        <v>4902</v>
      </c>
      <c r="B499" s="80"/>
      <c r="C499">
        <v>1</v>
      </c>
    </row>
    <row r="500" spans="1:3" x14ac:dyDescent="0.3">
      <c r="A500" s="81" t="s">
        <v>4903</v>
      </c>
      <c r="B500" s="80"/>
      <c r="C500">
        <v>1</v>
      </c>
    </row>
    <row r="501" spans="1:3" x14ac:dyDescent="0.3">
      <c r="A501" s="81" t="s">
        <v>4904</v>
      </c>
      <c r="B501" s="80"/>
      <c r="C501">
        <v>1</v>
      </c>
    </row>
    <row r="502" spans="1:3" x14ac:dyDescent="0.3">
      <c r="A502" s="81" t="s">
        <v>4905</v>
      </c>
      <c r="B502" s="80"/>
      <c r="C502">
        <v>1</v>
      </c>
    </row>
    <row r="503" spans="1:3" x14ac:dyDescent="0.3">
      <c r="A503" s="81" t="s">
        <v>4906</v>
      </c>
      <c r="B503" s="80"/>
      <c r="C503">
        <v>1</v>
      </c>
    </row>
    <row r="504" spans="1:3" x14ac:dyDescent="0.3">
      <c r="A504" s="81" t="s">
        <v>4907</v>
      </c>
      <c r="B504" s="80"/>
      <c r="C504">
        <v>1</v>
      </c>
    </row>
    <row r="505" spans="1:3" x14ac:dyDescent="0.3">
      <c r="A505" s="81" t="s">
        <v>4908</v>
      </c>
      <c r="B505" s="80"/>
      <c r="C505">
        <v>1</v>
      </c>
    </row>
    <row r="506" spans="1:3" x14ac:dyDescent="0.3">
      <c r="A506" s="81" t="s">
        <v>4909</v>
      </c>
      <c r="B506" s="80"/>
      <c r="C506">
        <v>1</v>
      </c>
    </row>
    <row r="507" spans="1:3" x14ac:dyDescent="0.3">
      <c r="A507" s="81" t="s">
        <v>4910</v>
      </c>
      <c r="B507" s="80"/>
      <c r="C507">
        <v>1</v>
      </c>
    </row>
    <row r="508" spans="1:3" x14ac:dyDescent="0.3">
      <c r="A508" s="81" t="s">
        <v>4911</v>
      </c>
      <c r="B508" s="80"/>
      <c r="C508">
        <v>1</v>
      </c>
    </row>
    <row r="509" spans="1:3" x14ac:dyDescent="0.3">
      <c r="A509" s="81" t="s">
        <v>4912</v>
      </c>
      <c r="B509" s="80"/>
      <c r="C509">
        <v>1</v>
      </c>
    </row>
    <row r="510" spans="1:3" x14ac:dyDescent="0.3">
      <c r="A510" s="81" t="s">
        <v>4913</v>
      </c>
      <c r="B510" s="80"/>
      <c r="C510">
        <v>1</v>
      </c>
    </row>
    <row r="511" spans="1:3" x14ac:dyDescent="0.3">
      <c r="A511" s="81" t="s">
        <v>4914</v>
      </c>
      <c r="B511" s="80"/>
      <c r="C511">
        <v>1</v>
      </c>
    </row>
    <row r="512" spans="1:3" x14ac:dyDescent="0.3">
      <c r="A512" s="81" t="s">
        <v>4915</v>
      </c>
      <c r="B512" s="80"/>
      <c r="C512">
        <v>1</v>
      </c>
    </row>
    <row r="513" spans="1:3" x14ac:dyDescent="0.3">
      <c r="A513" s="81" t="s">
        <v>4916</v>
      </c>
      <c r="B513" s="80"/>
      <c r="C513">
        <v>1</v>
      </c>
    </row>
    <row r="514" spans="1:3" x14ac:dyDescent="0.3">
      <c r="A514" s="81" t="s">
        <v>4917</v>
      </c>
      <c r="B514" s="80"/>
      <c r="C514">
        <v>1</v>
      </c>
    </row>
    <row r="515" spans="1:3" x14ac:dyDescent="0.3">
      <c r="A515" s="81" t="s">
        <v>4918</v>
      </c>
      <c r="B515" s="80"/>
      <c r="C515">
        <v>1</v>
      </c>
    </row>
    <row r="516" spans="1:3" x14ac:dyDescent="0.3">
      <c r="A516" s="81" t="s">
        <v>4919</v>
      </c>
      <c r="B516" s="80"/>
      <c r="C516">
        <v>1</v>
      </c>
    </row>
    <row r="517" spans="1:3" x14ac:dyDescent="0.3">
      <c r="A517" s="81" t="s">
        <v>4920</v>
      </c>
      <c r="B517" s="80"/>
      <c r="C517">
        <v>1</v>
      </c>
    </row>
    <row r="518" spans="1:3" x14ac:dyDescent="0.3">
      <c r="A518" s="81" t="s">
        <v>4921</v>
      </c>
      <c r="B518" s="80"/>
      <c r="C518">
        <v>1</v>
      </c>
    </row>
    <row r="519" spans="1:3" x14ac:dyDescent="0.3">
      <c r="A519" s="81" t="s">
        <v>4922</v>
      </c>
      <c r="B519" s="80"/>
      <c r="C519">
        <v>1</v>
      </c>
    </row>
    <row r="520" spans="1:3" x14ac:dyDescent="0.3">
      <c r="A520" s="81" t="s">
        <v>4923</v>
      </c>
      <c r="B520" s="80"/>
      <c r="C520">
        <v>1</v>
      </c>
    </row>
    <row r="521" spans="1:3" x14ac:dyDescent="0.3">
      <c r="A521" s="81" t="s">
        <v>4924</v>
      </c>
      <c r="B521" s="80"/>
      <c r="C521">
        <v>1</v>
      </c>
    </row>
    <row r="522" spans="1:3" x14ac:dyDescent="0.3">
      <c r="A522" s="81" t="s">
        <v>4925</v>
      </c>
      <c r="B522" s="80"/>
      <c r="C522">
        <v>1</v>
      </c>
    </row>
    <row r="523" spans="1:3" x14ac:dyDescent="0.3">
      <c r="A523" s="81" t="s">
        <v>4926</v>
      </c>
      <c r="B523" s="80"/>
      <c r="C523">
        <v>1</v>
      </c>
    </row>
    <row r="524" spans="1:3" x14ac:dyDescent="0.3">
      <c r="A524" s="81" t="s">
        <v>4927</v>
      </c>
      <c r="B524" s="80"/>
      <c r="C524">
        <v>1</v>
      </c>
    </row>
    <row r="525" spans="1:3" x14ac:dyDescent="0.3">
      <c r="A525" s="81" t="s">
        <v>4928</v>
      </c>
      <c r="B525" s="80"/>
      <c r="C525">
        <v>1</v>
      </c>
    </row>
    <row r="526" spans="1:3" x14ac:dyDescent="0.3">
      <c r="A526" s="81" t="s">
        <v>4929</v>
      </c>
      <c r="B526" s="80"/>
      <c r="C526">
        <v>1</v>
      </c>
    </row>
    <row r="527" spans="1:3" x14ac:dyDescent="0.3">
      <c r="A527" s="81" t="s">
        <v>4930</v>
      </c>
      <c r="B527" s="80"/>
      <c r="C527">
        <v>1</v>
      </c>
    </row>
    <row r="528" spans="1:3" x14ac:dyDescent="0.3">
      <c r="A528" s="81" t="s">
        <v>4931</v>
      </c>
      <c r="B528" s="80"/>
      <c r="C528">
        <v>1</v>
      </c>
    </row>
    <row r="529" spans="1:3" x14ac:dyDescent="0.3">
      <c r="A529" s="81" t="s">
        <v>4932</v>
      </c>
      <c r="B529" s="80"/>
      <c r="C529">
        <v>1</v>
      </c>
    </row>
    <row r="530" spans="1:3" x14ac:dyDescent="0.3">
      <c r="A530" s="81" t="s">
        <v>4933</v>
      </c>
      <c r="B530" s="80"/>
      <c r="C530">
        <v>1</v>
      </c>
    </row>
    <row r="531" spans="1:3" x14ac:dyDescent="0.3">
      <c r="A531" s="81" t="s">
        <v>4934</v>
      </c>
      <c r="B531" s="80"/>
      <c r="C531">
        <v>1</v>
      </c>
    </row>
    <row r="532" spans="1:3" x14ac:dyDescent="0.3">
      <c r="A532" s="81" t="s">
        <v>4935</v>
      </c>
      <c r="B532" s="80"/>
      <c r="C532">
        <v>1</v>
      </c>
    </row>
    <row r="533" spans="1:3" x14ac:dyDescent="0.3">
      <c r="A533" s="81" t="s">
        <v>4936</v>
      </c>
      <c r="B533" s="80"/>
      <c r="C533">
        <v>1</v>
      </c>
    </row>
    <row r="534" spans="1:3" x14ac:dyDescent="0.3">
      <c r="A534" s="81" t="s">
        <v>4937</v>
      </c>
      <c r="B534" s="80"/>
      <c r="C534">
        <v>1</v>
      </c>
    </row>
    <row r="535" spans="1:3" x14ac:dyDescent="0.3">
      <c r="A535" s="81" t="s">
        <v>4938</v>
      </c>
      <c r="B535" s="80"/>
      <c r="C535">
        <v>1</v>
      </c>
    </row>
    <row r="536" spans="1:3" x14ac:dyDescent="0.3">
      <c r="A536" s="81" t="s">
        <v>4939</v>
      </c>
      <c r="B536" s="80"/>
      <c r="C536">
        <v>1</v>
      </c>
    </row>
    <row r="537" spans="1:3" x14ac:dyDescent="0.3">
      <c r="A537" s="81" t="s">
        <v>4940</v>
      </c>
      <c r="B537" s="80"/>
      <c r="C537">
        <v>1</v>
      </c>
    </row>
    <row r="538" spans="1:3" x14ac:dyDescent="0.3">
      <c r="A538" s="81" t="s">
        <v>4941</v>
      </c>
      <c r="B538" s="80"/>
      <c r="C538">
        <v>1</v>
      </c>
    </row>
    <row r="539" spans="1:3" x14ac:dyDescent="0.3">
      <c r="A539" s="81" t="s">
        <v>4942</v>
      </c>
      <c r="B539" s="80"/>
      <c r="C539">
        <v>1</v>
      </c>
    </row>
    <row r="540" spans="1:3" x14ac:dyDescent="0.3">
      <c r="A540" s="81" t="s">
        <v>4943</v>
      </c>
      <c r="B540" s="80"/>
      <c r="C540">
        <v>1</v>
      </c>
    </row>
    <row r="541" spans="1:3" x14ac:dyDescent="0.3">
      <c r="A541" s="81" t="s">
        <v>4944</v>
      </c>
      <c r="B541" s="80"/>
      <c r="C541">
        <v>1</v>
      </c>
    </row>
    <row r="542" spans="1:3" x14ac:dyDescent="0.3">
      <c r="A542" s="81" t="s">
        <v>4945</v>
      </c>
      <c r="B542" s="80"/>
      <c r="C542">
        <v>1</v>
      </c>
    </row>
    <row r="543" spans="1:3" x14ac:dyDescent="0.3">
      <c r="A543" s="81" t="s">
        <v>4946</v>
      </c>
      <c r="B543" s="80"/>
      <c r="C543">
        <v>1</v>
      </c>
    </row>
    <row r="544" spans="1:3" x14ac:dyDescent="0.3">
      <c r="A544" s="81" t="s">
        <v>4947</v>
      </c>
      <c r="B544" s="80"/>
      <c r="C544">
        <v>1</v>
      </c>
    </row>
    <row r="545" spans="1:3" x14ac:dyDescent="0.3">
      <c r="A545" s="81" t="s">
        <v>4948</v>
      </c>
      <c r="B545" s="80"/>
      <c r="C545">
        <v>1</v>
      </c>
    </row>
    <row r="546" spans="1:3" x14ac:dyDescent="0.3">
      <c r="A546" s="81" t="s">
        <v>4949</v>
      </c>
      <c r="B546" s="80"/>
      <c r="C546">
        <v>1</v>
      </c>
    </row>
    <row r="547" spans="1:3" x14ac:dyDescent="0.3">
      <c r="A547" s="81" t="s">
        <v>4950</v>
      </c>
      <c r="B547" s="80"/>
      <c r="C547">
        <v>1</v>
      </c>
    </row>
    <row r="548" spans="1:3" x14ac:dyDescent="0.3">
      <c r="A548" s="81" t="s">
        <v>4951</v>
      </c>
      <c r="B548" s="80"/>
      <c r="C548">
        <v>1</v>
      </c>
    </row>
    <row r="549" spans="1:3" x14ac:dyDescent="0.3">
      <c r="A549" s="81" t="s">
        <v>4952</v>
      </c>
      <c r="B549" s="80"/>
      <c r="C549">
        <v>1</v>
      </c>
    </row>
    <row r="550" spans="1:3" x14ac:dyDescent="0.3">
      <c r="A550" s="81" t="s">
        <v>4953</v>
      </c>
      <c r="B550" s="80"/>
      <c r="C550">
        <v>1</v>
      </c>
    </row>
    <row r="551" spans="1:3" x14ac:dyDescent="0.3">
      <c r="A551" s="81" t="s">
        <v>4954</v>
      </c>
      <c r="B551" s="80"/>
      <c r="C551">
        <v>1</v>
      </c>
    </row>
    <row r="552" spans="1:3" x14ac:dyDescent="0.3">
      <c r="A552" s="81" t="s">
        <v>4955</v>
      </c>
      <c r="B552" s="80"/>
      <c r="C552">
        <v>1</v>
      </c>
    </row>
    <row r="553" spans="1:3" x14ac:dyDescent="0.3">
      <c r="A553" s="81" t="s">
        <v>4956</v>
      </c>
      <c r="B553" s="80"/>
      <c r="C553">
        <v>1</v>
      </c>
    </row>
    <row r="554" spans="1:3" x14ac:dyDescent="0.3">
      <c r="A554" s="81" t="s">
        <v>4957</v>
      </c>
      <c r="B554" s="80"/>
      <c r="C554">
        <v>1</v>
      </c>
    </row>
    <row r="555" spans="1:3" x14ac:dyDescent="0.3">
      <c r="A555" s="81" t="s">
        <v>4958</v>
      </c>
      <c r="B555" s="80"/>
      <c r="C555">
        <v>1</v>
      </c>
    </row>
    <row r="556" spans="1:3" x14ac:dyDescent="0.3">
      <c r="A556" s="81" t="s">
        <v>4959</v>
      </c>
      <c r="B556" s="80"/>
      <c r="C556">
        <v>1</v>
      </c>
    </row>
    <row r="557" spans="1:3" x14ac:dyDescent="0.3">
      <c r="A557" s="81" t="s">
        <v>4960</v>
      </c>
      <c r="B557" s="80"/>
      <c r="C557">
        <v>1</v>
      </c>
    </row>
    <row r="558" spans="1:3" x14ac:dyDescent="0.3">
      <c r="A558" s="81" t="s">
        <v>4961</v>
      </c>
      <c r="B558" s="80"/>
      <c r="C558">
        <v>1</v>
      </c>
    </row>
    <row r="559" spans="1:3" x14ac:dyDescent="0.3">
      <c r="A559" s="81" t="s">
        <v>4962</v>
      </c>
      <c r="B559" s="80"/>
      <c r="C559">
        <v>1</v>
      </c>
    </row>
    <row r="560" spans="1:3" x14ac:dyDescent="0.3">
      <c r="A560" s="81" t="s">
        <v>4963</v>
      </c>
      <c r="B560" s="80"/>
      <c r="C560">
        <v>1</v>
      </c>
    </row>
    <row r="561" spans="1:3" x14ac:dyDescent="0.3">
      <c r="A561" s="81" t="s">
        <v>4964</v>
      </c>
      <c r="B561" s="80"/>
      <c r="C561">
        <v>1</v>
      </c>
    </row>
    <row r="562" spans="1:3" x14ac:dyDescent="0.3">
      <c r="A562" s="81" t="s">
        <v>4965</v>
      </c>
      <c r="B562" s="80"/>
      <c r="C562">
        <v>1</v>
      </c>
    </row>
    <row r="563" spans="1:3" x14ac:dyDescent="0.3">
      <c r="A563" s="81" t="s">
        <v>4966</v>
      </c>
      <c r="B563" s="80"/>
      <c r="C563">
        <v>1</v>
      </c>
    </row>
    <row r="564" spans="1:3" x14ac:dyDescent="0.3">
      <c r="A564" s="81" t="s">
        <v>4967</v>
      </c>
      <c r="B564" s="80"/>
      <c r="C564">
        <v>1</v>
      </c>
    </row>
    <row r="565" spans="1:3" x14ac:dyDescent="0.3">
      <c r="A565" s="81" t="s">
        <v>4968</v>
      </c>
      <c r="B565" s="80"/>
      <c r="C565">
        <v>1</v>
      </c>
    </row>
    <row r="566" spans="1:3" x14ac:dyDescent="0.3">
      <c r="A566" s="81" t="s">
        <v>4969</v>
      </c>
      <c r="B566" s="80"/>
      <c r="C566">
        <v>1</v>
      </c>
    </row>
    <row r="567" spans="1:3" x14ac:dyDescent="0.3">
      <c r="A567" s="81" t="s">
        <v>4970</v>
      </c>
      <c r="B567" s="80"/>
      <c r="C567">
        <v>1</v>
      </c>
    </row>
    <row r="568" spans="1:3" x14ac:dyDescent="0.3">
      <c r="A568" s="81" t="s">
        <v>4971</v>
      </c>
      <c r="B568" s="80"/>
      <c r="C568">
        <v>1</v>
      </c>
    </row>
    <row r="569" spans="1:3" x14ac:dyDescent="0.3">
      <c r="A569" s="81" t="s">
        <v>4972</v>
      </c>
      <c r="B569" s="80"/>
      <c r="C569">
        <v>1</v>
      </c>
    </row>
    <row r="570" spans="1:3" x14ac:dyDescent="0.3">
      <c r="A570" s="81" t="s">
        <v>4973</v>
      </c>
      <c r="B570" s="80"/>
      <c r="C570">
        <v>1</v>
      </c>
    </row>
    <row r="571" spans="1:3" x14ac:dyDescent="0.3">
      <c r="A571" s="81" t="s">
        <v>4974</v>
      </c>
      <c r="B571" s="80"/>
      <c r="C571">
        <v>1</v>
      </c>
    </row>
    <row r="572" spans="1:3" x14ac:dyDescent="0.3">
      <c r="A572" s="81" t="s">
        <v>4975</v>
      </c>
      <c r="B572" s="80"/>
      <c r="C572">
        <v>1</v>
      </c>
    </row>
    <row r="573" spans="1:3" x14ac:dyDescent="0.3">
      <c r="A573" s="81" t="s">
        <v>4976</v>
      </c>
      <c r="B573" s="80"/>
      <c r="C573">
        <v>1</v>
      </c>
    </row>
    <row r="574" spans="1:3" x14ac:dyDescent="0.3">
      <c r="A574" s="81" t="s">
        <v>4977</v>
      </c>
      <c r="B574" s="80"/>
      <c r="C574">
        <v>1</v>
      </c>
    </row>
    <row r="575" spans="1:3" x14ac:dyDescent="0.3">
      <c r="A575" s="81" t="s">
        <v>4978</v>
      </c>
      <c r="B575" s="80"/>
      <c r="C575">
        <v>1</v>
      </c>
    </row>
    <row r="576" spans="1:3" x14ac:dyDescent="0.3">
      <c r="A576" s="81" t="s">
        <v>4979</v>
      </c>
      <c r="B576" s="80"/>
      <c r="C576">
        <v>1</v>
      </c>
    </row>
    <row r="577" spans="1:3" x14ac:dyDescent="0.3">
      <c r="A577" s="81" t="s">
        <v>4980</v>
      </c>
      <c r="B577" s="80"/>
      <c r="C577">
        <v>1</v>
      </c>
    </row>
    <row r="578" spans="1:3" x14ac:dyDescent="0.3">
      <c r="A578" s="81" t="s">
        <v>4981</v>
      </c>
      <c r="B578" s="80"/>
      <c r="C578">
        <v>1</v>
      </c>
    </row>
    <row r="579" spans="1:3" x14ac:dyDescent="0.3">
      <c r="A579" s="81" t="s">
        <v>4982</v>
      </c>
      <c r="B579" s="80"/>
      <c r="C579">
        <v>1</v>
      </c>
    </row>
    <row r="580" spans="1:3" x14ac:dyDescent="0.3">
      <c r="A580" s="81" t="s">
        <v>4983</v>
      </c>
      <c r="B580" s="80"/>
      <c r="C580">
        <v>1</v>
      </c>
    </row>
    <row r="581" spans="1:3" x14ac:dyDescent="0.3">
      <c r="A581" s="81" t="s">
        <v>4984</v>
      </c>
      <c r="B581" s="80"/>
      <c r="C581">
        <v>1</v>
      </c>
    </row>
    <row r="582" spans="1:3" x14ac:dyDescent="0.3">
      <c r="A582" s="81" t="s">
        <v>4985</v>
      </c>
      <c r="B582" s="80"/>
      <c r="C582">
        <v>1</v>
      </c>
    </row>
    <row r="583" spans="1:3" x14ac:dyDescent="0.3">
      <c r="A583" s="81" t="s">
        <v>4986</v>
      </c>
      <c r="B583" s="80"/>
      <c r="C583">
        <v>1</v>
      </c>
    </row>
    <row r="584" spans="1:3" x14ac:dyDescent="0.3">
      <c r="A584" s="81" t="s">
        <v>4987</v>
      </c>
      <c r="B584" s="80"/>
      <c r="C584">
        <v>1</v>
      </c>
    </row>
    <row r="585" spans="1:3" x14ac:dyDescent="0.3">
      <c r="A585" s="81" t="s">
        <v>4988</v>
      </c>
      <c r="B585" s="80"/>
      <c r="C585">
        <v>1</v>
      </c>
    </row>
    <row r="586" spans="1:3" x14ac:dyDescent="0.3">
      <c r="A586" s="81" t="s">
        <v>4989</v>
      </c>
      <c r="B586" s="80"/>
      <c r="C586">
        <v>1</v>
      </c>
    </row>
    <row r="587" spans="1:3" x14ac:dyDescent="0.3">
      <c r="A587" s="81" t="s">
        <v>4990</v>
      </c>
      <c r="B587" s="80"/>
      <c r="C587">
        <v>1</v>
      </c>
    </row>
    <row r="588" spans="1:3" x14ac:dyDescent="0.3">
      <c r="A588" s="81" t="s">
        <v>4991</v>
      </c>
      <c r="B588" s="80"/>
      <c r="C588">
        <v>1</v>
      </c>
    </row>
    <row r="589" spans="1:3" x14ac:dyDescent="0.3">
      <c r="A589" s="81" t="s">
        <v>4992</v>
      </c>
      <c r="B589" s="80"/>
      <c r="C589">
        <v>1</v>
      </c>
    </row>
    <row r="590" spans="1:3" x14ac:dyDescent="0.3">
      <c r="A590" s="81" t="s">
        <v>4993</v>
      </c>
      <c r="B590" s="80"/>
      <c r="C590">
        <v>1</v>
      </c>
    </row>
    <row r="591" spans="1:3" x14ac:dyDescent="0.3">
      <c r="A591" s="81" t="s">
        <v>4994</v>
      </c>
      <c r="B591" s="80"/>
      <c r="C591">
        <v>1</v>
      </c>
    </row>
    <row r="592" spans="1:3" x14ac:dyDescent="0.3">
      <c r="A592" s="81" t="s">
        <v>4995</v>
      </c>
      <c r="B592" s="80"/>
      <c r="C592">
        <v>1</v>
      </c>
    </row>
    <row r="593" spans="1:3" x14ac:dyDescent="0.3">
      <c r="A593" s="81" t="s">
        <v>4996</v>
      </c>
      <c r="B593" s="80"/>
      <c r="C593">
        <v>1</v>
      </c>
    </row>
    <row r="594" spans="1:3" x14ac:dyDescent="0.3">
      <c r="A594" s="81" t="s">
        <v>4997</v>
      </c>
      <c r="B594" s="80"/>
      <c r="C594">
        <v>1</v>
      </c>
    </row>
    <row r="595" spans="1:3" x14ac:dyDescent="0.3">
      <c r="A595" s="81" t="s">
        <v>4998</v>
      </c>
      <c r="B595" s="80"/>
      <c r="C595">
        <v>1</v>
      </c>
    </row>
    <row r="596" spans="1:3" x14ac:dyDescent="0.3">
      <c r="A596" s="81" t="s">
        <v>4999</v>
      </c>
      <c r="B596" s="80"/>
      <c r="C596">
        <v>1</v>
      </c>
    </row>
    <row r="597" spans="1:3" x14ac:dyDescent="0.3">
      <c r="A597" s="81" t="s">
        <v>5000</v>
      </c>
      <c r="B597" s="80"/>
      <c r="C597">
        <v>1</v>
      </c>
    </row>
    <row r="598" spans="1:3" x14ac:dyDescent="0.3">
      <c r="A598" s="81" t="s">
        <v>5001</v>
      </c>
      <c r="B598" s="80"/>
      <c r="C598">
        <v>1</v>
      </c>
    </row>
    <row r="599" spans="1:3" x14ac:dyDescent="0.3">
      <c r="A599" s="81" t="s">
        <v>5002</v>
      </c>
      <c r="B599" s="80"/>
      <c r="C599">
        <v>1</v>
      </c>
    </row>
    <row r="600" spans="1:3" x14ac:dyDescent="0.3">
      <c r="A600" s="81" t="s">
        <v>5003</v>
      </c>
      <c r="B600" s="80"/>
      <c r="C600">
        <v>1</v>
      </c>
    </row>
    <row r="601" spans="1:3" x14ac:dyDescent="0.3">
      <c r="A601" s="81" t="s">
        <v>5004</v>
      </c>
      <c r="B601" s="80"/>
      <c r="C601">
        <v>1</v>
      </c>
    </row>
    <row r="602" spans="1:3" x14ac:dyDescent="0.3">
      <c r="A602" s="81" t="s">
        <v>5005</v>
      </c>
      <c r="B602" s="80"/>
      <c r="C602">
        <v>1</v>
      </c>
    </row>
    <row r="603" spans="1:3" x14ac:dyDescent="0.3">
      <c r="A603" s="81" t="s">
        <v>5006</v>
      </c>
      <c r="B603" s="80"/>
      <c r="C603">
        <v>1</v>
      </c>
    </row>
    <row r="604" spans="1:3" x14ac:dyDescent="0.3">
      <c r="A604" s="81" t="s">
        <v>5007</v>
      </c>
      <c r="B604" s="80"/>
      <c r="C604">
        <v>1</v>
      </c>
    </row>
    <row r="605" spans="1:3" x14ac:dyDescent="0.3">
      <c r="A605" s="81" t="s">
        <v>5008</v>
      </c>
      <c r="B605" s="80"/>
      <c r="C605">
        <v>1</v>
      </c>
    </row>
    <row r="606" spans="1:3" x14ac:dyDescent="0.3">
      <c r="A606" s="81" t="s">
        <v>5009</v>
      </c>
      <c r="B606" s="80"/>
      <c r="C606">
        <v>1</v>
      </c>
    </row>
    <row r="607" spans="1:3" x14ac:dyDescent="0.3">
      <c r="A607" s="81" t="s">
        <v>5010</v>
      </c>
      <c r="B607" s="80"/>
      <c r="C607">
        <v>1</v>
      </c>
    </row>
    <row r="608" spans="1:3" x14ac:dyDescent="0.3">
      <c r="A608" s="81" t="s">
        <v>5011</v>
      </c>
      <c r="B608" s="80"/>
      <c r="C608">
        <v>1</v>
      </c>
    </row>
    <row r="609" spans="1:3" x14ac:dyDescent="0.3">
      <c r="A609" s="81" t="s">
        <v>5012</v>
      </c>
      <c r="B609" s="80"/>
      <c r="C609">
        <v>1</v>
      </c>
    </row>
    <row r="610" spans="1:3" x14ac:dyDescent="0.3">
      <c r="A610" s="81" t="s">
        <v>5013</v>
      </c>
      <c r="B610" s="80"/>
      <c r="C610">
        <v>1</v>
      </c>
    </row>
    <row r="611" spans="1:3" x14ac:dyDescent="0.3">
      <c r="A611" s="81" t="s">
        <v>5014</v>
      </c>
      <c r="B611" s="80"/>
      <c r="C611">
        <v>1</v>
      </c>
    </row>
    <row r="612" spans="1:3" x14ac:dyDescent="0.3">
      <c r="A612" s="81" t="s">
        <v>5015</v>
      </c>
      <c r="B612" s="80"/>
      <c r="C612">
        <v>1</v>
      </c>
    </row>
    <row r="613" spans="1:3" x14ac:dyDescent="0.3">
      <c r="A613" s="81" t="s">
        <v>5016</v>
      </c>
      <c r="B613" s="80"/>
      <c r="C613">
        <v>1</v>
      </c>
    </row>
    <row r="614" spans="1:3" x14ac:dyDescent="0.3">
      <c r="A614" s="81" t="s">
        <v>5017</v>
      </c>
      <c r="B614" s="80"/>
      <c r="C614">
        <v>1</v>
      </c>
    </row>
    <row r="615" spans="1:3" x14ac:dyDescent="0.3">
      <c r="A615" s="81" t="s">
        <v>5018</v>
      </c>
      <c r="B615" s="80"/>
      <c r="C615">
        <v>1</v>
      </c>
    </row>
    <row r="616" spans="1:3" x14ac:dyDescent="0.3">
      <c r="A616" s="81" t="s">
        <v>5019</v>
      </c>
      <c r="B616" s="80"/>
      <c r="C616">
        <v>1</v>
      </c>
    </row>
    <row r="617" spans="1:3" x14ac:dyDescent="0.3">
      <c r="A617" s="81" t="s">
        <v>5020</v>
      </c>
      <c r="B617" s="80"/>
      <c r="C617">
        <v>1</v>
      </c>
    </row>
    <row r="618" spans="1:3" x14ac:dyDescent="0.3">
      <c r="A618" s="81" t="s">
        <v>5021</v>
      </c>
      <c r="B618" s="80"/>
      <c r="C618">
        <v>1</v>
      </c>
    </row>
    <row r="619" spans="1:3" x14ac:dyDescent="0.3">
      <c r="A619" s="81" t="s">
        <v>5022</v>
      </c>
      <c r="B619" s="80"/>
      <c r="C619">
        <v>1</v>
      </c>
    </row>
    <row r="620" spans="1:3" x14ac:dyDescent="0.3">
      <c r="A620" s="81" t="s">
        <v>5023</v>
      </c>
      <c r="B620" s="80"/>
      <c r="C620">
        <v>1</v>
      </c>
    </row>
    <row r="621" spans="1:3" x14ac:dyDescent="0.3">
      <c r="A621" s="81" t="s">
        <v>5024</v>
      </c>
      <c r="B621" s="80"/>
      <c r="C621">
        <v>1</v>
      </c>
    </row>
    <row r="622" spans="1:3" x14ac:dyDescent="0.3">
      <c r="A622" s="81" t="s">
        <v>5025</v>
      </c>
      <c r="B622" s="80"/>
      <c r="C622">
        <v>1</v>
      </c>
    </row>
    <row r="623" spans="1:3" x14ac:dyDescent="0.3">
      <c r="A623" s="81" t="s">
        <v>5026</v>
      </c>
      <c r="B623" s="80"/>
      <c r="C623">
        <v>1</v>
      </c>
    </row>
    <row r="624" spans="1:3" x14ac:dyDescent="0.3">
      <c r="A624" s="81" t="s">
        <v>5027</v>
      </c>
      <c r="B624" s="80"/>
      <c r="C624">
        <v>1</v>
      </c>
    </row>
    <row r="625" spans="1:3" x14ac:dyDescent="0.3">
      <c r="A625" s="81" t="s">
        <v>5028</v>
      </c>
      <c r="B625" s="80"/>
      <c r="C625">
        <v>1</v>
      </c>
    </row>
    <row r="626" spans="1:3" x14ac:dyDescent="0.3">
      <c r="A626" s="81" t="s">
        <v>5029</v>
      </c>
      <c r="B626" s="80"/>
      <c r="C626">
        <v>1</v>
      </c>
    </row>
    <row r="627" spans="1:3" x14ac:dyDescent="0.3">
      <c r="A627" s="81" t="s">
        <v>5030</v>
      </c>
      <c r="B627" s="80"/>
      <c r="C627">
        <v>1</v>
      </c>
    </row>
    <row r="628" spans="1:3" x14ac:dyDescent="0.3">
      <c r="A628" s="81" t="s">
        <v>5031</v>
      </c>
      <c r="B628" s="80"/>
      <c r="C628">
        <v>1</v>
      </c>
    </row>
    <row r="629" spans="1:3" x14ac:dyDescent="0.3">
      <c r="A629" s="81" t="s">
        <v>5032</v>
      </c>
      <c r="B629" s="80"/>
      <c r="C629">
        <v>1</v>
      </c>
    </row>
    <row r="630" spans="1:3" x14ac:dyDescent="0.3">
      <c r="A630" s="81" t="s">
        <v>5033</v>
      </c>
      <c r="B630" s="80"/>
      <c r="C630">
        <v>1</v>
      </c>
    </row>
    <row r="631" spans="1:3" x14ac:dyDescent="0.3">
      <c r="A631" s="81" t="s">
        <v>5034</v>
      </c>
      <c r="B631" s="80"/>
      <c r="C631">
        <v>1</v>
      </c>
    </row>
    <row r="632" spans="1:3" x14ac:dyDescent="0.3">
      <c r="A632" s="81" t="s">
        <v>5035</v>
      </c>
      <c r="B632" s="80"/>
      <c r="C632">
        <v>1</v>
      </c>
    </row>
    <row r="633" spans="1:3" x14ac:dyDescent="0.3">
      <c r="A633" s="81" t="s">
        <v>5036</v>
      </c>
      <c r="B633" s="80"/>
      <c r="C633">
        <v>1</v>
      </c>
    </row>
    <row r="634" spans="1:3" x14ac:dyDescent="0.3">
      <c r="A634" s="81" t="s">
        <v>5037</v>
      </c>
      <c r="B634" s="80"/>
      <c r="C634">
        <v>1</v>
      </c>
    </row>
    <row r="635" spans="1:3" x14ac:dyDescent="0.3">
      <c r="A635" s="81" t="s">
        <v>5038</v>
      </c>
      <c r="B635" s="80"/>
      <c r="C635">
        <v>1</v>
      </c>
    </row>
    <row r="636" spans="1:3" x14ac:dyDescent="0.3">
      <c r="A636" s="81" t="s">
        <v>5039</v>
      </c>
      <c r="B636" s="80"/>
      <c r="C636">
        <v>1</v>
      </c>
    </row>
    <row r="637" spans="1:3" x14ac:dyDescent="0.3">
      <c r="A637" s="81" t="s">
        <v>5040</v>
      </c>
      <c r="B637" s="80"/>
      <c r="C637">
        <v>1</v>
      </c>
    </row>
    <row r="638" spans="1:3" x14ac:dyDescent="0.3">
      <c r="A638" s="81" t="s">
        <v>5041</v>
      </c>
      <c r="B638" s="80"/>
      <c r="C638">
        <v>1</v>
      </c>
    </row>
    <row r="639" spans="1:3" x14ac:dyDescent="0.3">
      <c r="A639" s="81" t="s">
        <v>5042</v>
      </c>
      <c r="B639" s="80"/>
      <c r="C639">
        <v>1</v>
      </c>
    </row>
    <row r="640" spans="1:3" x14ac:dyDescent="0.3">
      <c r="A640" s="81" t="s">
        <v>5043</v>
      </c>
      <c r="B640" s="80"/>
      <c r="C640">
        <v>1</v>
      </c>
    </row>
    <row r="641" spans="1:3" x14ac:dyDescent="0.3">
      <c r="A641" s="81" t="s">
        <v>5044</v>
      </c>
      <c r="B641" s="80"/>
      <c r="C641">
        <v>1</v>
      </c>
    </row>
    <row r="642" spans="1:3" x14ac:dyDescent="0.3">
      <c r="A642" s="81" t="s">
        <v>5045</v>
      </c>
      <c r="B642" s="80"/>
      <c r="C642">
        <v>1</v>
      </c>
    </row>
    <row r="643" spans="1:3" x14ac:dyDescent="0.3">
      <c r="A643" s="81" t="s">
        <v>5046</v>
      </c>
      <c r="B643" s="80"/>
      <c r="C643">
        <v>1</v>
      </c>
    </row>
    <row r="644" spans="1:3" x14ac:dyDescent="0.3">
      <c r="A644" s="81" t="s">
        <v>5047</v>
      </c>
      <c r="B644" s="80"/>
      <c r="C644">
        <v>1</v>
      </c>
    </row>
    <row r="645" spans="1:3" x14ac:dyDescent="0.3">
      <c r="A645" s="81" t="s">
        <v>5048</v>
      </c>
      <c r="B645" s="80"/>
      <c r="C645">
        <v>1</v>
      </c>
    </row>
    <row r="646" spans="1:3" x14ac:dyDescent="0.3">
      <c r="A646" s="81" t="s">
        <v>5049</v>
      </c>
      <c r="B646" s="80"/>
      <c r="C646">
        <v>1</v>
      </c>
    </row>
    <row r="647" spans="1:3" x14ac:dyDescent="0.3">
      <c r="A647" s="81" t="s">
        <v>5050</v>
      </c>
      <c r="B647" s="80"/>
      <c r="C647">
        <v>1</v>
      </c>
    </row>
    <row r="648" spans="1:3" x14ac:dyDescent="0.3">
      <c r="A648" s="81" t="s">
        <v>5051</v>
      </c>
      <c r="B648" s="80"/>
      <c r="C648">
        <v>1</v>
      </c>
    </row>
    <row r="649" spans="1:3" x14ac:dyDescent="0.3">
      <c r="A649" s="81" t="s">
        <v>5052</v>
      </c>
      <c r="B649" s="80"/>
      <c r="C649">
        <v>1</v>
      </c>
    </row>
    <row r="650" spans="1:3" x14ac:dyDescent="0.3">
      <c r="A650" s="81" t="s">
        <v>5053</v>
      </c>
      <c r="B650" s="80"/>
      <c r="C650">
        <v>1</v>
      </c>
    </row>
    <row r="651" spans="1:3" x14ac:dyDescent="0.3">
      <c r="A651" s="81" t="s">
        <v>5054</v>
      </c>
      <c r="B651" s="80"/>
      <c r="C651">
        <v>1</v>
      </c>
    </row>
    <row r="652" spans="1:3" x14ac:dyDescent="0.3">
      <c r="A652" s="81" t="s">
        <v>5055</v>
      </c>
      <c r="B652" s="80"/>
      <c r="C652">
        <v>1</v>
      </c>
    </row>
    <row r="653" spans="1:3" x14ac:dyDescent="0.3">
      <c r="A653" s="81" t="s">
        <v>5056</v>
      </c>
      <c r="B653" s="80"/>
      <c r="C653">
        <v>1</v>
      </c>
    </row>
    <row r="654" spans="1:3" x14ac:dyDescent="0.3">
      <c r="A654" s="81" t="s">
        <v>5057</v>
      </c>
      <c r="B654" s="80"/>
      <c r="C654">
        <v>1</v>
      </c>
    </row>
    <row r="655" spans="1:3" x14ac:dyDescent="0.3">
      <c r="A655" s="81" t="s">
        <v>5058</v>
      </c>
      <c r="B655" s="80"/>
      <c r="C655">
        <v>1</v>
      </c>
    </row>
    <row r="656" spans="1:3" x14ac:dyDescent="0.3">
      <c r="A656" s="81" t="s">
        <v>5059</v>
      </c>
      <c r="B656" s="80"/>
      <c r="C656">
        <v>1</v>
      </c>
    </row>
    <row r="657" spans="1:3" x14ac:dyDescent="0.3">
      <c r="A657" s="81" t="s">
        <v>5060</v>
      </c>
      <c r="B657" s="80"/>
      <c r="C657">
        <v>1</v>
      </c>
    </row>
    <row r="658" spans="1:3" x14ac:dyDescent="0.3">
      <c r="A658" s="81" t="s">
        <v>5061</v>
      </c>
      <c r="B658" s="80"/>
      <c r="C658">
        <v>1</v>
      </c>
    </row>
    <row r="659" spans="1:3" x14ac:dyDescent="0.3">
      <c r="A659" s="81" t="s">
        <v>5062</v>
      </c>
      <c r="B659" s="80"/>
      <c r="C659">
        <v>1</v>
      </c>
    </row>
    <row r="660" spans="1:3" x14ac:dyDescent="0.3">
      <c r="A660" s="81" t="s">
        <v>5063</v>
      </c>
      <c r="B660" s="80"/>
      <c r="C660">
        <v>1</v>
      </c>
    </row>
    <row r="661" spans="1:3" x14ac:dyDescent="0.3">
      <c r="A661" s="81" t="s">
        <v>5064</v>
      </c>
      <c r="B661" s="80"/>
      <c r="C661">
        <v>1</v>
      </c>
    </row>
    <row r="662" spans="1:3" x14ac:dyDescent="0.3">
      <c r="A662" s="81" t="s">
        <v>5065</v>
      </c>
      <c r="B662" s="80"/>
      <c r="C662">
        <v>1</v>
      </c>
    </row>
    <row r="663" spans="1:3" x14ac:dyDescent="0.3">
      <c r="A663" s="81" t="s">
        <v>5066</v>
      </c>
      <c r="B663" s="80"/>
      <c r="C663">
        <v>1</v>
      </c>
    </row>
    <row r="664" spans="1:3" x14ac:dyDescent="0.3">
      <c r="A664" s="81" t="s">
        <v>5067</v>
      </c>
      <c r="B664" s="80"/>
      <c r="C664">
        <v>1</v>
      </c>
    </row>
    <row r="665" spans="1:3" x14ac:dyDescent="0.3">
      <c r="A665" s="81" t="s">
        <v>5068</v>
      </c>
      <c r="B665" s="80"/>
      <c r="C665">
        <v>1</v>
      </c>
    </row>
    <row r="666" spans="1:3" x14ac:dyDescent="0.3">
      <c r="A666" s="81" t="s">
        <v>5069</v>
      </c>
      <c r="B666" s="80"/>
      <c r="C666">
        <v>1</v>
      </c>
    </row>
    <row r="667" spans="1:3" x14ac:dyDescent="0.3">
      <c r="A667" s="81" t="s">
        <v>5070</v>
      </c>
      <c r="B667" s="80"/>
      <c r="C667">
        <v>1</v>
      </c>
    </row>
    <row r="668" spans="1:3" x14ac:dyDescent="0.3">
      <c r="A668" s="81" t="s">
        <v>5071</v>
      </c>
      <c r="B668" s="80"/>
      <c r="C668">
        <v>1</v>
      </c>
    </row>
    <row r="669" spans="1:3" x14ac:dyDescent="0.3">
      <c r="A669" s="81" t="s">
        <v>5072</v>
      </c>
      <c r="B669" s="80"/>
      <c r="C669">
        <v>1</v>
      </c>
    </row>
    <row r="670" spans="1:3" x14ac:dyDescent="0.3">
      <c r="A670" s="81" t="s">
        <v>5073</v>
      </c>
      <c r="B670" s="80"/>
      <c r="C670">
        <v>1</v>
      </c>
    </row>
    <row r="671" spans="1:3" x14ac:dyDescent="0.3">
      <c r="A671" s="81" t="s">
        <v>5074</v>
      </c>
      <c r="B671" s="80"/>
      <c r="C671">
        <v>1</v>
      </c>
    </row>
    <row r="672" spans="1:3" x14ac:dyDescent="0.3">
      <c r="A672" s="81" t="s">
        <v>5075</v>
      </c>
      <c r="B672" s="80"/>
      <c r="C672">
        <v>1</v>
      </c>
    </row>
    <row r="673" spans="1:3" x14ac:dyDescent="0.3">
      <c r="A673" s="81" t="s">
        <v>5076</v>
      </c>
      <c r="B673" s="80"/>
      <c r="C673">
        <v>1</v>
      </c>
    </row>
    <row r="674" spans="1:3" x14ac:dyDescent="0.3">
      <c r="A674" s="81" t="s">
        <v>5077</v>
      </c>
      <c r="B674" s="80"/>
      <c r="C674">
        <v>1</v>
      </c>
    </row>
    <row r="675" spans="1:3" x14ac:dyDescent="0.3">
      <c r="A675" s="81" t="s">
        <v>5078</v>
      </c>
      <c r="B675" s="80"/>
      <c r="C675">
        <v>1</v>
      </c>
    </row>
    <row r="676" spans="1:3" x14ac:dyDescent="0.3">
      <c r="A676" s="81" t="s">
        <v>5079</v>
      </c>
      <c r="B676" s="80"/>
      <c r="C676">
        <v>1</v>
      </c>
    </row>
    <row r="677" spans="1:3" x14ac:dyDescent="0.3">
      <c r="A677" s="81" t="s">
        <v>5080</v>
      </c>
      <c r="B677" s="80"/>
      <c r="C677">
        <v>1</v>
      </c>
    </row>
    <row r="678" spans="1:3" x14ac:dyDescent="0.3">
      <c r="A678" s="81" t="s">
        <v>5081</v>
      </c>
      <c r="B678" s="80"/>
      <c r="C678">
        <v>1</v>
      </c>
    </row>
    <row r="679" spans="1:3" x14ac:dyDescent="0.3">
      <c r="A679" s="81" t="s">
        <v>5082</v>
      </c>
      <c r="B679" s="80"/>
      <c r="C679">
        <v>1</v>
      </c>
    </row>
    <row r="680" spans="1:3" x14ac:dyDescent="0.3">
      <c r="A680" s="81" t="s">
        <v>5083</v>
      </c>
      <c r="B680" s="80"/>
      <c r="C680">
        <v>1</v>
      </c>
    </row>
    <row r="681" spans="1:3" x14ac:dyDescent="0.3">
      <c r="A681" s="81" t="s">
        <v>5084</v>
      </c>
      <c r="B681" s="80"/>
      <c r="C681">
        <v>1</v>
      </c>
    </row>
    <row r="682" spans="1:3" x14ac:dyDescent="0.3">
      <c r="A682" s="81" t="s">
        <v>5085</v>
      </c>
      <c r="B682" s="80"/>
      <c r="C682">
        <v>1</v>
      </c>
    </row>
    <row r="683" spans="1:3" x14ac:dyDescent="0.3">
      <c r="A683" s="81" t="s">
        <v>5086</v>
      </c>
      <c r="B683" s="80"/>
      <c r="C683">
        <v>1</v>
      </c>
    </row>
    <row r="684" spans="1:3" x14ac:dyDescent="0.3">
      <c r="A684" s="81" t="s">
        <v>5087</v>
      </c>
      <c r="B684" s="80"/>
      <c r="C684">
        <v>1</v>
      </c>
    </row>
    <row r="685" spans="1:3" x14ac:dyDescent="0.3">
      <c r="A685" s="81" t="s">
        <v>5088</v>
      </c>
      <c r="B685" s="80"/>
      <c r="C685">
        <v>1</v>
      </c>
    </row>
    <row r="686" spans="1:3" x14ac:dyDescent="0.3">
      <c r="A686" s="81" t="s">
        <v>5089</v>
      </c>
      <c r="B686" s="80"/>
      <c r="C686">
        <v>1</v>
      </c>
    </row>
    <row r="687" spans="1:3" x14ac:dyDescent="0.3">
      <c r="A687" s="81" t="s">
        <v>5090</v>
      </c>
      <c r="B687" s="80"/>
      <c r="C687">
        <v>1</v>
      </c>
    </row>
    <row r="688" spans="1:3" x14ac:dyDescent="0.3">
      <c r="A688" s="81" t="s">
        <v>5091</v>
      </c>
      <c r="B688" s="80"/>
      <c r="C688">
        <v>1</v>
      </c>
    </row>
    <row r="689" spans="1:3" x14ac:dyDescent="0.3">
      <c r="A689" s="81" t="s">
        <v>5092</v>
      </c>
      <c r="B689" s="80"/>
      <c r="C689">
        <v>1</v>
      </c>
    </row>
    <row r="690" spans="1:3" x14ac:dyDescent="0.3">
      <c r="A690" s="81" t="s">
        <v>5093</v>
      </c>
      <c r="B690" s="80"/>
      <c r="C690">
        <v>1</v>
      </c>
    </row>
    <row r="691" spans="1:3" x14ac:dyDescent="0.3">
      <c r="A691" s="81" t="s">
        <v>5094</v>
      </c>
      <c r="B691" s="80"/>
      <c r="C691">
        <v>1</v>
      </c>
    </row>
    <row r="692" spans="1:3" x14ac:dyDescent="0.3">
      <c r="A692" s="81" t="s">
        <v>5095</v>
      </c>
      <c r="B692" s="80"/>
      <c r="C692">
        <v>1</v>
      </c>
    </row>
    <row r="693" spans="1:3" x14ac:dyDescent="0.3">
      <c r="A693" s="81" t="s">
        <v>5096</v>
      </c>
      <c r="B693" s="80"/>
      <c r="C693">
        <v>1</v>
      </c>
    </row>
    <row r="694" spans="1:3" x14ac:dyDescent="0.3">
      <c r="A694" s="81" t="s">
        <v>5097</v>
      </c>
      <c r="B694" s="80"/>
      <c r="C694">
        <v>1</v>
      </c>
    </row>
    <row r="695" spans="1:3" x14ac:dyDescent="0.3">
      <c r="A695" s="81" t="s">
        <v>5098</v>
      </c>
      <c r="B695" s="80"/>
      <c r="C695">
        <v>1</v>
      </c>
    </row>
    <row r="696" spans="1:3" x14ac:dyDescent="0.3">
      <c r="A696" s="81" t="s">
        <v>5099</v>
      </c>
      <c r="B696" s="80"/>
      <c r="C696">
        <v>1</v>
      </c>
    </row>
    <row r="697" spans="1:3" x14ac:dyDescent="0.3">
      <c r="A697" s="81" t="s">
        <v>5100</v>
      </c>
      <c r="B697" s="80"/>
      <c r="C697">
        <v>1</v>
      </c>
    </row>
    <row r="698" spans="1:3" x14ac:dyDescent="0.3">
      <c r="A698" s="81" t="s">
        <v>5101</v>
      </c>
      <c r="B698" s="80"/>
      <c r="C698">
        <v>1</v>
      </c>
    </row>
    <row r="699" spans="1:3" x14ac:dyDescent="0.3">
      <c r="A699" s="81" t="s">
        <v>5102</v>
      </c>
      <c r="B699" s="80"/>
      <c r="C699">
        <v>1</v>
      </c>
    </row>
    <row r="700" spans="1:3" x14ac:dyDescent="0.3">
      <c r="A700" s="81" t="s">
        <v>5103</v>
      </c>
      <c r="B700" s="80"/>
      <c r="C700">
        <v>1</v>
      </c>
    </row>
    <row r="701" spans="1:3" x14ac:dyDescent="0.3">
      <c r="A701" s="81" t="s">
        <v>5104</v>
      </c>
      <c r="B701" s="80"/>
      <c r="C701">
        <v>1</v>
      </c>
    </row>
    <row r="702" spans="1:3" x14ac:dyDescent="0.3">
      <c r="A702" s="81" t="s">
        <v>5105</v>
      </c>
      <c r="B702" s="80"/>
      <c r="C702">
        <v>1</v>
      </c>
    </row>
    <row r="703" spans="1:3" x14ac:dyDescent="0.3">
      <c r="A703" s="81" t="s">
        <v>5106</v>
      </c>
      <c r="B703" s="80"/>
      <c r="C703">
        <v>1</v>
      </c>
    </row>
    <row r="704" spans="1:3" x14ac:dyDescent="0.3">
      <c r="A704" s="81" t="s">
        <v>5107</v>
      </c>
      <c r="B704" s="80"/>
      <c r="C704">
        <v>1</v>
      </c>
    </row>
    <row r="705" spans="1:3" x14ac:dyDescent="0.3">
      <c r="A705" s="81" t="s">
        <v>5108</v>
      </c>
      <c r="B705" s="80"/>
      <c r="C705">
        <v>1</v>
      </c>
    </row>
    <row r="706" spans="1:3" x14ac:dyDescent="0.3">
      <c r="A706" s="81" t="s">
        <v>5109</v>
      </c>
      <c r="B706" s="80"/>
      <c r="C706">
        <v>1</v>
      </c>
    </row>
    <row r="707" spans="1:3" x14ac:dyDescent="0.3">
      <c r="A707" s="81" t="s">
        <v>5110</v>
      </c>
      <c r="B707" s="80"/>
      <c r="C707">
        <v>1</v>
      </c>
    </row>
    <row r="708" spans="1:3" x14ac:dyDescent="0.3">
      <c r="A708" s="81" t="s">
        <v>5111</v>
      </c>
      <c r="B708" s="80"/>
      <c r="C708">
        <v>1</v>
      </c>
    </row>
    <row r="709" spans="1:3" x14ac:dyDescent="0.3">
      <c r="A709" s="81" t="s">
        <v>5112</v>
      </c>
      <c r="B709" s="80"/>
      <c r="C709">
        <v>1</v>
      </c>
    </row>
    <row r="710" spans="1:3" x14ac:dyDescent="0.3">
      <c r="A710" s="81" t="s">
        <v>5113</v>
      </c>
      <c r="B710" s="80"/>
      <c r="C710">
        <v>1</v>
      </c>
    </row>
    <row r="711" spans="1:3" x14ac:dyDescent="0.3">
      <c r="A711" s="81" t="s">
        <v>5114</v>
      </c>
      <c r="B711" s="80"/>
      <c r="C711">
        <v>1</v>
      </c>
    </row>
    <row r="712" spans="1:3" x14ac:dyDescent="0.3">
      <c r="A712" s="81" t="s">
        <v>5115</v>
      </c>
      <c r="B712" s="80"/>
      <c r="C712">
        <v>1</v>
      </c>
    </row>
    <row r="713" spans="1:3" x14ac:dyDescent="0.3">
      <c r="A713" s="81" t="s">
        <v>5116</v>
      </c>
      <c r="B713" s="80"/>
      <c r="C713">
        <v>1</v>
      </c>
    </row>
    <row r="714" spans="1:3" x14ac:dyDescent="0.3">
      <c r="A714" s="81" t="s">
        <v>5117</v>
      </c>
      <c r="B714" s="80"/>
      <c r="C714">
        <v>1</v>
      </c>
    </row>
    <row r="715" spans="1:3" x14ac:dyDescent="0.3">
      <c r="A715" s="81" t="s">
        <v>5118</v>
      </c>
      <c r="B715" s="80"/>
      <c r="C715">
        <v>1</v>
      </c>
    </row>
    <row r="716" spans="1:3" x14ac:dyDescent="0.3">
      <c r="A716" s="81" t="s">
        <v>5119</v>
      </c>
      <c r="B716" s="80"/>
      <c r="C716">
        <v>1</v>
      </c>
    </row>
    <row r="717" spans="1:3" x14ac:dyDescent="0.3">
      <c r="A717" s="81" t="s">
        <v>5120</v>
      </c>
      <c r="B717" s="80"/>
      <c r="C717">
        <v>1</v>
      </c>
    </row>
    <row r="718" spans="1:3" x14ac:dyDescent="0.3">
      <c r="A718" s="81" t="s">
        <v>5121</v>
      </c>
      <c r="B718" s="80"/>
      <c r="C718">
        <v>1</v>
      </c>
    </row>
    <row r="719" spans="1:3" x14ac:dyDescent="0.3">
      <c r="A719" s="81" t="s">
        <v>5122</v>
      </c>
      <c r="B719" s="80"/>
      <c r="C719">
        <v>1</v>
      </c>
    </row>
    <row r="720" spans="1:3" x14ac:dyDescent="0.3">
      <c r="A720" s="81" t="s">
        <v>5123</v>
      </c>
      <c r="B720" s="80"/>
      <c r="C720">
        <v>1</v>
      </c>
    </row>
    <row r="721" spans="1:3" x14ac:dyDescent="0.3">
      <c r="A721" s="81" t="s">
        <v>5124</v>
      </c>
      <c r="B721" s="80"/>
      <c r="C721">
        <v>1</v>
      </c>
    </row>
    <row r="722" spans="1:3" x14ac:dyDescent="0.3">
      <c r="A722" s="81" t="s">
        <v>5125</v>
      </c>
      <c r="B722" s="80"/>
      <c r="C722">
        <v>1</v>
      </c>
    </row>
    <row r="723" spans="1:3" x14ac:dyDescent="0.3">
      <c r="A723" s="81" t="s">
        <v>5126</v>
      </c>
      <c r="B723" s="80"/>
      <c r="C723">
        <v>1</v>
      </c>
    </row>
    <row r="724" spans="1:3" x14ac:dyDescent="0.3">
      <c r="A724" s="81" t="s">
        <v>5127</v>
      </c>
      <c r="B724" s="80"/>
      <c r="C724">
        <v>1</v>
      </c>
    </row>
    <row r="725" spans="1:3" x14ac:dyDescent="0.3">
      <c r="A725" s="81" t="s">
        <v>5128</v>
      </c>
      <c r="B725" s="80"/>
      <c r="C725">
        <v>1</v>
      </c>
    </row>
    <row r="726" spans="1:3" x14ac:dyDescent="0.3">
      <c r="A726" s="81" t="s">
        <v>5129</v>
      </c>
      <c r="B726" s="80"/>
      <c r="C726">
        <v>1</v>
      </c>
    </row>
    <row r="727" spans="1:3" x14ac:dyDescent="0.3">
      <c r="A727" s="81" t="s">
        <v>5130</v>
      </c>
      <c r="B727" s="80"/>
      <c r="C727">
        <v>1</v>
      </c>
    </row>
    <row r="728" spans="1:3" x14ac:dyDescent="0.3">
      <c r="A728" s="81" t="s">
        <v>5131</v>
      </c>
      <c r="B728" s="80"/>
      <c r="C728">
        <v>1</v>
      </c>
    </row>
    <row r="729" spans="1:3" x14ac:dyDescent="0.3">
      <c r="A729" s="81" t="s">
        <v>5132</v>
      </c>
      <c r="B729" s="80"/>
      <c r="C729">
        <v>1</v>
      </c>
    </row>
    <row r="730" spans="1:3" x14ac:dyDescent="0.3">
      <c r="A730" s="81" t="s">
        <v>5133</v>
      </c>
      <c r="B730" s="80"/>
      <c r="C730">
        <v>1</v>
      </c>
    </row>
    <row r="731" spans="1:3" x14ac:dyDescent="0.3">
      <c r="A731" s="81" t="s">
        <v>5134</v>
      </c>
      <c r="B731" s="80"/>
      <c r="C731">
        <v>1</v>
      </c>
    </row>
    <row r="732" spans="1:3" x14ac:dyDescent="0.3">
      <c r="A732" s="81" t="s">
        <v>5135</v>
      </c>
      <c r="B732" s="80"/>
      <c r="C732">
        <v>1</v>
      </c>
    </row>
    <row r="733" spans="1:3" x14ac:dyDescent="0.3">
      <c r="A733" s="81" t="s">
        <v>5136</v>
      </c>
      <c r="B733" s="80"/>
      <c r="C733">
        <v>1</v>
      </c>
    </row>
    <row r="734" spans="1:3" x14ac:dyDescent="0.3">
      <c r="A734" s="81" t="s">
        <v>5137</v>
      </c>
      <c r="B734" s="80"/>
      <c r="C734">
        <v>1</v>
      </c>
    </row>
    <row r="735" spans="1:3" x14ac:dyDescent="0.3">
      <c r="A735" s="81" t="s">
        <v>5138</v>
      </c>
      <c r="B735" s="80"/>
      <c r="C735">
        <v>1</v>
      </c>
    </row>
    <row r="736" spans="1:3" x14ac:dyDescent="0.3">
      <c r="A736" s="81" t="s">
        <v>5139</v>
      </c>
      <c r="B736" s="80"/>
      <c r="C736">
        <v>1</v>
      </c>
    </row>
    <row r="737" spans="1:3" x14ac:dyDescent="0.3">
      <c r="A737" s="81" t="s">
        <v>5140</v>
      </c>
      <c r="B737" s="80"/>
      <c r="C737">
        <v>1</v>
      </c>
    </row>
    <row r="738" spans="1:3" x14ac:dyDescent="0.3">
      <c r="A738" s="81" t="s">
        <v>5141</v>
      </c>
      <c r="B738" s="80"/>
      <c r="C738">
        <v>1</v>
      </c>
    </row>
    <row r="739" spans="1:3" x14ac:dyDescent="0.3">
      <c r="A739" s="81" t="s">
        <v>5142</v>
      </c>
      <c r="B739" s="80"/>
      <c r="C739">
        <v>1</v>
      </c>
    </row>
    <row r="740" spans="1:3" x14ac:dyDescent="0.3">
      <c r="A740" s="81" t="s">
        <v>5143</v>
      </c>
      <c r="B740" s="80"/>
      <c r="C740">
        <v>1</v>
      </c>
    </row>
    <row r="741" spans="1:3" x14ac:dyDescent="0.3">
      <c r="A741" s="81" t="s">
        <v>5144</v>
      </c>
      <c r="B741" s="80"/>
      <c r="C741">
        <v>1</v>
      </c>
    </row>
    <row r="742" spans="1:3" x14ac:dyDescent="0.3">
      <c r="A742" s="81" t="s">
        <v>5145</v>
      </c>
      <c r="B742" s="80"/>
      <c r="C742">
        <v>1</v>
      </c>
    </row>
    <row r="743" spans="1:3" x14ac:dyDescent="0.3">
      <c r="A743" s="81" t="s">
        <v>5146</v>
      </c>
      <c r="B743" s="80"/>
      <c r="C743">
        <v>1</v>
      </c>
    </row>
    <row r="744" spans="1:3" x14ac:dyDescent="0.3">
      <c r="A744" s="81" t="s">
        <v>5147</v>
      </c>
      <c r="B744" s="80"/>
      <c r="C744">
        <v>1</v>
      </c>
    </row>
    <row r="745" spans="1:3" x14ac:dyDescent="0.3">
      <c r="A745" s="81" t="s">
        <v>5148</v>
      </c>
      <c r="B745" s="80"/>
      <c r="C745">
        <v>1</v>
      </c>
    </row>
    <row r="746" spans="1:3" x14ac:dyDescent="0.3">
      <c r="A746" s="81" t="s">
        <v>5149</v>
      </c>
      <c r="B746" s="80"/>
      <c r="C746">
        <v>1</v>
      </c>
    </row>
    <row r="747" spans="1:3" x14ac:dyDescent="0.3">
      <c r="A747" s="81" t="s">
        <v>5150</v>
      </c>
      <c r="B747" s="80"/>
      <c r="C747">
        <v>1</v>
      </c>
    </row>
    <row r="748" spans="1:3" x14ac:dyDescent="0.3">
      <c r="A748" s="81" t="s">
        <v>5151</v>
      </c>
      <c r="B748" s="80"/>
      <c r="C748">
        <v>1</v>
      </c>
    </row>
    <row r="749" spans="1:3" x14ac:dyDescent="0.3">
      <c r="A749" s="81" t="s">
        <v>5152</v>
      </c>
      <c r="B749" s="80"/>
      <c r="C749">
        <v>1</v>
      </c>
    </row>
    <row r="750" spans="1:3" x14ac:dyDescent="0.3">
      <c r="A750" s="81" t="s">
        <v>5153</v>
      </c>
      <c r="B750" s="80"/>
      <c r="C750">
        <v>1</v>
      </c>
    </row>
    <row r="751" spans="1:3" x14ac:dyDescent="0.3">
      <c r="A751" s="81" t="s">
        <v>5154</v>
      </c>
      <c r="B751" s="80"/>
      <c r="C751">
        <v>1</v>
      </c>
    </row>
    <row r="752" spans="1:3" x14ac:dyDescent="0.3">
      <c r="A752" s="81" t="s">
        <v>5155</v>
      </c>
      <c r="B752" s="80"/>
      <c r="C752">
        <v>1</v>
      </c>
    </row>
    <row r="753" spans="1:3" x14ac:dyDescent="0.3">
      <c r="A753" s="81" t="s">
        <v>5156</v>
      </c>
      <c r="B753" s="80"/>
      <c r="C753">
        <v>1</v>
      </c>
    </row>
    <row r="754" spans="1:3" x14ac:dyDescent="0.3">
      <c r="A754" s="81" t="s">
        <v>5157</v>
      </c>
      <c r="B754" s="80"/>
      <c r="C754">
        <v>1</v>
      </c>
    </row>
    <row r="755" spans="1:3" x14ac:dyDescent="0.3">
      <c r="A755" s="81" t="s">
        <v>5158</v>
      </c>
      <c r="B755" s="80"/>
      <c r="C755">
        <v>1</v>
      </c>
    </row>
    <row r="756" spans="1:3" x14ac:dyDescent="0.3">
      <c r="A756" s="81" t="s">
        <v>5159</v>
      </c>
      <c r="B756" s="80"/>
      <c r="C756">
        <v>1</v>
      </c>
    </row>
    <row r="757" spans="1:3" x14ac:dyDescent="0.3">
      <c r="A757" s="81" t="s">
        <v>5160</v>
      </c>
      <c r="B757" s="80"/>
      <c r="C757">
        <v>1</v>
      </c>
    </row>
    <row r="758" spans="1:3" x14ac:dyDescent="0.3">
      <c r="A758" s="81" t="s">
        <v>5161</v>
      </c>
      <c r="B758" s="80"/>
      <c r="C758">
        <v>1</v>
      </c>
    </row>
    <row r="759" spans="1:3" x14ac:dyDescent="0.3">
      <c r="A759" s="81" t="s">
        <v>5162</v>
      </c>
      <c r="B759" s="80"/>
      <c r="C759">
        <v>1</v>
      </c>
    </row>
    <row r="760" spans="1:3" x14ac:dyDescent="0.3">
      <c r="A760" s="81" t="s">
        <v>5163</v>
      </c>
      <c r="B760" s="80"/>
      <c r="C760">
        <v>1</v>
      </c>
    </row>
    <row r="761" spans="1:3" x14ac:dyDescent="0.3">
      <c r="A761" s="81" t="s">
        <v>5164</v>
      </c>
      <c r="B761" s="80"/>
      <c r="C761">
        <v>1</v>
      </c>
    </row>
    <row r="762" spans="1:3" x14ac:dyDescent="0.3">
      <c r="A762" s="81" t="s">
        <v>5165</v>
      </c>
      <c r="B762" s="80"/>
      <c r="C762">
        <v>1</v>
      </c>
    </row>
    <row r="763" spans="1:3" x14ac:dyDescent="0.3">
      <c r="A763" s="81" t="s">
        <v>5166</v>
      </c>
      <c r="B763" s="80"/>
      <c r="C763">
        <v>1</v>
      </c>
    </row>
    <row r="764" spans="1:3" x14ac:dyDescent="0.3">
      <c r="A764" s="81" t="s">
        <v>5167</v>
      </c>
      <c r="B764" s="80"/>
      <c r="C764">
        <v>1</v>
      </c>
    </row>
    <row r="765" spans="1:3" x14ac:dyDescent="0.3">
      <c r="A765" s="81" t="s">
        <v>5168</v>
      </c>
      <c r="B765" s="80"/>
      <c r="C765">
        <v>1</v>
      </c>
    </row>
    <row r="766" spans="1:3" x14ac:dyDescent="0.3">
      <c r="A766" s="81" t="s">
        <v>5169</v>
      </c>
      <c r="B766" s="80"/>
      <c r="C766">
        <v>1</v>
      </c>
    </row>
    <row r="767" spans="1:3" x14ac:dyDescent="0.3">
      <c r="A767" s="81" t="s">
        <v>5170</v>
      </c>
      <c r="B767" s="80"/>
      <c r="C767">
        <v>1</v>
      </c>
    </row>
    <row r="768" spans="1:3" x14ac:dyDescent="0.3">
      <c r="A768" s="81" t="s">
        <v>5171</v>
      </c>
      <c r="B768" s="80"/>
      <c r="C768">
        <v>1</v>
      </c>
    </row>
    <row r="769" spans="1:3" x14ac:dyDescent="0.3">
      <c r="A769" s="81" t="s">
        <v>5172</v>
      </c>
      <c r="B769" s="80"/>
      <c r="C769">
        <v>1</v>
      </c>
    </row>
    <row r="770" spans="1:3" x14ac:dyDescent="0.3">
      <c r="A770" s="81" t="s">
        <v>5173</v>
      </c>
      <c r="B770" s="80"/>
      <c r="C770">
        <v>1</v>
      </c>
    </row>
    <row r="771" spans="1:3" x14ac:dyDescent="0.3">
      <c r="A771" s="81" t="s">
        <v>5174</v>
      </c>
      <c r="B771" s="80"/>
      <c r="C771">
        <v>1</v>
      </c>
    </row>
    <row r="772" spans="1:3" x14ac:dyDescent="0.3">
      <c r="A772" s="81" t="s">
        <v>5175</v>
      </c>
      <c r="B772" s="80"/>
      <c r="C772">
        <v>1</v>
      </c>
    </row>
    <row r="773" spans="1:3" x14ac:dyDescent="0.3">
      <c r="A773" s="81" t="s">
        <v>5176</v>
      </c>
      <c r="B773" s="80"/>
      <c r="C773">
        <v>1</v>
      </c>
    </row>
    <row r="774" spans="1:3" x14ac:dyDescent="0.3">
      <c r="A774" s="81" t="s">
        <v>5177</v>
      </c>
      <c r="B774" s="80"/>
      <c r="C774">
        <v>1</v>
      </c>
    </row>
    <row r="775" spans="1:3" x14ac:dyDescent="0.3">
      <c r="A775" s="81" t="s">
        <v>5178</v>
      </c>
      <c r="B775" s="80"/>
      <c r="C775">
        <v>1</v>
      </c>
    </row>
    <row r="776" spans="1:3" x14ac:dyDescent="0.3">
      <c r="A776" s="81" t="s">
        <v>5179</v>
      </c>
      <c r="B776" s="80"/>
      <c r="C776">
        <v>1</v>
      </c>
    </row>
    <row r="777" spans="1:3" x14ac:dyDescent="0.3">
      <c r="A777" s="81" t="s">
        <v>5180</v>
      </c>
      <c r="B777" s="80"/>
      <c r="C777">
        <v>1</v>
      </c>
    </row>
    <row r="778" spans="1:3" x14ac:dyDescent="0.3">
      <c r="A778" s="81" t="s">
        <v>5181</v>
      </c>
      <c r="B778" s="80"/>
      <c r="C778">
        <v>1</v>
      </c>
    </row>
    <row r="779" spans="1:3" x14ac:dyDescent="0.3">
      <c r="A779" s="81" t="s">
        <v>5182</v>
      </c>
      <c r="B779" s="80"/>
      <c r="C779">
        <v>1</v>
      </c>
    </row>
    <row r="780" spans="1:3" x14ac:dyDescent="0.3">
      <c r="A780" s="81" t="s">
        <v>5183</v>
      </c>
      <c r="B780" s="80"/>
      <c r="C780">
        <v>1</v>
      </c>
    </row>
    <row r="781" spans="1:3" x14ac:dyDescent="0.3">
      <c r="A781" s="81" t="s">
        <v>5184</v>
      </c>
      <c r="B781" s="80"/>
      <c r="C781">
        <v>1</v>
      </c>
    </row>
    <row r="782" spans="1:3" x14ac:dyDescent="0.3">
      <c r="A782" s="81" t="s">
        <v>5185</v>
      </c>
      <c r="B782" s="80"/>
      <c r="C782">
        <v>1</v>
      </c>
    </row>
    <row r="783" spans="1:3" x14ac:dyDescent="0.3">
      <c r="A783" s="81" t="s">
        <v>5186</v>
      </c>
      <c r="B783" s="80"/>
      <c r="C783">
        <v>1</v>
      </c>
    </row>
    <row r="784" spans="1:3" x14ac:dyDescent="0.3">
      <c r="A784" s="81" t="s">
        <v>5187</v>
      </c>
      <c r="B784" s="80"/>
      <c r="C784">
        <v>1</v>
      </c>
    </row>
    <row r="785" spans="1:3" x14ac:dyDescent="0.3">
      <c r="A785" s="81" t="s">
        <v>5188</v>
      </c>
      <c r="B785" s="80"/>
      <c r="C785">
        <v>1</v>
      </c>
    </row>
    <row r="786" spans="1:3" x14ac:dyDescent="0.3">
      <c r="A786" s="81" t="s">
        <v>5189</v>
      </c>
      <c r="B786" s="80"/>
      <c r="C786">
        <v>1</v>
      </c>
    </row>
    <row r="787" spans="1:3" x14ac:dyDescent="0.3">
      <c r="A787" s="81" t="s">
        <v>5190</v>
      </c>
      <c r="B787" s="80"/>
      <c r="C787">
        <v>1</v>
      </c>
    </row>
    <row r="788" spans="1:3" x14ac:dyDescent="0.3">
      <c r="A788" s="81" t="s">
        <v>5191</v>
      </c>
      <c r="B788" s="80"/>
      <c r="C788">
        <v>1</v>
      </c>
    </row>
    <row r="789" spans="1:3" x14ac:dyDescent="0.3">
      <c r="A789" s="81" t="s">
        <v>5192</v>
      </c>
      <c r="B789" s="80"/>
      <c r="C789">
        <v>1</v>
      </c>
    </row>
    <row r="790" spans="1:3" x14ac:dyDescent="0.3">
      <c r="A790" s="81" t="s">
        <v>5193</v>
      </c>
      <c r="B790" s="80"/>
      <c r="C790">
        <v>1</v>
      </c>
    </row>
    <row r="791" spans="1:3" x14ac:dyDescent="0.3">
      <c r="A791" s="81" t="s">
        <v>5194</v>
      </c>
      <c r="B791" s="80"/>
      <c r="C791">
        <v>1</v>
      </c>
    </row>
    <row r="792" spans="1:3" x14ac:dyDescent="0.3">
      <c r="A792" s="81" t="s">
        <v>5195</v>
      </c>
      <c r="B792" s="80"/>
      <c r="C792">
        <v>1</v>
      </c>
    </row>
    <row r="793" spans="1:3" x14ac:dyDescent="0.3">
      <c r="A793" s="81" t="s">
        <v>5196</v>
      </c>
      <c r="B793" s="80"/>
      <c r="C793">
        <v>1</v>
      </c>
    </row>
    <row r="794" spans="1:3" x14ac:dyDescent="0.3">
      <c r="A794" s="81" t="s">
        <v>5197</v>
      </c>
      <c r="B794" s="80"/>
      <c r="C794">
        <v>1</v>
      </c>
    </row>
    <row r="795" spans="1:3" x14ac:dyDescent="0.3">
      <c r="A795" s="81" t="s">
        <v>5198</v>
      </c>
      <c r="B795" s="80"/>
      <c r="C795">
        <v>1</v>
      </c>
    </row>
    <row r="796" spans="1:3" x14ac:dyDescent="0.3">
      <c r="A796" s="81" t="s">
        <v>5199</v>
      </c>
      <c r="B796" s="80"/>
      <c r="C796">
        <v>1</v>
      </c>
    </row>
    <row r="797" spans="1:3" x14ac:dyDescent="0.3">
      <c r="A797" s="81" t="s">
        <v>5200</v>
      </c>
      <c r="B797" s="80"/>
      <c r="C797">
        <v>1</v>
      </c>
    </row>
    <row r="798" spans="1:3" x14ac:dyDescent="0.3">
      <c r="A798" s="81" t="s">
        <v>5201</v>
      </c>
      <c r="B798" s="80"/>
      <c r="C798">
        <v>1</v>
      </c>
    </row>
    <row r="799" spans="1:3" x14ac:dyDescent="0.3">
      <c r="A799" s="81" t="s">
        <v>5202</v>
      </c>
      <c r="B799" s="80"/>
      <c r="C799">
        <v>1</v>
      </c>
    </row>
    <row r="800" spans="1:3" x14ac:dyDescent="0.3">
      <c r="A800" s="81" t="s">
        <v>5203</v>
      </c>
      <c r="B800" s="80"/>
      <c r="C800">
        <v>1</v>
      </c>
    </row>
    <row r="801" spans="1:3" x14ac:dyDescent="0.3">
      <c r="A801" s="81" t="s">
        <v>5204</v>
      </c>
      <c r="B801" s="80"/>
      <c r="C801">
        <v>1</v>
      </c>
    </row>
    <row r="802" spans="1:3" x14ac:dyDescent="0.3">
      <c r="A802" s="81" t="s">
        <v>5205</v>
      </c>
      <c r="B802" s="80"/>
      <c r="C802">
        <v>1</v>
      </c>
    </row>
    <row r="803" spans="1:3" x14ac:dyDescent="0.3">
      <c r="A803" s="81" t="s">
        <v>5206</v>
      </c>
      <c r="B803" s="80"/>
      <c r="C803">
        <v>1</v>
      </c>
    </row>
    <row r="804" spans="1:3" x14ac:dyDescent="0.3">
      <c r="A804" s="81" t="s">
        <v>5207</v>
      </c>
      <c r="B804" s="80"/>
      <c r="C804">
        <v>1</v>
      </c>
    </row>
    <row r="805" spans="1:3" x14ac:dyDescent="0.3">
      <c r="A805" s="81" t="s">
        <v>5208</v>
      </c>
      <c r="B805" s="80"/>
      <c r="C805">
        <v>1</v>
      </c>
    </row>
    <row r="806" spans="1:3" x14ac:dyDescent="0.3">
      <c r="A806" s="81" t="s">
        <v>5209</v>
      </c>
      <c r="B806" s="80"/>
      <c r="C806">
        <v>1</v>
      </c>
    </row>
    <row r="807" spans="1:3" x14ac:dyDescent="0.3">
      <c r="A807" s="81" t="s">
        <v>5210</v>
      </c>
      <c r="B807" s="80"/>
      <c r="C807">
        <v>1</v>
      </c>
    </row>
    <row r="808" spans="1:3" x14ac:dyDescent="0.3">
      <c r="A808" s="81" t="s">
        <v>5211</v>
      </c>
      <c r="B808" s="80"/>
      <c r="C808">
        <v>1</v>
      </c>
    </row>
    <row r="809" spans="1:3" x14ac:dyDescent="0.3">
      <c r="A809" s="81" t="s">
        <v>5212</v>
      </c>
      <c r="B809" s="80"/>
      <c r="C809">
        <v>1</v>
      </c>
    </row>
    <row r="810" spans="1:3" x14ac:dyDescent="0.3">
      <c r="A810" s="81" t="s">
        <v>5213</v>
      </c>
      <c r="B810" s="80"/>
      <c r="C810">
        <v>1</v>
      </c>
    </row>
    <row r="811" spans="1:3" x14ac:dyDescent="0.3">
      <c r="A811" s="81" t="s">
        <v>5214</v>
      </c>
      <c r="B811" s="80"/>
      <c r="C811">
        <v>1</v>
      </c>
    </row>
    <row r="812" spans="1:3" x14ac:dyDescent="0.3">
      <c r="A812" s="81" t="s">
        <v>5215</v>
      </c>
      <c r="B812" s="80"/>
      <c r="C812">
        <v>1</v>
      </c>
    </row>
    <row r="813" spans="1:3" x14ac:dyDescent="0.3">
      <c r="A813" s="81" t="s">
        <v>5216</v>
      </c>
      <c r="B813" s="80"/>
      <c r="C813">
        <v>1</v>
      </c>
    </row>
    <row r="814" spans="1:3" x14ac:dyDescent="0.3">
      <c r="A814" s="81" t="s">
        <v>5217</v>
      </c>
      <c r="B814" s="80"/>
      <c r="C814">
        <v>1</v>
      </c>
    </row>
    <row r="815" spans="1:3" x14ac:dyDescent="0.3">
      <c r="A815" s="81" t="s">
        <v>5218</v>
      </c>
      <c r="B815" s="80"/>
      <c r="C815">
        <v>1</v>
      </c>
    </row>
    <row r="816" spans="1:3" x14ac:dyDescent="0.3">
      <c r="A816" s="81" t="s">
        <v>5219</v>
      </c>
      <c r="B816" s="80"/>
      <c r="C816">
        <v>1</v>
      </c>
    </row>
    <row r="817" spans="1:3" x14ac:dyDescent="0.3">
      <c r="A817" s="81" t="s">
        <v>5220</v>
      </c>
      <c r="B817" s="80"/>
      <c r="C817">
        <v>1</v>
      </c>
    </row>
    <row r="818" spans="1:3" x14ac:dyDescent="0.3">
      <c r="A818" s="81" t="s">
        <v>5221</v>
      </c>
      <c r="B818" s="80"/>
      <c r="C818">
        <v>1</v>
      </c>
    </row>
    <row r="819" spans="1:3" x14ac:dyDescent="0.3">
      <c r="A819" s="81" t="s">
        <v>5222</v>
      </c>
      <c r="B819" s="80"/>
      <c r="C819">
        <v>1</v>
      </c>
    </row>
    <row r="820" spans="1:3" x14ac:dyDescent="0.3">
      <c r="A820" s="81" t="s">
        <v>5223</v>
      </c>
      <c r="B820" s="80"/>
      <c r="C820">
        <v>1</v>
      </c>
    </row>
    <row r="821" spans="1:3" x14ac:dyDescent="0.3">
      <c r="A821" s="81" t="s">
        <v>5224</v>
      </c>
      <c r="B821" s="80"/>
      <c r="C821">
        <v>1</v>
      </c>
    </row>
    <row r="822" spans="1:3" x14ac:dyDescent="0.3">
      <c r="A822" s="81" t="s">
        <v>5225</v>
      </c>
      <c r="B822" s="80"/>
      <c r="C822">
        <v>1</v>
      </c>
    </row>
    <row r="823" spans="1:3" x14ac:dyDescent="0.3">
      <c r="A823" s="81" t="s">
        <v>5226</v>
      </c>
      <c r="B823" s="80"/>
      <c r="C823">
        <v>1</v>
      </c>
    </row>
    <row r="824" spans="1:3" x14ac:dyDescent="0.3">
      <c r="A824" s="81" t="s">
        <v>5227</v>
      </c>
      <c r="B824" s="80"/>
      <c r="C824">
        <v>1</v>
      </c>
    </row>
    <row r="825" spans="1:3" x14ac:dyDescent="0.3">
      <c r="A825" s="81" t="s">
        <v>5228</v>
      </c>
      <c r="B825" s="80"/>
      <c r="C825">
        <v>1</v>
      </c>
    </row>
    <row r="826" spans="1:3" x14ac:dyDescent="0.3">
      <c r="A826" s="81" t="s">
        <v>5229</v>
      </c>
      <c r="B826" s="80"/>
      <c r="C826">
        <v>1</v>
      </c>
    </row>
    <row r="827" spans="1:3" x14ac:dyDescent="0.3">
      <c r="A827" s="81" t="s">
        <v>5230</v>
      </c>
      <c r="B827" s="80"/>
      <c r="C827">
        <v>1</v>
      </c>
    </row>
    <row r="828" spans="1:3" x14ac:dyDescent="0.3">
      <c r="A828" s="81" t="s">
        <v>5231</v>
      </c>
      <c r="B828" s="80"/>
      <c r="C828">
        <v>1</v>
      </c>
    </row>
    <row r="829" spans="1:3" x14ac:dyDescent="0.3">
      <c r="A829" s="81" t="s">
        <v>5232</v>
      </c>
      <c r="B829" s="80"/>
      <c r="C829">
        <v>1</v>
      </c>
    </row>
    <row r="830" spans="1:3" x14ac:dyDescent="0.3">
      <c r="A830" s="81" t="s">
        <v>5233</v>
      </c>
      <c r="B830" s="80"/>
      <c r="C830">
        <v>1</v>
      </c>
    </row>
    <row r="831" spans="1:3" x14ac:dyDescent="0.3">
      <c r="A831" s="81" t="s">
        <v>5234</v>
      </c>
      <c r="B831" s="80"/>
      <c r="C831">
        <v>1</v>
      </c>
    </row>
    <row r="832" spans="1:3" x14ac:dyDescent="0.3">
      <c r="A832" s="81" t="s">
        <v>5235</v>
      </c>
      <c r="B832" s="80"/>
      <c r="C832">
        <v>1</v>
      </c>
    </row>
    <row r="833" spans="1:3" x14ac:dyDescent="0.3">
      <c r="A833" s="81" t="s">
        <v>5236</v>
      </c>
      <c r="B833" s="80"/>
      <c r="C833">
        <v>1</v>
      </c>
    </row>
    <row r="834" spans="1:3" x14ac:dyDescent="0.3">
      <c r="A834" s="81" t="s">
        <v>5237</v>
      </c>
      <c r="B834" s="80"/>
      <c r="C834">
        <v>1</v>
      </c>
    </row>
    <row r="835" spans="1:3" x14ac:dyDescent="0.3">
      <c r="A835" s="81" t="s">
        <v>5238</v>
      </c>
      <c r="B835" s="80"/>
      <c r="C835">
        <v>1</v>
      </c>
    </row>
    <row r="836" spans="1:3" x14ac:dyDescent="0.3">
      <c r="A836" s="81" t="s">
        <v>5239</v>
      </c>
      <c r="B836" s="80"/>
      <c r="C836">
        <v>1</v>
      </c>
    </row>
    <row r="837" spans="1:3" x14ac:dyDescent="0.3">
      <c r="A837" s="81" t="s">
        <v>5240</v>
      </c>
      <c r="B837" s="80"/>
      <c r="C837">
        <v>1</v>
      </c>
    </row>
    <row r="838" spans="1:3" x14ac:dyDescent="0.3">
      <c r="A838" s="81" t="s">
        <v>5241</v>
      </c>
      <c r="B838" s="80"/>
      <c r="C838">
        <v>1</v>
      </c>
    </row>
    <row r="839" spans="1:3" x14ac:dyDescent="0.3">
      <c r="A839" s="81" t="s">
        <v>5242</v>
      </c>
      <c r="B839" s="80"/>
      <c r="C839">
        <v>1</v>
      </c>
    </row>
    <row r="840" spans="1:3" x14ac:dyDescent="0.3">
      <c r="A840" s="81" t="s">
        <v>5243</v>
      </c>
      <c r="B840" s="80"/>
      <c r="C840">
        <v>1</v>
      </c>
    </row>
    <row r="841" spans="1:3" x14ac:dyDescent="0.3">
      <c r="A841" s="81" t="s">
        <v>5244</v>
      </c>
      <c r="B841" s="80"/>
      <c r="C841">
        <v>1</v>
      </c>
    </row>
    <row r="842" spans="1:3" x14ac:dyDescent="0.3">
      <c r="A842" s="81" t="s">
        <v>5245</v>
      </c>
      <c r="B842" s="80"/>
      <c r="C842">
        <v>1</v>
      </c>
    </row>
    <row r="843" spans="1:3" x14ac:dyDescent="0.3">
      <c r="A843" s="81" t="s">
        <v>5246</v>
      </c>
      <c r="B843" s="80"/>
      <c r="C843">
        <v>1</v>
      </c>
    </row>
    <row r="844" spans="1:3" x14ac:dyDescent="0.3">
      <c r="A844" s="81" t="s">
        <v>5247</v>
      </c>
      <c r="B844" s="80"/>
      <c r="C844">
        <v>1</v>
      </c>
    </row>
    <row r="845" spans="1:3" x14ac:dyDescent="0.3">
      <c r="A845" s="81" t="s">
        <v>5248</v>
      </c>
      <c r="B845" s="80"/>
      <c r="C845">
        <v>1</v>
      </c>
    </row>
    <row r="846" spans="1:3" x14ac:dyDescent="0.3">
      <c r="A846" s="81" t="s">
        <v>5249</v>
      </c>
      <c r="B846" s="80"/>
      <c r="C846">
        <v>1</v>
      </c>
    </row>
    <row r="847" spans="1:3" x14ac:dyDescent="0.3">
      <c r="A847" s="81" t="s">
        <v>5250</v>
      </c>
      <c r="B847" s="80"/>
      <c r="C847">
        <v>1</v>
      </c>
    </row>
    <row r="848" spans="1:3" x14ac:dyDescent="0.3">
      <c r="A848" s="81" t="s">
        <v>5251</v>
      </c>
      <c r="B848" s="80"/>
      <c r="C848">
        <v>1</v>
      </c>
    </row>
    <row r="849" spans="1:3" x14ac:dyDescent="0.3">
      <c r="A849" s="81" t="s">
        <v>5252</v>
      </c>
      <c r="B849" s="80"/>
      <c r="C849">
        <v>1</v>
      </c>
    </row>
    <row r="850" spans="1:3" x14ac:dyDescent="0.3">
      <c r="A850" s="81" t="s">
        <v>5253</v>
      </c>
      <c r="B850" s="80"/>
      <c r="C850">
        <v>1</v>
      </c>
    </row>
    <row r="851" spans="1:3" x14ac:dyDescent="0.3">
      <c r="A851" s="81" t="s">
        <v>5254</v>
      </c>
      <c r="B851" s="80"/>
      <c r="C851">
        <v>1</v>
      </c>
    </row>
    <row r="852" spans="1:3" x14ac:dyDescent="0.3">
      <c r="A852" s="81" t="s">
        <v>5255</v>
      </c>
      <c r="B852" s="80"/>
      <c r="C852">
        <v>1</v>
      </c>
    </row>
    <row r="853" spans="1:3" x14ac:dyDescent="0.3">
      <c r="A853" s="81" t="s">
        <v>5256</v>
      </c>
      <c r="B853" s="80"/>
      <c r="C853">
        <v>1</v>
      </c>
    </row>
    <row r="854" spans="1:3" x14ac:dyDescent="0.3">
      <c r="A854" s="81" t="s">
        <v>5257</v>
      </c>
      <c r="B854" s="80"/>
      <c r="C854">
        <v>1</v>
      </c>
    </row>
    <row r="855" spans="1:3" x14ac:dyDescent="0.3">
      <c r="A855" s="81" t="s">
        <v>5258</v>
      </c>
      <c r="B855" s="80"/>
      <c r="C855">
        <v>1</v>
      </c>
    </row>
    <row r="856" spans="1:3" x14ac:dyDescent="0.3">
      <c r="A856" s="81" t="s">
        <v>5259</v>
      </c>
      <c r="B856" s="80"/>
      <c r="C856">
        <v>1</v>
      </c>
    </row>
    <row r="857" spans="1:3" x14ac:dyDescent="0.3">
      <c r="A857" s="81" t="s">
        <v>5260</v>
      </c>
      <c r="B857" s="80"/>
      <c r="C857">
        <v>1</v>
      </c>
    </row>
    <row r="858" spans="1:3" x14ac:dyDescent="0.3">
      <c r="A858" s="81" t="s">
        <v>5261</v>
      </c>
      <c r="B858" s="80"/>
      <c r="C858">
        <v>1</v>
      </c>
    </row>
    <row r="859" spans="1:3" x14ac:dyDescent="0.3">
      <c r="A859" s="81" t="s">
        <v>5262</v>
      </c>
      <c r="B859" s="80"/>
      <c r="C859">
        <v>1</v>
      </c>
    </row>
    <row r="860" spans="1:3" x14ac:dyDescent="0.3">
      <c r="A860" s="81" t="s">
        <v>5263</v>
      </c>
      <c r="B860" s="80"/>
      <c r="C860">
        <v>1</v>
      </c>
    </row>
    <row r="861" spans="1:3" x14ac:dyDescent="0.3">
      <c r="A861" s="81" t="s">
        <v>5264</v>
      </c>
      <c r="B861" s="80"/>
      <c r="C861">
        <v>1</v>
      </c>
    </row>
    <row r="862" spans="1:3" x14ac:dyDescent="0.3">
      <c r="A862" s="81" t="s">
        <v>5265</v>
      </c>
      <c r="B862" s="80"/>
      <c r="C862">
        <v>1</v>
      </c>
    </row>
    <row r="863" spans="1:3" x14ac:dyDescent="0.3">
      <c r="A863" s="81" t="s">
        <v>5266</v>
      </c>
      <c r="B863" s="80"/>
      <c r="C863">
        <v>1</v>
      </c>
    </row>
    <row r="864" spans="1:3" x14ac:dyDescent="0.3">
      <c r="A864" s="81" t="s">
        <v>5267</v>
      </c>
      <c r="B864" s="80"/>
      <c r="C864">
        <v>1</v>
      </c>
    </row>
    <row r="865" spans="1:3" x14ac:dyDescent="0.3">
      <c r="A865" s="81" t="s">
        <v>5268</v>
      </c>
      <c r="B865" s="80"/>
      <c r="C865">
        <v>1</v>
      </c>
    </row>
    <row r="866" spans="1:3" x14ac:dyDescent="0.3">
      <c r="A866" s="81" t="s">
        <v>5269</v>
      </c>
      <c r="B866" s="80"/>
      <c r="C866">
        <v>1</v>
      </c>
    </row>
    <row r="867" spans="1:3" x14ac:dyDescent="0.3">
      <c r="A867" s="81" t="s">
        <v>5270</v>
      </c>
      <c r="B867" s="80"/>
      <c r="C867">
        <v>1</v>
      </c>
    </row>
    <row r="868" spans="1:3" x14ac:dyDescent="0.3">
      <c r="A868" s="81" t="s">
        <v>5271</v>
      </c>
      <c r="B868" s="80"/>
      <c r="C868">
        <v>1</v>
      </c>
    </row>
    <row r="869" spans="1:3" x14ac:dyDescent="0.3">
      <c r="A869" s="81" t="s">
        <v>5272</v>
      </c>
      <c r="B869" s="80"/>
      <c r="C869">
        <v>1</v>
      </c>
    </row>
    <row r="870" spans="1:3" x14ac:dyDescent="0.3">
      <c r="A870" s="81" t="s">
        <v>5273</v>
      </c>
      <c r="B870" s="80"/>
      <c r="C870">
        <v>1</v>
      </c>
    </row>
    <row r="871" spans="1:3" x14ac:dyDescent="0.3">
      <c r="A871" s="81" t="s">
        <v>5274</v>
      </c>
      <c r="B871" s="80"/>
      <c r="C871">
        <v>1</v>
      </c>
    </row>
    <row r="872" spans="1:3" x14ac:dyDescent="0.3">
      <c r="A872" s="81" t="s">
        <v>5275</v>
      </c>
      <c r="B872" s="80"/>
      <c r="C872">
        <v>1</v>
      </c>
    </row>
    <row r="873" spans="1:3" x14ac:dyDescent="0.3">
      <c r="A873" s="81" t="s">
        <v>5276</v>
      </c>
      <c r="B873" s="80"/>
      <c r="C873">
        <v>1</v>
      </c>
    </row>
    <row r="874" spans="1:3" x14ac:dyDescent="0.3">
      <c r="A874" s="81" t="s">
        <v>5277</v>
      </c>
      <c r="B874" s="80"/>
      <c r="C874">
        <v>1</v>
      </c>
    </row>
    <row r="875" spans="1:3" x14ac:dyDescent="0.3">
      <c r="A875" s="81" t="s">
        <v>5278</v>
      </c>
      <c r="B875" s="80"/>
      <c r="C875">
        <v>1</v>
      </c>
    </row>
    <row r="876" spans="1:3" x14ac:dyDescent="0.3">
      <c r="A876" s="81" t="s">
        <v>5279</v>
      </c>
      <c r="B876" s="80"/>
      <c r="C876">
        <v>1</v>
      </c>
    </row>
    <row r="877" spans="1:3" x14ac:dyDescent="0.3">
      <c r="A877" s="81" t="s">
        <v>5280</v>
      </c>
      <c r="B877" s="80"/>
      <c r="C877">
        <v>1</v>
      </c>
    </row>
    <row r="878" spans="1:3" x14ac:dyDescent="0.3">
      <c r="A878" s="81" t="s">
        <v>5281</v>
      </c>
      <c r="B878" s="80"/>
      <c r="C878">
        <v>1</v>
      </c>
    </row>
    <row r="879" spans="1:3" x14ac:dyDescent="0.3">
      <c r="A879" s="81" t="s">
        <v>5282</v>
      </c>
      <c r="B879" s="80"/>
      <c r="C879">
        <v>1</v>
      </c>
    </row>
    <row r="880" spans="1:3" x14ac:dyDescent="0.3">
      <c r="A880" s="81" t="s">
        <v>5283</v>
      </c>
      <c r="B880" s="80"/>
      <c r="C880">
        <v>1</v>
      </c>
    </row>
    <row r="881" spans="1:3" x14ac:dyDescent="0.3">
      <c r="A881" s="81" t="s">
        <v>5284</v>
      </c>
      <c r="B881" s="80"/>
      <c r="C881">
        <v>1</v>
      </c>
    </row>
    <row r="882" spans="1:3" x14ac:dyDescent="0.3">
      <c r="A882" s="81" t="s">
        <v>5285</v>
      </c>
      <c r="B882" s="80"/>
      <c r="C882">
        <v>1</v>
      </c>
    </row>
    <row r="883" spans="1:3" x14ac:dyDescent="0.3">
      <c r="A883" s="81" t="s">
        <v>5286</v>
      </c>
      <c r="B883" s="80"/>
      <c r="C883">
        <v>1</v>
      </c>
    </row>
    <row r="884" spans="1:3" x14ac:dyDescent="0.3">
      <c r="A884" s="81" t="s">
        <v>5287</v>
      </c>
      <c r="B884" s="80"/>
      <c r="C884">
        <v>1</v>
      </c>
    </row>
    <row r="885" spans="1:3" x14ac:dyDescent="0.3">
      <c r="A885" s="81" t="s">
        <v>5288</v>
      </c>
      <c r="B885" s="80"/>
      <c r="C885">
        <v>1</v>
      </c>
    </row>
    <row r="886" spans="1:3" x14ac:dyDescent="0.3">
      <c r="A886" s="81" t="s">
        <v>5289</v>
      </c>
      <c r="B886" s="80"/>
      <c r="C886">
        <v>1</v>
      </c>
    </row>
    <row r="887" spans="1:3" x14ac:dyDescent="0.3">
      <c r="A887" s="81" t="s">
        <v>5290</v>
      </c>
      <c r="B887" s="80"/>
      <c r="C887">
        <v>1</v>
      </c>
    </row>
    <row r="888" spans="1:3" x14ac:dyDescent="0.3">
      <c r="A888" s="81" t="s">
        <v>5291</v>
      </c>
      <c r="B888" s="80"/>
      <c r="C888">
        <v>1</v>
      </c>
    </row>
    <row r="889" spans="1:3" x14ac:dyDescent="0.3">
      <c r="A889" s="81" t="s">
        <v>5292</v>
      </c>
      <c r="B889" s="80"/>
      <c r="C889">
        <v>1</v>
      </c>
    </row>
    <row r="890" spans="1:3" x14ac:dyDescent="0.3">
      <c r="A890" s="81" t="s">
        <v>5293</v>
      </c>
      <c r="B890" s="80"/>
      <c r="C890">
        <v>1</v>
      </c>
    </row>
    <row r="891" spans="1:3" x14ac:dyDescent="0.3">
      <c r="A891" s="81" t="s">
        <v>5294</v>
      </c>
      <c r="B891" s="80"/>
      <c r="C891">
        <v>1</v>
      </c>
    </row>
    <row r="892" spans="1:3" x14ac:dyDescent="0.3">
      <c r="A892" s="81" t="s">
        <v>5295</v>
      </c>
      <c r="B892" s="80"/>
      <c r="C892">
        <v>1</v>
      </c>
    </row>
    <row r="893" spans="1:3" x14ac:dyDescent="0.3">
      <c r="A893" s="81" t="s">
        <v>5296</v>
      </c>
      <c r="B893" s="80"/>
      <c r="C893">
        <v>1</v>
      </c>
    </row>
    <row r="894" spans="1:3" x14ac:dyDescent="0.3">
      <c r="A894" s="81" t="s">
        <v>5297</v>
      </c>
      <c r="B894" s="80"/>
      <c r="C894">
        <v>1</v>
      </c>
    </row>
    <row r="895" spans="1:3" x14ac:dyDescent="0.3">
      <c r="A895" s="81" t="s">
        <v>5298</v>
      </c>
      <c r="B895" s="80"/>
      <c r="C895">
        <v>1</v>
      </c>
    </row>
    <row r="896" spans="1:3" x14ac:dyDescent="0.3">
      <c r="A896" s="81" t="s">
        <v>5299</v>
      </c>
      <c r="B896" s="80"/>
      <c r="C896">
        <v>1</v>
      </c>
    </row>
    <row r="897" spans="1:3" x14ac:dyDescent="0.3">
      <c r="A897" s="81" t="s">
        <v>5300</v>
      </c>
      <c r="B897" s="80"/>
      <c r="C897">
        <v>1</v>
      </c>
    </row>
    <row r="898" spans="1:3" x14ac:dyDescent="0.3">
      <c r="A898" s="81" t="s">
        <v>5301</v>
      </c>
      <c r="B898" s="80"/>
      <c r="C898">
        <v>1</v>
      </c>
    </row>
    <row r="899" spans="1:3" x14ac:dyDescent="0.3">
      <c r="A899" s="81" t="s">
        <v>5302</v>
      </c>
      <c r="B899" s="80"/>
      <c r="C899">
        <v>1</v>
      </c>
    </row>
    <row r="900" spans="1:3" x14ac:dyDescent="0.3">
      <c r="A900" s="81" t="s">
        <v>5303</v>
      </c>
      <c r="B900" s="80"/>
      <c r="C900">
        <v>1</v>
      </c>
    </row>
    <row r="901" spans="1:3" x14ac:dyDescent="0.3">
      <c r="A901" s="81" t="s">
        <v>5304</v>
      </c>
      <c r="B901" s="80"/>
      <c r="C901">
        <v>1</v>
      </c>
    </row>
    <row r="902" spans="1:3" x14ac:dyDescent="0.3">
      <c r="A902" s="81" t="s">
        <v>5305</v>
      </c>
      <c r="B902" s="80"/>
      <c r="C902">
        <v>1</v>
      </c>
    </row>
    <row r="903" spans="1:3" x14ac:dyDescent="0.3">
      <c r="A903" s="81" t="s">
        <v>5306</v>
      </c>
      <c r="B903" s="80"/>
      <c r="C903">
        <v>1</v>
      </c>
    </row>
    <row r="904" spans="1:3" x14ac:dyDescent="0.3">
      <c r="A904" s="81" t="s">
        <v>5307</v>
      </c>
      <c r="B904" s="80"/>
      <c r="C904">
        <v>1</v>
      </c>
    </row>
    <row r="905" spans="1:3" x14ac:dyDescent="0.3">
      <c r="A905" s="81" t="s">
        <v>5308</v>
      </c>
      <c r="B905" s="80"/>
      <c r="C905">
        <v>1</v>
      </c>
    </row>
    <row r="906" spans="1:3" x14ac:dyDescent="0.3">
      <c r="A906" s="81" t="s">
        <v>5309</v>
      </c>
      <c r="B906" s="80"/>
      <c r="C906">
        <v>1</v>
      </c>
    </row>
    <row r="907" spans="1:3" x14ac:dyDescent="0.3">
      <c r="A907" s="81" t="s">
        <v>5310</v>
      </c>
      <c r="B907" s="80"/>
      <c r="C907">
        <v>1</v>
      </c>
    </row>
    <row r="908" spans="1:3" x14ac:dyDescent="0.3">
      <c r="A908" s="81" t="s">
        <v>5311</v>
      </c>
      <c r="B908" s="80"/>
      <c r="C908">
        <v>1</v>
      </c>
    </row>
    <row r="909" spans="1:3" x14ac:dyDescent="0.3">
      <c r="A909" s="81" t="s">
        <v>5312</v>
      </c>
      <c r="B909" s="80"/>
      <c r="C909">
        <v>1</v>
      </c>
    </row>
    <row r="910" spans="1:3" x14ac:dyDescent="0.3">
      <c r="A910" s="81" t="s">
        <v>5313</v>
      </c>
      <c r="B910" s="80"/>
      <c r="C910">
        <v>1</v>
      </c>
    </row>
    <row r="911" spans="1:3" x14ac:dyDescent="0.3">
      <c r="A911" s="81" t="s">
        <v>5314</v>
      </c>
      <c r="B911" s="80"/>
      <c r="C911">
        <v>1</v>
      </c>
    </row>
    <row r="912" spans="1:3" x14ac:dyDescent="0.3">
      <c r="A912" s="81" t="s">
        <v>5315</v>
      </c>
      <c r="B912" s="80"/>
      <c r="C912">
        <v>1</v>
      </c>
    </row>
    <row r="913" spans="1:3" x14ac:dyDescent="0.3">
      <c r="A913" s="81" t="s">
        <v>5316</v>
      </c>
      <c r="B913" s="80"/>
      <c r="C913">
        <v>1</v>
      </c>
    </row>
    <row r="914" spans="1:3" x14ac:dyDescent="0.3">
      <c r="A914" s="81" t="s">
        <v>5317</v>
      </c>
      <c r="B914" s="80"/>
      <c r="C914">
        <v>1</v>
      </c>
    </row>
    <row r="915" spans="1:3" x14ac:dyDescent="0.3">
      <c r="A915" s="81" t="s">
        <v>5318</v>
      </c>
      <c r="B915" s="80"/>
      <c r="C915">
        <v>1</v>
      </c>
    </row>
    <row r="916" spans="1:3" x14ac:dyDescent="0.3">
      <c r="A916" s="81" t="s">
        <v>5319</v>
      </c>
      <c r="B916" s="80"/>
      <c r="C916">
        <v>1</v>
      </c>
    </row>
    <row r="917" spans="1:3" x14ac:dyDescent="0.3">
      <c r="A917" s="81" t="s">
        <v>5320</v>
      </c>
      <c r="B917" s="80"/>
      <c r="C917">
        <v>1</v>
      </c>
    </row>
    <row r="918" spans="1:3" x14ac:dyDescent="0.3">
      <c r="A918" s="81" t="s">
        <v>5321</v>
      </c>
      <c r="B918" s="80"/>
      <c r="C918">
        <v>1</v>
      </c>
    </row>
    <row r="919" spans="1:3" x14ac:dyDescent="0.3">
      <c r="A919" s="81" t="s">
        <v>5322</v>
      </c>
      <c r="B919" s="80"/>
      <c r="C919">
        <v>1</v>
      </c>
    </row>
    <row r="920" spans="1:3" x14ac:dyDescent="0.3">
      <c r="A920" s="81" t="s">
        <v>5323</v>
      </c>
      <c r="B920" s="80"/>
      <c r="C920">
        <v>1</v>
      </c>
    </row>
    <row r="921" spans="1:3" x14ac:dyDescent="0.3">
      <c r="A921" s="81" t="s">
        <v>5324</v>
      </c>
      <c r="B921" s="80"/>
      <c r="C921">
        <v>1</v>
      </c>
    </row>
    <row r="922" spans="1:3" x14ac:dyDescent="0.3">
      <c r="A922" s="81" t="s">
        <v>5325</v>
      </c>
      <c r="B922" s="80"/>
      <c r="C922">
        <v>1</v>
      </c>
    </row>
    <row r="923" spans="1:3" x14ac:dyDescent="0.3">
      <c r="A923" s="81" t="s">
        <v>5326</v>
      </c>
      <c r="B923" s="80"/>
      <c r="C923">
        <v>1</v>
      </c>
    </row>
    <row r="924" spans="1:3" x14ac:dyDescent="0.3">
      <c r="A924" s="81" t="s">
        <v>5327</v>
      </c>
      <c r="B924" s="80"/>
      <c r="C924">
        <v>1</v>
      </c>
    </row>
    <row r="925" spans="1:3" x14ac:dyDescent="0.3">
      <c r="A925" s="81" t="s">
        <v>5328</v>
      </c>
      <c r="B925" s="80"/>
      <c r="C925">
        <v>1</v>
      </c>
    </row>
    <row r="926" spans="1:3" x14ac:dyDescent="0.3">
      <c r="A926" s="81" t="s">
        <v>5329</v>
      </c>
      <c r="B926" s="80"/>
      <c r="C926">
        <v>1</v>
      </c>
    </row>
    <row r="927" spans="1:3" x14ac:dyDescent="0.3">
      <c r="A927" s="81" t="s">
        <v>5330</v>
      </c>
      <c r="B927" s="80"/>
      <c r="C927">
        <v>1</v>
      </c>
    </row>
    <row r="928" spans="1:3" x14ac:dyDescent="0.3">
      <c r="A928" s="81" t="s">
        <v>5331</v>
      </c>
      <c r="B928" s="80"/>
      <c r="C928">
        <v>1</v>
      </c>
    </row>
    <row r="929" spans="1:3" x14ac:dyDescent="0.3">
      <c r="A929" s="81" t="s">
        <v>5332</v>
      </c>
      <c r="B929" s="80"/>
      <c r="C929">
        <v>1</v>
      </c>
    </row>
    <row r="930" spans="1:3" x14ac:dyDescent="0.3">
      <c r="A930" s="81" t="s">
        <v>5333</v>
      </c>
      <c r="B930" s="80"/>
      <c r="C930">
        <v>1</v>
      </c>
    </row>
    <row r="931" spans="1:3" x14ac:dyDescent="0.3">
      <c r="A931" s="81" t="s">
        <v>5334</v>
      </c>
      <c r="B931" s="80"/>
      <c r="C931">
        <v>1</v>
      </c>
    </row>
    <row r="932" spans="1:3" x14ac:dyDescent="0.3">
      <c r="A932" s="81" t="s">
        <v>5335</v>
      </c>
      <c r="B932" s="80"/>
      <c r="C932">
        <v>1</v>
      </c>
    </row>
    <row r="933" spans="1:3" x14ac:dyDescent="0.3">
      <c r="A933" s="81" t="s">
        <v>5336</v>
      </c>
      <c r="B933" s="80"/>
      <c r="C933">
        <v>1</v>
      </c>
    </row>
    <row r="934" spans="1:3" x14ac:dyDescent="0.3">
      <c r="A934" s="81" t="s">
        <v>5337</v>
      </c>
      <c r="B934" s="80"/>
      <c r="C934">
        <v>1</v>
      </c>
    </row>
    <row r="935" spans="1:3" x14ac:dyDescent="0.3">
      <c r="A935" s="81" t="s">
        <v>5338</v>
      </c>
      <c r="B935" s="80"/>
      <c r="C935">
        <v>1</v>
      </c>
    </row>
    <row r="936" spans="1:3" x14ac:dyDescent="0.3">
      <c r="A936" s="81" t="s">
        <v>5339</v>
      </c>
      <c r="B936" s="80"/>
      <c r="C936">
        <v>1</v>
      </c>
    </row>
    <row r="937" spans="1:3" x14ac:dyDescent="0.3">
      <c r="A937" s="81" t="s">
        <v>5340</v>
      </c>
      <c r="B937" s="80"/>
      <c r="C937">
        <v>1</v>
      </c>
    </row>
    <row r="938" spans="1:3" x14ac:dyDescent="0.3">
      <c r="A938" s="81" t="s">
        <v>5341</v>
      </c>
      <c r="B938" s="80"/>
      <c r="C938">
        <v>1</v>
      </c>
    </row>
    <row r="939" spans="1:3" x14ac:dyDescent="0.3">
      <c r="A939" s="81" t="s">
        <v>5342</v>
      </c>
      <c r="B939" s="80"/>
      <c r="C939">
        <v>1</v>
      </c>
    </row>
    <row r="940" spans="1:3" x14ac:dyDescent="0.3">
      <c r="A940" s="81" t="s">
        <v>5343</v>
      </c>
      <c r="B940" s="80"/>
      <c r="C940">
        <v>1</v>
      </c>
    </row>
    <row r="941" spans="1:3" x14ac:dyDescent="0.3">
      <c r="A941" s="81" t="s">
        <v>5344</v>
      </c>
      <c r="B941" s="80"/>
      <c r="C941">
        <v>1</v>
      </c>
    </row>
    <row r="942" spans="1:3" x14ac:dyDescent="0.3">
      <c r="A942" s="81" t="s">
        <v>5345</v>
      </c>
      <c r="B942" s="80"/>
      <c r="C942">
        <v>1</v>
      </c>
    </row>
    <row r="943" spans="1:3" x14ac:dyDescent="0.3">
      <c r="A943" s="81" t="s">
        <v>5346</v>
      </c>
      <c r="B943" s="80"/>
      <c r="C943">
        <v>1</v>
      </c>
    </row>
  </sheetData>
  <mergeCells count="935">
    <mergeCell ref="A939:B939"/>
    <mergeCell ref="A940:B940"/>
    <mergeCell ref="A941:B941"/>
    <mergeCell ref="A942:B942"/>
    <mergeCell ref="A943:B943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1:B451"/>
    <mergeCell ref="A453:B453"/>
    <mergeCell ref="A454:B454"/>
    <mergeCell ref="A455:B455"/>
    <mergeCell ref="A456:B456"/>
    <mergeCell ref="A458:B458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7:B377"/>
    <mergeCell ref="A378:B378"/>
    <mergeCell ref="A379:B379"/>
    <mergeCell ref="A380:B380"/>
    <mergeCell ref="A381:B381"/>
    <mergeCell ref="A382:B382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34:B334"/>
    <mergeCell ref="A335:B335"/>
    <mergeCell ref="A337:B337"/>
    <mergeCell ref="A338:B338"/>
    <mergeCell ref="A339:B339"/>
    <mergeCell ref="A340:B340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4:B134"/>
    <mergeCell ref="A135:B135"/>
    <mergeCell ref="A136:A137"/>
    <mergeCell ref="A138:B138"/>
    <mergeCell ref="A140:B140"/>
    <mergeCell ref="A141:B141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zoomScale="67" zoomScaleNormal="69" workbookViewId="0">
      <selection activeCell="C12" sqref="C12"/>
    </sheetView>
  </sheetViews>
  <sheetFormatPr defaultRowHeight="14.4" x14ac:dyDescent="0.3"/>
  <cols>
    <col min="1" max="1" width="66.88671875" customWidth="1"/>
    <col min="2" max="2" width="28.5546875" style="55" customWidth="1"/>
    <col min="3" max="3" width="17.5546875" customWidth="1"/>
    <col min="4" max="4" width="34.33203125" customWidth="1"/>
    <col min="5" max="5" width="12.6640625" bestFit="1" customWidth="1"/>
    <col min="6" max="6" width="17.109375" customWidth="1"/>
    <col min="7" max="7" width="12" customWidth="1"/>
    <col min="8" max="8" width="65.554687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26.109375" bestFit="1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71" t="s">
        <v>4374</v>
      </c>
      <c r="H2" s="71"/>
      <c r="I2" s="71"/>
      <c r="J2" s="71"/>
      <c r="L2" s="22"/>
      <c r="M2" s="71" t="s">
        <v>4371</v>
      </c>
      <c r="N2" s="71"/>
      <c r="O2" s="71"/>
      <c r="Q2" s="71" t="s">
        <v>4372</v>
      </c>
      <c r="R2" s="71"/>
      <c r="S2" s="71"/>
      <c r="T2" s="71"/>
    </row>
    <row r="3" spans="1:20" x14ac:dyDescent="0.3">
      <c r="A3" s="5" t="s">
        <v>4368</v>
      </c>
      <c r="B3" s="55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55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55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55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55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55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55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55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55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55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55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55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55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55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55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55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55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55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55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55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55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55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55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55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55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55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55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55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55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55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55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55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55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55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55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55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55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55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55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55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55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55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55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55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55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55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55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55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55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55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55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55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55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55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55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55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55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55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55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55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55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55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55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55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55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55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55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55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55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55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55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55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55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55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55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55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55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55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55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55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55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55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55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55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55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55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55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55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55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55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55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55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55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55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55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55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55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55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55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55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55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55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55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55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55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55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55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55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55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55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55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55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55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55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55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55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55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55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55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55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55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55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55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55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55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55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55">
        <v>160</v>
      </c>
      <c r="C129" s="21">
        <v>30</v>
      </c>
      <c r="D129" s="21">
        <v>3</v>
      </c>
      <c r="F129" s="21"/>
    </row>
    <row r="130" spans="1:6" x14ac:dyDescent="0.3">
      <c r="A130" s="6" t="s">
        <v>3077</v>
      </c>
      <c r="B130" s="55">
        <v>7500</v>
      </c>
      <c r="C130" s="21">
        <v>30</v>
      </c>
      <c r="D130" s="21">
        <v>1</v>
      </c>
      <c r="F130" s="21"/>
    </row>
    <row r="131" spans="1:6" x14ac:dyDescent="0.3">
      <c r="A131" s="6" t="s">
        <v>2636</v>
      </c>
      <c r="B131" s="55">
        <v>2107</v>
      </c>
      <c r="C131" s="21">
        <v>28</v>
      </c>
      <c r="D131" s="21">
        <v>1</v>
      </c>
      <c r="F131" s="21"/>
    </row>
    <row r="132" spans="1:6" x14ac:dyDescent="0.3">
      <c r="A132" s="6" t="s">
        <v>2596</v>
      </c>
      <c r="B132" s="55">
        <v>8033.49</v>
      </c>
      <c r="C132" s="21">
        <v>26</v>
      </c>
      <c r="D132" s="21">
        <v>2</v>
      </c>
      <c r="F132" s="21"/>
    </row>
    <row r="133" spans="1:6" x14ac:dyDescent="0.3">
      <c r="A133" s="6" t="s">
        <v>423</v>
      </c>
      <c r="B133" s="55">
        <v>780</v>
      </c>
      <c r="C133" s="21">
        <v>25</v>
      </c>
      <c r="D133" s="21">
        <v>1</v>
      </c>
      <c r="F133" s="21"/>
    </row>
    <row r="134" spans="1:6" x14ac:dyDescent="0.3">
      <c r="A134" s="6" t="s">
        <v>3095</v>
      </c>
      <c r="B134" s="55">
        <v>4000</v>
      </c>
      <c r="C134" s="21">
        <v>25</v>
      </c>
      <c r="D134" s="21">
        <v>1</v>
      </c>
      <c r="F134" s="21"/>
    </row>
    <row r="135" spans="1:6" x14ac:dyDescent="0.3">
      <c r="A135" s="6" t="s">
        <v>114</v>
      </c>
      <c r="B135" s="55">
        <v>37000</v>
      </c>
      <c r="C135" s="21">
        <v>25</v>
      </c>
      <c r="D135" s="21">
        <v>1</v>
      </c>
      <c r="F135" s="21"/>
    </row>
    <row r="136" spans="1:6" x14ac:dyDescent="0.3">
      <c r="A136" s="6" t="s">
        <v>819</v>
      </c>
      <c r="B136" s="55">
        <v>2100</v>
      </c>
      <c r="C136" s="21">
        <v>25</v>
      </c>
      <c r="D136" s="21">
        <v>2</v>
      </c>
      <c r="F136" s="21"/>
    </row>
    <row r="137" spans="1:6" x14ac:dyDescent="0.3">
      <c r="A137" s="6" t="s">
        <v>227</v>
      </c>
      <c r="B137" s="55">
        <v>186</v>
      </c>
      <c r="C137" s="21">
        <v>25</v>
      </c>
      <c r="D137" s="21">
        <v>1</v>
      </c>
      <c r="F137" s="21"/>
    </row>
    <row r="138" spans="1:6" x14ac:dyDescent="0.3">
      <c r="A138" s="6" t="s">
        <v>332</v>
      </c>
      <c r="B138" s="55">
        <v>1625</v>
      </c>
      <c r="C138" s="21">
        <v>24</v>
      </c>
      <c r="D138" s="21">
        <v>2</v>
      </c>
      <c r="F138" s="21"/>
    </row>
    <row r="139" spans="1:6" x14ac:dyDescent="0.3">
      <c r="A139" s="6" t="s">
        <v>2070</v>
      </c>
      <c r="B139" s="55">
        <v>32675</v>
      </c>
      <c r="C139" s="21">
        <v>24</v>
      </c>
      <c r="D139" s="21">
        <v>2</v>
      </c>
      <c r="F139" s="21"/>
    </row>
    <row r="140" spans="1:6" x14ac:dyDescent="0.3">
      <c r="A140" s="6" t="s">
        <v>1956</v>
      </c>
      <c r="B140" s="55">
        <v>27500</v>
      </c>
      <c r="C140" s="21">
        <v>22</v>
      </c>
      <c r="D140" s="21">
        <v>2</v>
      </c>
      <c r="F140" s="21"/>
    </row>
    <row r="141" spans="1:6" x14ac:dyDescent="0.3">
      <c r="A141" s="6" t="s">
        <v>1414</v>
      </c>
      <c r="B141" s="55">
        <v>2000</v>
      </c>
      <c r="C141" s="21">
        <v>20</v>
      </c>
      <c r="D141" s="21">
        <v>2</v>
      </c>
      <c r="F141" s="21"/>
    </row>
    <row r="142" spans="1:6" x14ac:dyDescent="0.3">
      <c r="A142" s="6" t="s">
        <v>908</v>
      </c>
      <c r="B142" s="55">
        <v>10965</v>
      </c>
      <c r="C142" s="21">
        <v>20</v>
      </c>
      <c r="D142" s="21">
        <v>1</v>
      </c>
      <c r="F142" s="21"/>
    </row>
    <row r="143" spans="1:6" x14ac:dyDescent="0.3">
      <c r="A143" s="6" t="s">
        <v>1989</v>
      </c>
      <c r="B143" s="55">
        <v>70.84</v>
      </c>
      <c r="C143" s="21">
        <v>20</v>
      </c>
      <c r="D143" s="21">
        <v>1</v>
      </c>
      <c r="F143" s="21"/>
    </row>
    <row r="144" spans="1:6" x14ac:dyDescent="0.3">
      <c r="A144" s="6" t="s">
        <v>4259</v>
      </c>
      <c r="B144" s="55">
        <v>500</v>
      </c>
      <c r="C144" s="21">
        <v>20</v>
      </c>
      <c r="D144" s="21">
        <v>1</v>
      </c>
      <c r="F144" s="21"/>
    </row>
    <row r="145" spans="1:6" x14ac:dyDescent="0.3">
      <c r="A145" s="6" t="s">
        <v>4257</v>
      </c>
      <c r="B145" s="55">
        <v>800</v>
      </c>
      <c r="C145" s="21">
        <v>20</v>
      </c>
      <c r="D145" s="21">
        <v>1</v>
      </c>
      <c r="F145" s="21"/>
    </row>
    <row r="146" spans="1:6" x14ac:dyDescent="0.3">
      <c r="A146" s="6" t="s">
        <v>1376</v>
      </c>
      <c r="B146" s="55">
        <v>6846.666666666667</v>
      </c>
      <c r="C146" s="21">
        <v>20</v>
      </c>
      <c r="D146" s="21">
        <v>3</v>
      </c>
      <c r="F146" s="21"/>
    </row>
    <row r="147" spans="1:6" x14ac:dyDescent="0.3">
      <c r="A147" s="6" t="s">
        <v>1013</v>
      </c>
      <c r="B147" s="55">
        <v>4250</v>
      </c>
      <c r="C147" s="21">
        <v>20</v>
      </c>
      <c r="D147" s="21">
        <v>2</v>
      </c>
      <c r="F147" s="21"/>
    </row>
    <row r="148" spans="1:6" x14ac:dyDescent="0.3">
      <c r="A148" s="6" t="s">
        <v>1182</v>
      </c>
      <c r="B148" s="55">
        <v>6850</v>
      </c>
      <c r="C148" s="21">
        <v>20</v>
      </c>
      <c r="D148" s="21">
        <v>1</v>
      </c>
      <c r="F148" s="21"/>
    </row>
    <row r="149" spans="1:6" x14ac:dyDescent="0.3">
      <c r="A149" s="6" t="s">
        <v>3056</v>
      </c>
      <c r="B149" s="55">
        <v>9001.98</v>
      </c>
      <c r="C149" s="21">
        <v>20</v>
      </c>
      <c r="D149" s="21">
        <v>2</v>
      </c>
      <c r="F149" s="21"/>
    </row>
    <row r="150" spans="1:6" x14ac:dyDescent="0.3">
      <c r="A150" s="6" t="s">
        <v>4323</v>
      </c>
      <c r="B150" s="55">
        <v>4999</v>
      </c>
      <c r="C150" s="21">
        <v>20</v>
      </c>
      <c r="D150" s="21">
        <v>1</v>
      </c>
      <c r="F150" s="21"/>
    </row>
    <row r="151" spans="1:6" x14ac:dyDescent="0.3">
      <c r="A151" s="6" t="s">
        <v>1123</v>
      </c>
      <c r="B151" s="55">
        <v>6000</v>
      </c>
      <c r="C151" s="21">
        <v>20</v>
      </c>
      <c r="D151" s="21">
        <v>1</v>
      </c>
      <c r="F151" s="21"/>
    </row>
    <row r="152" spans="1:6" x14ac:dyDescent="0.3">
      <c r="A152" s="6" t="s">
        <v>1685</v>
      </c>
      <c r="B152" s="55">
        <v>80</v>
      </c>
      <c r="C152" s="21">
        <v>20</v>
      </c>
      <c r="D152" s="21">
        <v>2</v>
      </c>
      <c r="F152" s="21"/>
    </row>
    <row r="153" spans="1:6" x14ac:dyDescent="0.3">
      <c r="A153" s="6" t="s">
        <v>245</v>
      </c>
      <c r="B153" s="55">
        <v>471.87</v>
      </c>
      <c r="C153" s="21">
        <v>20</v>
      </c>
      <c r="D153" s="21">
        <v>1</v>
      </c>
      <c r="F153" s="21"/>
    </row>
    <row r="154" spans="1:6" x14ac:dyDescent="0.3">
      <c r="A154" s="6" t="s">
        <v>1991</v>
      </c>
      <c r="B154" s="55">
        <v>70.84</v>
      </c>
      <c r="C154" s="21">
        <v>20</v>
      </c>
      <c r="D154" s="21">
        <v>1</v>
      </c>
      <c r="F154" s="21"/>
    </row>
    <row r="155" spans="1:6" x14ac:dyDescent="0.3">
      <c r="A155" s="6" t="s">
        <v>4365</v>
      </c>
      <c r="B155" s="55">
        <v>500</v>
      </c>
      <c r="C155" s="21">
        <v>20</v>
      </c>
      <c r="D155" s="21">
        <v>1</v>
      </c>
      <c r="F155" s="21"/>
    </row>
    <row r="156" spans="1:6" x14ac:dyDescent="0.3">
      <c r="A156" s="6" t="s">
        <v>161</v>
      </c>
      <c r="B156" s="55">
        <v>3616.2</v>
      </c>
      <c r="C156" s="21">
        <v>18</v>
      </c>
      <c r="D156" s="21">
        <v>1</v>
      </c>
      <c r="F156" s="21"/>
    </row>
    <row r="157" spans="1:6" x14ac:dyDescent="0.3">
      <c r="A157" s="6" t="s">
        <v>4236</v>
      </c>
      <c r="B157" s="55">
        <v>6000</v>
      </c>
      <c r="C157" s="21">
        <v>18</v>
      </c>
      <c r="D157" s="21">
        <v>2</v>
      </c>
      <c r="F157" s="21"/>
    </row>
    <row r="158" spans="1:6" x14ac:dyDescent="0.3">
      <c r="A158" s="6" t="s">
        <v>3239</v>
      </c>
      <c r="B158" s="55">
        <v>5200</v>
      </c>
      <c r="C158" s="21">
        <v>18</v>
      </c>
      <c r="D158" s="21">
        <v>1</v>
      </c>
      <c r="F158" s="21"/>
    </row>
    <row r="159" spans="1:6" x14ac:dyDescent="0.3">
      <c r="A159" s="6" t="s">
        <v>2505</v>
      </c>
      <c r="B159" s="55">
        <v>3100</v>
      </c>
      <c r="C159" s="21">
        <v>18</v>
      </c>
      <c r="D159" s="21">
        <v>2</v>
      </c>
      <c r="F159" s="21"/>
    </row>
    <row r="160" spans="1:6" x14ac:dyDescent="0.3">
      <c r="A160" s="6" t="s">
        <v>2021</v>
      </c>
      <c r="B160" s="55">
        <v>6000</v>
      </c>
      <c r="C160" s="21">
        <v>18</v>
      </c>
      <c r="D160" s="21">
        <v>2</v>
      </c>
      <c r="F160" s="21"/>
    </row>
    <row r="161" spans="1:6" x14ac:dyDescent="0.3">
      <c r="A161" s="6" t="s">
        <v>165</v>
      </c>
      <c r="B161" s="55">
        <v>7100</v>
      </c>
      <c r="C161" s="21">
        <v>17</v>
      </c>
      <c r="D161" s="21">
        <v>2</v>
      </c>
      <c r="F161" s="21"/>
    </row>
    <row r="162" spans="1:6" x14ac:dyDescent="0.3">
      <c r="A162" s="6" t="s">
        <v>2196</v>
      </c>
      <c r="B162" s="55">
        <v>800</v>
      </c>
      <c r="C162" s="21">
        <v>16</v>
      </c>
      <c r="D162" s="21">
        <v>1</v>
      </c>
      <c r="F162" s="21"/>
    </row>
    <row r="163" spans="1:6" x14ac:dyDescent="0.3">
      <c r="A163" s="6" t="s">
        <v>419</v>
      </c>
      <c r="B163" s="55">
        <v>5801.05</v>
      </c>
      <c r="C163" s="21">
        <v>16</v>
      </c>
      <c r="D163" s="21">
        <v>2</v>
      </c>
      <c r="F163" s="21"/>
    </row>
    <row r="164" spans="1:6" x14ac:dyDescent="0.3">
      <c r="A164" s="6" t="s">
        <v>2606</v>
      </c>
      <c r="B164" s="55">
        <v>10000</v>
      </c>
      <c r="C164" s="21">
        <v>16</v>
      </c>
      <c r="D164" s="21">
        <v>1</v>
      </c>
      <c r="F164" s="21"/>
    </row>
    <row r="165" spans="1:6" x14ac:dyDescent="0.3">
      <c r="A165" s="6" t="s">
        <v>699</v>
      </c>
      <c r="B165" s="55">
        <v>82000</v>
      </c>
      <c r="C165" s="21">
        <v>16</v>
      </c>
      <c r="D165" s="21">
        <v>5</v>
      </c>
      <c r="F165" s="21"/>
    </row>
    <row r="166" spans="1:6" x14ac:dyDescent="0.3">
      <c r="A166" s="6" t="s">
        <v>321</v>
      </c>
      <c r="B166" s="55">
        <v>1000</v>
      </c>
      <c r="C166" s="21">
        <v>16</v>
      </c>
      <c r="D166" s="21">
        <v>1</v>
      </c>
      <c r="F166" s="21"/>
    </row>
    <row r="167" spans="1:6" x14ac:dyDescent="0.3">
      <c r="A167" s="6" t="s">
        <v>1914</v>
      </c>
      <c r="B167" s="55">
        <v>21500</v>
      </c>
      <c r="C167" s="21">
        <v>16</v>
      </c>
      <c r="D167" s="21">
        <v>2</v>
      </c>
      <c r="F167" s="21"/>
    </row>
    <row r="168" spans="1:6" x14ac:dyDescent="0.3">
      <c r="A168" s="6" t="s">
        <v>3069</v>
      </c>
      <c r="B168" s="55">
        <v>20940</v>
      </c>
      <c r="C168" s="21">
        <v>15</v>
      </c>
      <c r="D168" s="21">
        <v>1</v>
      </c>
      <c r="F168" s="21"/>
    </row>
    <row r="169" spans="1:6" x14ac:dyDescent="0.3">
      <c r="A169" s="6" t="s">
        <v>471</v>
      </c>
      <c r="B169" s="55">
        <v>500</v>
      </c>
      <c r="C169" s="21">
        <v>15</v>
      </c>
      <c r="D169" s="21">
        <v>1</v>
      </c>
      <c r="F169" s="21"/>
    </row>
    <row r="170" spans="1:6" x14ac:dyDescent="0.3">
      <c r="A170" s="6" t="s">
        <v>317</v>
      </c>
      <c r="B170" s="55">
        <v>3505.26</v>
      </c>
      <c r="C170" s="21">
        <v>15</v>
      </c>
      <c r="D170" s="21">
        <v>2</v>
      </c>
      <c r="F170" s="21"/>
    </row>
    <row r="171" spans="1:6" x14ac:dyDescent="0.3">
      <c r="A171" s="6" t="s">
        <v>2339</v>
      </c>
      <c r="B171" s="55">
        <v>10767.26</v>
      </c>
      <c r="C171" s="21">
        <v>15</v>
      </c>
      <c r="D171" s="21">
        <v>3</v>
      </c>
      <c r="F171" s="21"/>
    </row>
    <row r="172" spans="1:6" x14ac:dyDescent="0.3">
      <c r="A172" s="6" t="s">
        <v>4261</v>
      </c>
      <c r="B172" s="55">
        <v>2500</v>
      </c>
      <c r="C172" s="21">
        <v>15</v>
      </c>
      <c r="D172" s="21">
        <v>1</v>
      </c>
      <c r="F172" s="21"/>
    </row>
    <row r="173" spans="1:6" x14ac:dyDescent="0.3">
      <c r="A173" s="6" t="s">
        <v>108</v>
      </c>
      <c r="B173" s="55">
        <v>500</v>
      </c>
      <c r="C173" s="21">
        <v>15</v>
      </c>
      <c r="D173" s="21">
        <v>1</v>
      </c>
      <c r="F173" s="21"/>
    </row>
    <row r="174" spans="1:6" x14ac:dyDescent="0.3">
      <c r="A174" s="6" t="s">
        <v>4361</v>
      </c>
      <c r="B174" s="55">
        <v>400</v>
      </c>
      <c r="C174" s="21">
        <v>15</v>
      </c>
      <c r="D174" s="21">
        <v>1</v>
      </c>
      <c r="F174" s="21"/>
    </row>
    <row r="175" spans="1:6" x14ac:dyDescent="0.3">
      <c r="A175" s="6" t="s">
        <v>1648</v>
      </c>
      <c r="B175" s="55">
        <v>350</v>
      </c>
      <c r="C175" s="21">
        <v>15</v>
      </c>
      <c r="D175" s="21">
        <v>1</v>
      </c>
      <c r="F175" s="21"/>
    </row>
    <row r="176" spans="1:6" x14ac:dyDescent="0.3">
      <c r="A176" s="6" t="s">
        <v>2695</v>
      </c>
      <c r="B176" s="55">
        <v>10000</v>
      </c>
      <c r="C176" s="21">
        <v>15</v>
      </c>
      <c r="D176" s="21">
        <v>1</v>
      </c>
      <c r="F176" s="21"/>
    </row>
    <row r="177" spans="1:6" x14ac:dyDescent="0.3">
      <c r="A177" s="6" t="s">
        <v>3032</v>
      </c>
      <c r="B177" s="55">
        <v>4500</v>
      </c>
      <c r="C177" s="21">
        <v>14</v>
      </c>
      <c r="D177" s="21">
        <v>2</v>
      </c>
      <c r="F177" s="21"/>
    </row>
    <row r="178" spans="1:6" x14ac:dyDescent="0.3">
      <c r="A178" s="6" t="s">
        <v>3721</v>
      </c>
      <c r="B178" s="55">
        <v>25000</v>
      </c>
      <c r="C178" s="21">
        <v>14</v>
      </c>
      <c r="D178" s="21">
        <v>2</v>
      </c>
      <c r="F178" s="21"/>
    </row>
    <row r="179" spans="1:6" x14ac:dyDescent="0.3">
      <c r="A179" s="6" t="s">
        <v>3585</v>
      </c>
      <c r="B179" s="55">
        <v>14072</v>
      </c>
      <c r="C179" s="21">
        <v>14</v>
      </c>
      <c r="D179" s="21">
        <v>2</v>
      </c>
      <c r="F179" s="21"/>
    </row>
    <row r="180" spans="1:6" x14ac:dyDescent="0.3">
      <c r="A180" s="6" t="s">
        <v>1548</v>
      </c>
      <c r="B180" s="55">
        <v>11000</v>
      </c>
      <c r="C180" s="21">
        <v>13</v>
      </c>
      <c r="D180" s="21">
        <v>2</v>
      </c>
      <c r="F180" s="21"/>
    </row>
    <row r="181" spans="1:6" x14ac:dyDescent="0.3">
      <c r="A181" s="6" t="s">
        <v>4263</v>
      </c>
      <c r="B181" s="55">
        <v>3000</v>
      </c>
      <c r="C181" s="21">
        <v>12</v>
      </c>
      <c r="D181" s="21">
        <v>1</v>
      </c>
      <c r="F181" s="21"/>
    </row>
    <row r="182" spans="1:6" x14ac:dyDescent="0.3">
      <c r="A182" s="6" t="s">
        <v>1934</v>
      </c>
      <c r="B182" s="55">
        <v>7000</v>
      </c>
      <c r="C182" s="21">
        <v>12</v>
      </c>
      <c r="D182" s="21">
        <v>1</v>
      </c>
      <c r="F182" s="21"/>
    </row>
    <row r="183" spans="1:6" x14ac:dyDescent="0.3">
      <c r="A183" s="6" t="s">
        <v>1803</v>
      </c>
      <c r="B183" s="55">
        <v>1616.6666666666667</v>
      </c>
      <c r="C183" s="21">
        <v>12</v>
      </c>
      <c r="D183" s="21">
        <v>3</v>
      </c>
      <c r="F183" s="21"/>
    </row>
    <row r="184" spans="1:6" x14ac:dyDescent="0.3">
      <c r="A184" s="6" t="s">
        <v>328</v>
      </c>
      <c r="B184" s="55">
        <v>6000</v>
      </c>
      <c r="C184" s="21">
        <v>12</v>
      </c>
      <c r="D184" s="21">
        <v>1</v>
      </c>
      <c r="F184" s="21"/>
    </row>
    <row r="185" spans="1:6" x14ac:dyDescent="0.3">
      <c r="A185" s="6" t="s">
        <v>330</v>
      </c>
      <c r="B185" s="55">
        <v>3000</v>
      </c>
      <c r="C185" s="21">
        <v>12</v>
      </c>
      <c r="D185" s="21">
        <v>1</v>
      </c>
      <c r="F185" s="21"/>
    </row>
    <row r="186" spans="1:6" x14ac:dyDescent="0.3">
      <c r="A186" s="6" t="s">
        <v>1080</v>
      </c>
      <c r="B186" s="55">
        <v>500</v>
      </c>
      <c r="C186" s="21">
        <v>10</v>
      </c>
      <c r="D186" s="21">
        <v>1</v>
      </c>
      <c r="F186" s="21"/>
    </row>
    <row r="187" spans="1:6" x14ac:dyDescent="0.3">
      <c r="A187" s="6" t="s">
        <v>1551</v>
      </c>
      <c r="B187" s="55">
        <v>1000</v>
      </c>
      <c r="C187" s="21">
        <v>10</v>
      </c>
      <c r="D187" s="21">
        <v>1</v>
      </c>
      <c r="F187" s="21"/>
    </row>
    <row r="188" spans="1:6" x14ac:dyDescent="0.3">
      <c r="A188" s="6" t="s">
        <v>1364</v>
      </c>
      <c r="B188" s="55">
        <v>10000</v>
      </c>
      <c r="C188" s="21">
        <v>10</v>
      </c>
      <c r="D188" s="21">
        <v>1</v>
      </c>
      <c r="F188" s="21"/>
    </row>
    <row r="189" spans="1:6" x14ac:dyDescent="0.3">
      <c r="A189" s="6" t="s">
        <v>3674</v>
      </c>
      <c r="B189" s="55">
        <v>10000</v>
      </c>
      <c r="C189" s="21">
        <v>10</v>
      </c>
      <c r="D189" s="21">
        <v>1</v>
      </c>
      <c r="F189" s="21"/>
    </row>
    <row r="190" spans="1:6" x14ac:dyDescent="0.3">
      <c r="A190" s="6" t="s">
        <v>1165</v>
      </c>
      <c r="B190" s="55">
        <v>631.20000000000005</v>
      </c>
      <c r="C190" s="21">
        <v>10</v>
      </c>
      <c r="D190" s="21">
        <v>5</v>
      </c>
      <c r="F190" s="21"/>
    </row>
    <row r="191" spans="1:6" x14ac:dyDescent="0.3">
      <c r="A191" s="6" t="s">
        <v>1542</v>
      </c>
      <c r="B191" s="55">
        <v>8000</v>
      </c>
      <c r="C191" s="21">
        <v>10</v>
      </c>
      <c r="D191" s="21">
        <v>1</v>
      </c>
      <c r="F191" s="21"/>
    </row>
    <row r="192" spans="1:6" x14ac:dyDescent="0.3">
      <c r="A192" s="6" t="s">
        <v>2154</v>
      </c>
      <c r="B192" s="55">
        <v>500</v>
      </c>
      <c r="C192" s="21">
        <v>10</v>
      </c>
      <c r="D192" s="21">
        <v>1</v>
      </c>
      <c r="F192" s="21"/>
    </row>
    <row r="193" spans="1:6" x14ac:dyDescent="0.3">
      <c r="A193" s="6" t="s">
        <v>350</v>
      </c>
      <c r="B193" s="55">
        <v>685.26</v>
      </c>
      <c r="C193" s="21">
        <v>10</v>
      </c>
      <c r="D193" s="21">
        <v>1</v>
      </c>
      <c r="F193" s="21"/>
    </row>
    <row r="194" spans="1:6" x14ac:dyDescent="0.3">
      <c r="A194" s="6" t="s">
        <v>1037</v>
      </c>
      <c r="B194" s="55">
        <v>210</v>
      </c>
      <c r="C194" s="21">
        <v>10</v>
      </c>
      <c r="D194" s="21">
        <v>1</v>
      </c>
      <c r="F194" s="21"/>
    </row>
    <row r="195" spans="1:6" x14ac:dyDescent="0.3">
      <c r="A195" s="6" t="s">
        <v>167</v>
      </c>
      <c r="B195" s="55">
        <v>6500</v>
      </c>
      <c r="C195" s="21">
        <v>10</v>
      </c>
      <c r="D195" s="21">
        <v>1</v>
      </c>
      <c r="F195" s="21"/>
    </row>
    <row r="196" spans="1:6" x14ac:dyDescent="0.3">
      <c r="A196" s="6" t="s">
        <v>918</v>
      </c>
      <c r="B196" s="55">
        <v>1475</v>
      </c>
      <c r="C196" s="21">
        <v>10</v>
      </c>
      <c r="D196" s="21">
        <v>1</v>
      </c>
      <c r="F196" s="21"/>
    </row>
    <row r="197" spans="1:6" x14ac:dyDescent="0.3">
      <c r="A197" s="6" t="s">
        <v>858</v>
      </c>
      <c r="B197" s="55">
        <v>23000</v>
      </c>
      <c r="C197" s="21">
        <v>10</v>
      </c>
      <c r="D197" s="21">
        <v>1</v>
      </c>
      <c r="F197" s="21"/>
    </row>
    <row r="198" spans="1:6" x14ac:dyDescent="0.3">
      <c r="A198" s="6" t="s">
        <v>1163</v>
      </c>
      <c r="B198" s="55">
        <v>732</v>
      </c>
      <c r="C198" s="21">
        <v>10</v>
      </c>
      <c r="D198" s="21">
        <v>5</v>
      </c>
      <c r="F198" s="21"/>
    </row>
    <row r="199" spans="1:6" x14ac:dyDescent="0.3">
      <c r="A199" s="6" t="s">
        <v>3678</v>
      </c>
      <c r="B199" s="55">
        <v>6000</v>
      </c>
      <c r="C199" s="21">
        <v>10</v>
      </c>
      <c r="D199" s="21">
        <v>1</v>
      </c>
      <c r="F199" s="21"/>
    </row>
    <row r="200" spans="1:6" x14ac:dyDescent="0.3">
      <c r="A200" s="6" t="s">
        <v>1078</v>
      </c>
      <c r="B200" s="55">
        <v>500</v>
      </c>
      <c r="C200" s="21">
        <v>10</v>
      </c>
      <c r="D200" s="21">
        <v>1</v>
      </c>
      <c r="F200" s="21"/>
    </row>
    <row r="201" spans="1:6" x14ac:dyDescent="0.3">
      <c r="A201" s="6" t="s">
        <v>3676</v>
      </c>
      <c r="B201" s="55">
        <v>10000</v>
      </c>
      <c r="C201" s="21">
        <v>10</v>
      </c>
      <c r="D201" s="21">
        <v>1</v>
      </c>
      <c r="F201" s="21"/>
    </row>
    <row r="202" spans="1:6" x14ac:dyDescent="0.3">
      <c r="A202" s="6" t="s">
        <v>1366</v>
      </c>
      <c r="B202" s="55">
        <v>18000</v>
      </c>
      <c r="C202" s="21">
        <v>10</v>
      </c>
      <c r="D202" s="21">
        <v>1</v>
      </c>
      <c r="F202" s="21"/>
    </row>
    <row r="203" spans="1:6" x14ac:dyDescent="0.3">
      <c r="A203" s="6" t="s">
        <v>2019</v>
      </c>
      <c r="B203" s="55">
        <v>8000</v>
      </c>
      <c r="C203" s="21">
        <v>10</v>
      </c>
      <c r="D203" s="21">
        <v>1</v>
      </c>
      <c r="F203" s="21"/>
    </row>
    <row r="204" spans="1:6" x14ac:dyDescent="0.3">
      <c r="A204" s="6" t="s">
        <v>1133</v>
      </c>
      <c r="B204" s="55">
        <v>12000</v>
      </c>
      <c r="C204" s="21">
        <v>10</v>
      </c>
      <c r="D204" s="21">
        <v>1</v>
      </c>
      <c r="F204" s="21"/>
    </row>
    <row r="205" spans="1:6" x14ac:dyDescent="0.3">
      <c r="A205" s="6" t="s">
        <v>2044</v>
      </c>
      <c r="B205" s="55">
        <v>97139</v>
      </c>
      <c r="C205" s="21">
        <v>10</v>
      </c>
      <c r="D205" s="21">
        <v>2</v>
      </c>
      <c r="F205" s="21"/>
    </row>
    <row r="206" spans="1:6" x14ac:dyDescent="0.3">
      <c r="A206" s="6" t="s">
        <v>379</v>
      </c>
      <c r="B206" s="55">
        <v>350</v>
      </c>
      <c r="C206" s="21">
        <v>10</v>
      </c>
      <c r="D206" s="21">
        <v>1</v>
      </c>
      <c r="F206" s="21"/>
    </row>
    <row r="207" spans="1:6" x14ac:dyDescent="0.3">
      <c r="A207" s="6" t="s">
        <v>598</v>
      </c>
      <c r="B207" s="55">
        <v>700</v>
      </c>
      <c r="C207" s="21">
        <v>10</v>
      </c>
      <c r="D207" s="21">
        <v>1</v>
      </c>
      <c r="F207" s="21"/>
    </row>
    <row r="208" spans="1:6" x14ac:dyDescent="0.3">
      <c r="A208" s="6" t="s">
        <v>1416</v>
      </c>
      <c r="B208" s="55">
        <v>19500</v>
      </c>
      <c r="C208" s="21">
        <v>10</v>
      </c>
      <c r="D208" s="21">
        <v>1</v>
      </c>
      <c r="F208" s="21"/>
    </row>
    <row r="209" spans="1:6" x14ac:dyDescent="0.3">
      <c r="A209" s="6" t="s">
        <v>4338</v>
      </c>
      <c r="B209" s="55">
        <v>9500</v>
      </c>
      <c r="C209" s="21">
        <v>10</v>
      </c>
      <c r="D209" s="21">
        <v>1</v>
      </c>
      <c r="F209" s="21"/>
    </row>
    <row r="210" spans="1:6" x14ac:dyDescent="0.3">
      <c r="A210" s="6" t="s">
        <v>451</v>
      </c>
      <c r="B210" s="55">
        <v>5000</v>
      </c>
      <c r="C210" s="21">
        <v>10</v>
      </c>
      <c r="D210" s="21">
        <v>1</v>
      </c>
      <c r="F210" s="21"/>
    </row>
    <row r="211" spans="1:6" x14ac:dyDescent="0.3">
      <c r="A211" s="6" t="s">
        <v>474</v>
      </c>
      <c r="B211" s="55">
        <v>12000</v>
      </c>
      <c r="C211" s="21">
        <v>10</v>
      </c>
      <c r="D211" s="21">
        <v>1</v>
      </c>
      <c r="F211" s="21"/>
    </row>
    <row r="212" spans="1:6" x14ac:dyDescent="0.3">
      <c r="A212" s="6" t="s">
        <v>2465</v>
      </c>
      <c r="B212" s="55">
        <v>2000</v>
      </c>
      <c r="C212" s="21">
        <v>10</v>
      </c>
      <c r="D212" s="21">
        <v>1</v>
      </c>
      <c r="F212" s="21"/>
    </row>
    <row r="213" spans="1:6" x14ac:dyDescent="0.3">
      <c r="A213" s="6" t="s">
        <v>2489</v>
      </c>
      <c r="B213" s="55">
        <v>5000</v>
      </c>
      <c r="C213" s="21">
        <v>10</v>
      </c>
      <c r="D213" s="21">
        <v>1</v>
      </c>
      <c r="F213" s="21"/>
    </row>
    <row r="214" spans="1:6" x14ac:dyDescent="0.3">
      <c r="A214" s="6" t="s">
        <v>1884</v>
      </c>
      <c r="B214" s="55">
        <v>145</v>
      </c>
      <c r="C214" s="21">
        <v>10</v>
      </c>
      <c r="D214" s="21">
        <v>1</v>
      </c>
      <c r="F214" s="21"/>
    </row>
    <row r="215" spans="1:6" x14ac:dyDescent="0.3">
      <c r="A215" s="6" t="s">
        <v>2341</v>
      </c>
      <c r="B215" s="55">
        <v>40916</v>
      </c>
      <c r="C215" s="21">
        <v>10</v>
      </c>
      <c r="D215" s="21">
        <v>1</v>
      </c>
      <c r="F215" s="21"/>
    </row>
    <row r="216" spans="1:6" x14ac:dyDescent="0.3">
      <c r="A216" s="6" t="s">
        <v>2096</v>
      </c>
      <c r="B216" s="55">
        <v>2000</v>
      </c>
      <c r="C216" s="21">
        <v>10</v>
      </c>
      <c r="D216" s="21">
        <v>1</v>
      </c>
      <c r="F216" s="21"/>
    </row>
    <row r="217" spans="1:6" x14ac:dyDescent="0.3">
      <c r="A217" s="6" t="s">
        <v>4110</v>
      </c>
      <c r="B217" s="55">
        <v>900</v>
      </c>
      <c r="C217" s="21">
        <v>10</v>
      </c>
      <c r="D217" s="21">
        <v>1</v>
      </c>
      <c r="F217" s="21"/>
    </row>
    <row r="218" spans="1:6" x14ac:dyDescent="0.3">
      <c r="A218" s="6" t="s">
        <v>994</v>
      </c>
      <c r="B218" s="55">
        <v>32000</v>
      </c>
      <c r="C218" s="21">
        <v>9</v>
      </c>
      <c r="D218" s="21">
        <v>3</v>
      </c>
      <c r="F218" s="21"/>
    </row>
    <row r="219" spans="1:6" x14ac:dyDescent="0.3">
      <c r="A219" s="6" t="s">
        <v>36</v>
      </c>
      <c r="B219" s="55">
        <v>68263.94</v>
      </c>
      <c r="C219" s="21">
        <v>9</v>
      </c>
      <c r="D219" s="21">
        <v>2</v>
      </c>
      <c r="F219" s="21"/>
    </row>
    <row r="220" spans="1:6" x14ac:dyDescent="0.3">
      <c r="A220" s="6" t="s">
        <v>1292</v>
      </c>
      <c r="B220" s="55">
        <v>20796.5</v>
      </c>
      <c r="C220" s="21">
        <v>9</v>
      </c>
      <c r="D220" s="21">
        <v>2</v>
      </c>
      <c r="F220" s="21"/>
    </row>
    <row r="221" spans="1:6" x14ac:dyDescent="0.3">
      <c r="A221" s="6" t="s">
        <v>1125</v>
      </c>
      <c r="B221" s="55">
        <v>77500</v>
      </c>
      <c r="C221" s="21">
        <v>9</v>
      </c>
      <c r="D221" s="21">
        <v>2</v>
      </c>
      <c r="F221" s="21"/>
    </row>
    <row r="222" spans="1:6" x14ac:dyDescent="0.3">
      <c r="A222" s="6" t="s">
        <v>2028</v>
      </c>
      <c r="B222" s="55">
        <v>400000</v>
      </c>
      <c r="C222" s="21">
        <v>8</v>
      </c>
      <c r="D222" s="21">
        <v>2</v>
      </c>
      <c r="F222" s="21"/>
    </row>
    <row r="223" spans="1:6" x14ac:dyDescent="0.3">
      <c r="A223" s="6" t="s">
        <v>386</v>
      </c>
      <c r="B223" s="55">
        <v>18970</v>
      </c>
      <c r="C223" s="21">
        <v>8</v>
      </c>
      <c r="D223" s="21">
        <v>2</v>
      </c>
      <c r="F223" s="21"/>
    </row>
    <row r="224" spans="1:6" x14ac:dyDescent="0.3">
      <c r="A224" s="6" t="s">
        <v>2199</v>
      </c>
      <c r="B224" s="55">
        <v>3800</v>
      </c>
      <c r="C224" s="21">
        <v>8</v>
      </c>
      <c r="D224" s="21">
        <v>2</v>
      </c>
      <c r="F224" s="21"/>
    </row>
    <row r="225" spans="1:6" x14ac:dyDescent="0.3">
      <c r="A225" s="6" t="s">
        <v>709</v>
      </c>
      <c r="B225" s="55">
        <v>17750</v>
      </c>
      <c r="C225" s="21">
        <v>8</v>
      </c>
      <c r="D225" s="21">
        <v>4</v>
      </c>
      <c r="F225" s="21"/>
    </row>
    <row r="226" spans="1:6" x14ac:dyDescent="0.3">
      <c r="A226" s="6" t="s">
        <v>4084</v>
      </c>
      <c r="B226" s="55">
        <v>4000</v>
      </c>
      <c r="C226" s="21">
        <v>8</v>
      </c>
      <c r="D226" s="21">
        <v>1</v>
      </c>
      <c r="F226" s="21"/>
    </row>
    <row r="227" spans="1:6" x14ac:dyDescent="0.3">
      <c r="A227" s="6" t="s">
        <v>4243</v>
      </c>
      <c r="B227" s="55">
        <v>5000</v>
      </c>
      <c r="C227" s="21">
        <v>8</v>
      </c>
      <c r="D227" s="21">
        <v>1</v>
      </c>
      <c r="F227" s="21"/>
    </row>
    <row r="228" spans="1:6" x14ac:dyDescent="0.3">
      <c r="A228" s="6" t="s">
        <v>4241</v>
      </c>
      <c r="B228" s="55">
        <v>10000</v>
      </c>
      <c r="C228" s="21">
        <v>8</v>
      </c>
      <c r="D228" s="21">
        <v>1</v>
      </c>
      <c r="F228" s="21"/>
    </row>
    <row r="229" spans="1:6" x14ac:dyDescent="0.3">
      <c r="A229" s="6" t="s">
        <v>1821</v>
      </c>
      <c r="B229" s="55">
        <v>2685</v>
      </c>
      <c r="C229" s="21">
        <v>8</v>
      </c>
      <c r="D229" s="21">
        <v>2</v>
      </c>
      <c r="F229" s="21"/>
    </row>
    <row r="230" spans="1:6" x14ac:dyDescent="0.3">
      <c r="A230" s="6" t="s">
        <v>2105</v>
      </c>
      <c r="B230" s="55">
        <v>5000</v>
      </c>
      <c r="C230" s="21">
        <v>8</v>
      </c>
      <c r="D230" s="21">
        <v>1</v>
      </c>
      <c r="F230" s="21"/>
    </row>
    <row r="231" spans="1:6" x14ac:dyDescent="0.3">
      <c r="A231" s="6" t="s">
        <v>1987</v>
      </c>
      <c r="B231" s="55">
        <v>6000</v>
      </c>
      <c r="C231" s="21">
        <v>8</v>
      </c>
      <c r="D231" s="21">
        <v>1</v>
      </c>
      <c r="F231" s="21"/>
    </row>
    <row r="232" spans="1:6" x14ac:dyDescent="0.3">
      <c r="A232" s="6" t="s">
        <v>4239</v>
      </c>
      <c r="B232" s="55">
        <v>5000</v>
      </c>
      <c r="C232" s="21">
        <v>8</v>
      </c>
      <c r="D232" s="21">
        <v>1</v>
      </c>
      <c r="F232" s="21"/>
    </row>
    <row r="233" spans="1:6" x14ac:dyDescent="0.3">
      <c r="A233" s="6" t="s">
        <v>394</v>
      </c>
      <c r="B233" s="55">
        <v>5000</v>
      </c>
      <c r="C233" s="21">
        <v>8</v>
      </c>
      <c r="D233" s="21">
        <v>1</v>
      </c>
      <c r="F233" s="21"/>
    </row>
    <row r="234" spans="1:6" x14ac:dyDescent="0.3">
      <c r="A234" s="6" t="s">
        <v>1051</v>
      </c>
      <c r="B234" s="55">
        <v>265173.57400000002</v>
      </c>
      <c r="C234" s="21">
        <v>8</v>
      </c>
      <c r="D234" s="21">
        <v>5</v>
      </c>
      <c r="F234" s="21"/>
    </row>
    <row r="235" spans="1:6" x14ac:dyDescent="0.3">
      <c r="A235" s="6" t="s">
        <v>4315</v>
      </c>
      <c r="B235" s="55">
        <v>6400</v>
      </c>
      <c r="C235" s="21">
        <v>8</v>
      </c>
      <c r="D235" s="21">
        <v>1</v>
      </c>
      <c r="F235" s="21"/>
    </row>
    <row r="236" spans="1:6" x14ac:dyDescent="0.3">
      <c r="A236" s="6" t="s">
        <v>795</v>
      </c>
      <c r="B236" s="55">
        <v>1725</v>
      </c>
      <c r="C236" s="21">
        <v>8</v>
      </c>
      <c r="D236" s="21">
        <v>1</v>
      </c>
      <c r="F236" s="21"/>
    </row>
    <row r="237" spans="1:6" x14ac:dyDescent="0.3">
      <c r="A237" s="6" t="s">
        <v>691</v>
      </c>
      <c r="B237" s="55">
        <v>5447</v>
      </c>
      <c r="C237" s="21">
        <v>8</v>
      </c>
      <c r="D237" s="21">
        <v>1</v>
      </c>
      <c r="F237" s="21"/>
    </row>
    <row r="238" spans="1:6" x14ac:dyDescent="0.3">
      <c r="A238" s="6" t="s">
        <v>324</v>
      </c>
      <c r="B238" s="55">
        <v>1200</v>
      </c>
      <c r="C238" s="21">
        <v>8</v>
      </c>
      <c r="D238" s="21">
        <v>1</v>
      </c>
      <c r="F238" s="21"/>
    </row>
    <row r="239" spans="1:6" x14ac:dyDescent="0.3">
      <c r="A239" s="6" t="s">
        <v>4362</v>
      </c>
      <c r="B239" s="55">
        <v>560000</v>
      </c>
      <c r="C239" s="21">
        <v>8</v>
      </c>
      <c r="D239" s="21">
        <v>1</v>
      </c>
      <c r="F239" s="21"/>
    </row>
    <row r="240" spans="1:6" x14ac:dyDescent="0.3">
      <c r="A240" s="6" t="s">
        <v>326</v>
      </c>
      <c r="B240" s="55">
        <v>5000</v>
      </c>
      <c r="C240" s="21">
        <v>8</v>
      </c>
      <c r="D240" s="21">
        <v>1</v>
      </c>
      <c r="F240" s="21"/>
    </row>
    <row r="241" spans="1:6" x14ac:dyDescent="0.3">
      <c r="A241" s="6" t="s">
        <v>1864</v>
      </c>
      <c r="B241" s="55">
        <v>4500</v>
      </c>
      <c r="C241" s="21">
        <v>7</v>
      </c>
      <c r="D241" s="21">
        <v>1</v>
      </c>
      <c r="F241" s="21"/>
    </row>
    <row r="242" spans="1:6" x14ac:dyDescent="0.3">
      <c r="A242" s="6" t="s">
        <v>1410</v>
      </c>
      <c r="B242" s="55">
        <v>18000</v>
      </c>
      <c r="C242" s="21">
        <v>7</v>
      </c>
      <c r="D242" s="21">
        <v>2</v>
      </c>
      <c r="F242" s="21"/>
    </row>
    <row r="243" spans="1:6" x14ac:dyDescent="0.3">
      <c r="A243" s="6" t="s">
        <v>2183</v>
      </c>
      <c r="B243" s="55">
        <v>1070</v>
      </c>
      <c r="C243" s="21">
        <v>6</v>
      </c>
      <c r="D243" s="21">
        <v>2</v>
      </c>
      <c r="F243" s="21"/>
    </row>
    <row r="244" spans="1:6" x14ac:dyDescent="0.3">
      <c r="A244" s="6" t="s">
        <v>2072</v>
      </c>
      <c r="B244" s="55">
        <v>4890</v>
      </c>
      <c r="C244" s="21">
        <v>6</v>
      </c>
      <c r="D244" s="21">
        <v>1</v>
      </c>
      <c r="F244" s="21"/>
    </row>
    <row r="245" spans="1:6" x14ac:dyDescent="0.3">
      <c r="A245" s="6" t="s">
        <v>3074</v>
      </c>
      <c r="B245" s="55">
        <v>25000</v>
      </c>
      <c r="C245" s="21">
        <v>6</v>
      </c>
      <c r="D245" s="21">
        <v>1</v>
      </c>
      <c r="F245" s="21"/>
    </row>
    <row r="246" spans="1:6" x14ac:dyDescent="0.3">
      <c r="A246" s="6" t="s">
        <v>2610</v>
      </c>
      <c r="B246" s="55">
        <v>40000</v>
      </c>
      <c r="C246" s="21">
        <v>6</v>
      </c>
      <c r="D246" s="21">
        <v>1</v>
      </c>
      <c r="F246" s="21"/>
    </row>
    <row r="247" spans="1:6" x14ac:dyDescent="0.3">
      <c r="A247" s="6" t="s">
        <v>2604</v>
      </c>
      <c r="B247" s="55">
        <v>35000</v>
      </c>
      <c r="C247" s="21">
        <v>6</v>
      </c>
      <c r="D247" s="21">
        <v>1</v>
      </c>
      <c r="F247" s="21"/>
    </row>
    <row r="248" spans="1:6" x14ac:dyDescent="0.3">
      <c r="A248" s="6" t="s">
        <v>1958</v>
      </c>
      <c r="B248" s="55">
        <v>23679</v>
      </c>
      <c r="C248" s="21">
        <v>6</v>
      </c>
      <c r="D248" s="21">
        <v>1</v>
      </c>
      <c r="F248" s="21"/>
    </row>
    <row r="249" spans="1:6" x14ac:dyDescent="0.3">
      <c r="A249" s="6" t="s">
        <v>2602</v>
      </c>
      <c r="B249" s="55">
        <v>30000</v>
      </c>
      <c r="C249" s="21">
        <v>6</v>
      </c>
      <c r="D249" s="21">
        <v>1</v>
      </c>
      <c r="F249" s="21"/>
    </row>
    <row r="250" spans="1:6" x14ac:dyDescent="0.3">
      <c r="A250" s="6" t="s">
        <v>1960</v>
      </c>
      <c r="B250" s="55">
        <v>23703</v>
      </c>
      <c r="C250" s="21">
        <v>6</v>
      </c>
      <c r="D250" s="21">
        <v>1</v>
      </c>
      <c r="F250" s="21"/>
    </row>
    <row r="251" spans="1:6" x14ac:dyDescent="0.3">
      <c r="A251" s="6" t="s">
        <v>1981</v>
      </c>
      <c r="B251" s="55">
        <v>1536</v>
      </c>
      <c r="C251" s="21">
        <v>6</v>
      </c>
      <c r="D251" s="21">
        <v>1</v>
      </c>
      <c r="F251" s="21"/>
    </row>
    <row r="252" spans="1:6" x14ac:dyDescent="0.3">
      <c r="A252" s="6" t="s">
        <v>2194</v>
      </c>
      <c r="B252" s="55">
        <v>800</v>
      </c>
      <c r="C252" s="21">
        <v>6</v>
      </c>
      <c r="D252" s="21">
        <v>1</v>
      </c>
      <c r="F252" s="21"/>
    </row>
    <row r="253" spans="1:6" x14ac:dyDescent="0.3">
      <c r="A253" s="6" t="s">
        <v>2094</v>
      </c>
      <c r="B253" s="55">
        <v>8000</v>
      </c>
      <c r="C253" s="21">
        <v>6</v>
      </c>
      <c r="D253" s="21">
        <v>1</v>
      </c>
      <c r="F253" s="21"/>
    </row>
    <row r="254" spans="1:6" x14ac:dyDescent="0.3">
      <c r="A254" s="6" t="s">
        <v>2927</v>
      </c>
      <c r="B254" s="55">
        <v>20140</v>
      </c>
      <c r="C254" s="21">
        <v>6</v>
      </c>
      <c r="D254" s="21">
        <v>1</v>
      </c>
      <c r="F254" s="21"/>
    </row>
    <row r="255" spans="1:6" x14ac:dyDescent="0.3">
      <c r="A255" s="6" t="s">
        <v>2311</v>
      </c>
      <c r="B255" s="55">
        <v>12537</v>
      </c>
      <c r="C255" s="21">
        <v>6</v>
      </c>
      <c r="D255" s="21">
        <v>1</v>
      </c>
      <c r="F255" s="21"/>
    </row>
    <row r="256" spans="1:6" x14ac:dyDescent="0.3">
      <c r="A256" s="6" t="s">
        <v>2060</v>
      </c>
      <c r="B256" s="55">
        <v>2000</v>
      </c>
      <c r="C256" s="21">
        <v>6</v>
      </c>
      <c r="D256" s="21">
        <v>1</v>
      </c>
      <c r="F256" s="21"/>
    </row>
    <row r="257" spans="1:6" x14ac:dyDescent="0.3">
      <c r="A257" s="6" t="s">
        <v>1626</v>
      </c>
      <c r="B257" s="55">
        <v>5000</v>
      </c>
      <c r="C257" s="21">
        <v>6</v>
      </c>
      <c r="D257" s="21">
        <v>1</v>
      </c>
      <c r="F257" s="21"/>
    </row>
    <row r="258" spans="1:6" x14ac:dyDescent="0.3">
      <c r="A258" s="6" t="s">
        <v>1928</v>
      </c>
      <c r="B258" s="55">
        <v>500</v>
      </c>
      <c r="C258" s="21">
        <v>6</v>
      </c>
      <c r="D258" s="21">
        <v>1</v>
      </c>
      <c r="F258" s="21"/>
    </row>
    <row r="259" spans="1:6" x14ac:dyDescent="0.3">
      <c r="A259" s="6" t="s">
        <v>2343</v>
      </c>
      <c r="B259" s="55">
        <v>73000</v>
      </c>
      <c r="C259" s="21">
        <v>5</v>
      </c>
      <c r="D259" s="21">
        <v>1</v>
      </c>
      <c r="F259" s="21"/>
    </row>
    <row r="260" spans="1:6" x14ac:dyDescent="0.3">
      <c r="A260" s="6" t="s">
        <v>390</v>
      </c>
      <c r="B260" s="55">
        <v>639</v>
      </c>
      <c r="C260" s="21">
        <v>5</v>
      </c>
      <c r="D260" s="21">
        <v>2</v>
      </c>
      <c r="F260" s="21"/>
    </row>
    <row r="261" spans="1:6" x14ac:dyDescent="0.3">
      <c r="A261" s="6" t="s">
        <v>4086</v>
      </c>
      <c r="B261" s="55">
        <v>4500</v>
      </c>
      <c r="C261" s="21">
        <v>5</v>
      </c>
      <c r="D261" s="21">
        <v>1</v>
      </c>
      <c r="F261" s="21"/>
    </row>
    <row r="262" spans="1:6" x14ac:dyDescent="0.3">
      <c r="A262" s="6" t="s">
        <v>163</v>
      </c>
      <c r="B262" s="55">
        <v>630</v>
      </c>
      <c r="C262" s="21">
        <v>5</v>
      </c>
      <c r="D262" s="21">
        <v>1</v>
      </c>
      <c r="F262" s="21"/>
    </row>
    <row r="263" spans="1:6" x14ac:dyDescent="0.3">
      <c r="A263" s="6" t="s">
        <v>1586</v>
      </c>
      <c r="B263" s="55">
        <v>160</v>
      </c>
      <c r="C263" s="21">
        <v>5</v>
      </c>
      <c r="D263" s="21">
        <v>1</v>
      </c>
      <c r="F263" s="21"/>
    </row>
    <row r="264" spans="1:6" x14ac:dyDescent="0.3">
      <c r="A264" s="6" t="s">
        <v>1412</v>
      </c>
      <c r="B264" s="55">
        <v>945</v>
      </c>
      <c r="C264" s="21">
        <v>5</v>
      </c>
      <c r="D264" s="21">
        <v>1</v>
      </c>
      <c r="F264" s="21"/>
    </row>
    <row r="265" spans="1:6" x14ac:dyDescent="0.3">
      <c r="A265" s="6" t="s">
        <v>549</v>
      </c>
      <c r="B265" s="55">
        <v>140</v>
      </c>
      <c r="C265" s="21">
        <v>5</v>
      </c>
      <c r="D265" s="21">
        <v>1</v>
      </c>
      <c r="F265" s="21"/>
    </row>
    <row r="266" spans="1:6" x14ac:dyDescent="0.3">
      <c r="A266" s="6" t="s">
        <v>1866</v>
      </c>
      <c r="B266" s="55">
        <v>1930</v>
      </c>
      <c r="C266" s="21">
        <v>5</v>
      </c>
      <c r="D266" s="21">
        <v>1</v>
      </c>
      <c r="F266" s="21"/>
    </row>
    <row r="267" spans="1:6" x14ac:dyDescent="0.3">
      <c r="A267" s="6" t="s">
        <v>1566</v>
      </c>
      <c r="B267" s="55">
        <v>2500</v>
      </c>
      <c r="C267" s="21">
        <v>5</v>
      </c>
      <c r="D267" s="21">
        <v>1</v>
      </c>
      <c r="F267" s="21"/>
    </row>
    <row r="268" spans="1:6" x14ac:dyDescent="0.3">
      <c r="A268" s="6" t="s">
        <v>1119</v>
      </c>
      <c r="B268" s="55">
        <v>6000</v>
      </c>
      <c r="C268" s="21">
        <v>5</v>
      </c>
      <c r="D268" s="21">
        <v>1</v>
      </c>
      <c r="F268" s="21"/>
    </row>
    <row r="269" spans="1:6" x14ac:dyDescent="0.3">
      <c r="A269" s="6" t="s">
        <v>4268</v>
      </c>
      <c r="B269" s="55">
        <v>40000</v>
      </c>
      <c r="C269" s="21">
        <v>5</v>
      </c>
      <c r="D269" s="21">
        <v>1</v>
      </c>
      <c r="F269" s="21"/>
    </row>
    <row r="270" spans="1:6" x14ac:dyDescent="0.3">
      <c r="A270" s="6" t="s">
        <v>421</v>
      </c>
      <c r="B270" s="55">
        <v>780</v>
      </c>
      <c r="C270" s="21">
        <v>5</v>
      </c>
      <c r="D270" s="21">
        <v>1</v>
      </c>
      <c r="F270" s="21"/>
    </row>
    <row r="271" spans="1:6" x14ac:dyDescent="0.3">
      <c r="A271" s="6" t="s">
        <v>2467</v>
      </c>
      <c r="B271" s="55">
        <v>6000</v>
      </c>
      <c r="C271" s="21">
        <v>5</v>
      </c>
      <c r="D271" s="21">
        <v>1</v>
      </c>
      <c r="F271" s="21"/>
    </row>
    <row r="272" spans="1:6" x14ac:dyDescent="0.3">
      <c r="A272" s="6" t="s">
        <v>2608</v>
      </c>
      <c r="B272" s="55">
        <v>16000</v>
      </c>
      <c r="C272" s="21">
        <v>5</v>
      </c>
      <c r="D272" s="21">
        <v>1</v>
      </c>
      <c r="F272" s="21"/>
    </row>
    <row r="273" spans="1:6" x14ac:dyDescent="0.3">
      <c r="A273" s="6" t="s">
        <v>3515</v>
      </c>
      <c r="B273" s="55">
        <v>79000</v>
      </c>
      <c r="C273" s="21">
        <v>5</v>
      </c>
      <c r="D273" s="21">
        <v>1</v>
      </c>
      <c r="F273" s="21"/>
    </row>
    <row r="274" spans="1:6" x14ac:dyDescent="0.3">
      <c r="A274" s="6" t="s">
        <v>3707</v>
      </c>
      <c r="B274" s="55">
        <v>1500</v>
      </c>
      <c r="C274" s="21">
        <v>5</v>
      </c>
      <c r="D274" s="21">
        <v>1</v>
      </c>
      <c r="F274" s="21"/>
    </row>
    <row r="275" spans="1:6" x14ac:dyDescent="0.3">
      <c r="A275" s="6" t="s">
        <v>2634</v>
      </c>
      <c r="B275" s="55">
        <v>8107</v>
      </c>
      <c r="C275" s="21">
        <v>5</v>
      </c>
      <c r="D275" s="21">
        <v>1</v>
      </c>
      <c r="F275" s="21"/>
    </row>
    <row r="276" spans="1:6" x14ac:dyDescent="0.3">
      <c r="A276" s="6" t="s">
        <v>4364</v>
      </c>
      <c r="B276" s="55">
        <v>1200000</v>
      </c>
      <c r="C276" s="21">
        <v>4</v>
      </c>
      <c r="D276" s="21">
        <v>1</v>
      </c>
      <c r="F276" s="21"/>
    </row>
    <row r="277" spans="1:6" x14ac:dyDescent="0.3">
      <c r="A277" s="6" t="s">
        <v>129</v>
      </c>
      <c r="B277" s="55">
        <v>37000</v>
      </c>
      <c r="C277" s="21">
        <v>4</v>
      </c>
      <c r="D277" s="21">
        <v>1</v>
      </c>
      <c r="F277" s="21"/>
    </row>
    <row r="278" spans="1:6" x14ac:dyDescent="0.3">
      <c r="A278" s="6" t="s">
        <v>793</v>
      </c>
      <c r="B278" s="55">
        <v>760</v>
      </c>
      <c r="C278" s="21">
        <v>4</v>
      </c>
      <c r="D278" s="21">
        <v>1</v>
      </c>
      <c r="F278" s="21"/>
    </row>
    <row r="279" spans="1:6" x14ac:dyDescent="0.3">
      <c r="A279" s="6" t="s">
        <v>1178</v>
      </c>
      <c r="B279" s="55">
        <v>395965</v>
      </c>
      <c r="C279" s="21">
        <v>4</v>
      </c>
      <c r="D279" s="21">
        <v>2</v>
      </c>
      <c r="F279" s="21"/>
    </row>
    <row r="280" spans="1:6" x14ac:dyDescent="0.3">
      <c r="A280" s="6" t="s">
        <v>3571</v>
      </c>
      <c r="B280" s="55">
        <v>4500</v>
      </c>
      <c r="C280" s="21">
        <v>4</v>
      </c>
      <c r="D280" s="21">
        <v>1</v>
      </c>
      <c r="F280" s="21"/>
    </row>
    <row r="281" spans="1:6" x14ac:dyDescent="0.3">
      <c r="A281" s="6" t="s">
        <v>1623</v>
      </c>
      <c r="B281" s="55">
        <v>77500</v>
      </c>
      <c r="C281" s="21">
        <v>4</v>
      </c>
      <c r="D281" s="21">
        <v>2</v>
      </c>
      <c r="F281" s="21"/>
    </row>
    <row r="282" spans="1:6" x14ac:dyDescent="0.3">
      <c r="A282" s="6" t="s">
        <v>2953</v>
      </c>
      <c r="B282" s="55">
        <v>1595</v>
      </c>
      <c r="C282" s="21">
        <v>4</v>
      </c>
      <c r="D282" s="21">
        <v>1</v>
      </c>
      <c r="F282" s="21"/>
    </row>
    <row r="283" spans="1:6" x14ac:dyDescent="0.3">
      <c r="A283" s="6" t="s">
        <v>1952</v>
      </c>
      <c r="B283" s="55">
        <v>9250</v>
      </c>
      <c r="C283" s="21">
        <v>4</v>
      </c>
      <c r="D283" s="21">
        <v>2</v>
      </c>
      <c r="F283" s="21"/>
    </row>
    <row r="284" spans="1:6" x14ac:dyDescent="0.3">
      <c r="A284" s="6" t="s">
        <v>3161</v>
      </c>
      <c r="B284" s="55">
        <v>97800</v>
      </c>
      <c r="C284" s="21">
        <v>4</v>
      </c>
      <c r="D284" s="21">
        <v>1</v>
      </c>
      <c r="F284" s="21"/>
    </row>
    <row r="285" spans="1:6" x14ac:dyDescent="0.3">
      <c r="A285" s="6" t="s">
        <v>1609</v>
      </c>
      <c r="B285" s="55">
        <v>800</v>
      </c>
      <c r="C285" s="21">
        <v>4</v>
      </c>
      <c r="D285" s="21">
        <v>1</v>
      </c>
      <c r="F285" s="21"/>
    </row>
    <row r="286" spans="1:6" x14ac:dyDescent="0.3">
      <c r="A286" s="6" t="s">
        <v>2825</v>
      </c>
      <c r="B286" s="55">
        <v>7.22</v>
      </c>
      <c r="C286" s="21">
        <v>4</v>
      </c>
      <c r="D286" s="21">
        <v>1</v>
      </c>
      <c r="F286" s="21"/>
    </row>
    <row r="287" spans="1:6" x14ac:dyDescent="0.3">
      <c r="A287" s="6" t="s">
        <v>1372</v>
      </c>
      <c r="B287" s="55">
        <v>35616</v>
      </c>
      <c r="C287" s="21">
        <v>4</v>
      </c>
      <c r="D287" s="21">
        <v>1</v>
      </c>
      <c r="F287" s="21"/>
    </row>
    <row r="288" spans="1:6" x14ac:dyDescent="0.3">
      <c r="A288" s="6" t="s">
        <v>4363</v>
      </c>
      <c r="B288" s="55">
        <v>390000</v>
      </c>
      <c r="C288" s="21">
        <v>4</v>
      </c>
      <c r="D288" s="21">
        <v>1</v>
      </c>
      <c r="F288" s="21"/>
    </row>
    <row r="289" spans="1:6" x14ac:dyDescent="0.3">
      <c r="A289" s="6" t="s">
        <v>193</v>
      </c>
      <c r="B289" s="55">
        <v>11977.98</v>
      </c>
      <c r="C289" s="21">
        <v>4</v>
      </c>
      <c r="D289" s="21">
        <v>2</v>
      </c>
      <c r="F289" s="21"/>
    </row>
    <row r="290" spans="1:6" x14ac:dyDescent="0.3">
      <c r="A290" s="6" t="s">
        <v>1362</v>
      </c>
      <c r="B290" s="55">
        <v>385000</v>
      </c>
      <c r="C290" s="21">
        <v>4</v>
      </c>
      <c r="D290" s="21">
        <v>1</v>
      </c>
      <c r="F290" s="21"/>
    </row>
    <row r="291" spans="1:6" x14ac:dyDescent="0.3">
      <c r="A291" s="6" t="s">
        <v>2933</v>
      </c>
      <c r="B291" s="55">
        <v>35000</v>
      </c>
      <c r="C291" s="21">
        <v>4</v>
      </c>
      <c r="D291" s="21">
        <v>1</v>
      </c>
      <c r="F291" s="21"/>
    </row>
    <row r="292" spans="1:6" x14ac:dyDescent="0.3">
      <c r="A292" s="6" t="s">
        <v>1974</v>
      </c>
      <c r="B292" s="55">
        <v>16560</v>
      </c>
      <c r="C292" s="21">
        <v>3</v>
      </c>
      <c r="D292" s="21">
        <v>1</v>
      </c>
      <c r="F292" s="21"/>
    </row>
    <row r="293" spans="1:6" x14ac:dyDescent="0.3">
      <c r="A293" s="6" t="s">
        <v>476</v>
      </c>
      <c r="B293" s="55">
        <v>10000</v>
      </c>
      <c r="C293" s="21">
        <v>3</v>
      </c>
      <c r="D293" s="21">
        <v>1</v>
      </c>
      <c r="F293" s="21"/>
    </row>
    <row r="294" spans="1:6" x14ac:dyDescent="0.3">
      <c r="A294" s="6" t="s">
        <v>3690</v>
      </c>
      <c r="B294" s="55">
        <v>239550</v>
      </c>
      <c r="C294" s="21">
        <v>3</v>
      </c>
      <c r="D294" s="21">
        <v>2</v>
      </c>
      <c r="F294" s="21"/>
    </row>
    <row r="295" spans="1:6" x14ac:dyDescent="0.3">
      <c r="A295" s="6" t="s">
        <v>428</v>
      </c>
      <c r="B295" s="55">
        <v>780</v>
      </c>
      <c r="C295" s="21">
        <v>3</v>
      </c>
      <c r="D295" s="21">
        <v>1</v>
      </c>
      <c r="F295" s="21"/>
    </row>
    <row r="296" spans="1:6" x14ac:dyDescent="0.3">
      <c r="A296" s="6" t="s">
        <v>2033</v>
      </c>
      <c r="B296" s="55">
        <v>40000</v>
      </c>
      <c r="C296" s="21">
        <v>3</v>
      </c>
      <c r="D296" s="21">
        <v>1</v>
      </c>
      <c r="F296" s="21"/>
    </row>
    <row r="297" spans="1:6" x14ac:dyDescent="0.3">
      <c r="A297" s="6" t="s">
        <v>2559</v>
      </c>
      <c r="B297" s="55">
        <v>85000</v>
      </c>
      <c r="C297" s="21">
        <v>3</v>
      </c>
      <c r="D297" s="21">
        <v>1</v>
      </c>
      <c r="F297" s="21"/>
    </row>
    <row r="298" spans="1:6" x14ac:dyDescent="0.3">
      <c r="A298" s="6" t="s">
        <v>2463</v>
      </c>
      <c r="B298" s="55">
        <v>25000</v>
      </c>
      <c r="C298" s="21">
        <v>3</v>
      </c>
      <c r="D298" s="21">
        <v>1</v>
      </c>
      <c r="F298" s="21"/>
    </row>
    <row r="299" spans="1:6" x14ac:dyDescent="0.3">
      <c r="A299" s="6" t="s">
        <v>3525</v>
      </c>
      <c r="B299" s="55">
        <v>6500</v>
      </c>
      <c r="C299" s="21">
        <v>3</v>
      </c>
      <c r="D299" s="21">
        <v>1</v>
      </c>
      <c r="F299" s="21"/>
    </row>
    <row r="300" spans="1:6" x14ac:dyDescent="0.3">
      <c r="A300" s="6" t="s">
        <v>2119</v>
      </c>
      <c r="B300" s="55">
        <v>41324.400000000001</v>
      </c>
      <c r="C300" s="21">
        <v>3</v>
      </c>
      <c r="D300" s="21">
        <v>1</v>
      </c>
      <c r="F300" s="21"/>
    </row>
    <row r="301" spans="1:6" x14ac:dyDescent="0.3">
      <c r="A301" s="6" t="s">
        <v>3709</v>
      </c>
      <c r="B301" s="55">
        <v>8500</v>
      </c>
      <c r="C301" s="21">
        <v>3</v>
      </c>
      <c r="D301" s="21">
        <v>1</v>
      </c>
      <c r="F301" s="21"/>
    </row>
    <row r="302" spans="1:6" x14ac:dyDescent="0.3">
      <c r="A302" s="6" t="s">
        <v>2459</v>
      </c>
      <c r="B302" s="55">
        <v>30000</v>
      </c>
      <c r="C302" s="21">
        <v>3</v>
      </c>
      <c r="D302" s="21">
        <v>1</v>
      </c>
      <c r="F302" s="21"/>
    </row>
    <row r="303" spans="1:6" x14ac:dyDescent="0.3">
      <c r="A303" s="6" t="s">
        <v>1954</v>
      </c>
      <c r="B303" s="55">
        <v>5500</v>
      </c>
      <c r="C303" s="21">
        <v>3</v>
      </c>
      <c r="D303" s="21">
        <v>1</v>
      </c>
      <c r="F303" s="21"/>
    </row>
    <row r="304" spans="1:6" x14ac:dyDescent="0.3">
      <c r="A304" s="6" t="s">
        <v>1972</v>
      </c>
      <c r="B304" s="55">
        <v>16560</v>
      </c>
      <c r="C304" s="21">
        <v>3</v>
      </c>
      <c r="D304" s="21">
        <v>1</v>
      </c>
      <c r="F304" s="21"/>
    </row>
    <row r="305" spans="1:6" x14ac:dyDescent="0.3">
      <c r="A305" s="6" t="s">
        <v>996</v>
      </c>
      <c r="B305" s="55">
        <v>8056</v>
      </c>
      <c r="C305" s="21">
        <v>3</v>
      </c>
      <c r="D305" s="21">
        <v>1</v>
      </c>
      <c r="F305" s="21"/>
    </row>
    <row r="306" spans="1:6" x14ac:dyDescent="0.3">
      <c r="A306" s="6" t="s">
        <v>2461</v>
      </c>
      <c r="B306" s="55">
        <v>2417.5</v>
      </c>
      <c r="C306" s="21">
        <v>3</v>
      </c>
      <c r="D306" s="21">
        <v>1</v>
      </c>
      <c r="F306" s="21"/>
    </row>
    <row r="307" spans="1:6" x14ac:dyDescent="0.3">
      <c r="A307" s="6" t="s">
        <v>1932</v>
      </c>
      <c r="B307" s="55">
        <v>24024.25</v>
      </c>
      <c r="C307" s="21">
        <v>3</v>
      </c>
      <c r="D307" s="21">
        <v>2</v>
      </c>
      <c r="F307" s="21"/>
    </row>
    <row r="308" spans="1:6" x14ac:dyDescent="0.3">
      <c r="A308" s="6" t="s">
        <v>3926</v>
      </c>
      <c r="B308" s="55">
        <v>1604</v>
      </c>
      <c r="C308" s="21">
        <v>3</v>
      </c>
      <c r="D308" s="21">
        <v>1</v>
      </c>
      <c r="F308" s="21"/>
    </row>
    <row r="309" spans="1:6" x14ac:dyDescent="0.3">
      <c r="A309" s="6" t="s">
        <v>2433</v>
      </c>
      <c r="B309" s="55">
        <v>190000</v>
      </c>
      <c r="C309" s="21">
        <v>3</v>
      </c>
      <c r="D309" s="21">
        <v>3</v>
      </c>
      <c r="F309" s="21"/>
    </row>
    <row r="310" spans="1:6" x14ac:dyDescent="0.3">
      <c r="A310" s="6" t="s">
        <v>1374</v>
      </c>
      <c r="B310" s="55">
        <v>1000</v>
      </c>
      <c r="C310" s="21">
        <v>3</v>
      </c>
      <c r="D310" s="21">
        <v>1</v>
      </c>
      <c r="F310" s="21"/>
    </row>
    <row r="311" spans="1:6" x14ac:dyDescent="0.3">
      <c r="A311" s="6" t="s">
        <v>1617</v>
      </c>
      <c r="B311" s="55">
        <v>8432</v>
      </c>
      <c r="C311" s="21">
        <v>3</v>
      </c>
      <c r="D311" s="21">
        <v>1</v>
      </c>
      <c r="F311" s="21"/>
    </row>
    <row r="312" spans="1:6" x14ac:dyDescent="0.3">
      <c r="A312" s="6" t="s">
        <v>426</v>
      </c>
      <c r="B312" s="55">
        <v>780</v>
      </c>
      <c r="C312" s="21">
        <v>2</v>
      </c>
      <c r="D312" s="21">
        <v>1</v>
      </c>
      <c r="F312" s="21"/>
    </row>
    <row r="313" spans="1:6" x14ac:dyDescent="0.3">
      <c r="A313" s="6" t="s">
        <v>2625</v>
      </c>
      <c r="B313" s="55">
        <v>380000</v>
      </c>
      <c r="C313" s="21">
        <v>2</v>
      </c>
      <c r="D313" s="21">
        <v>1</v>
      </c>
      <c r="F313" s="21"/>
    </row>
    <row r="314" spans="1:6" x14ac:dyDescent="0.3">
      <c r="A314" s="6" t="s">
        <v>4082</v>
      </c>
      <c r="B314" s="55">
        <v>15000</v>
      </c>
      <c r="C314" s="21">
        <v>2</v>
      </c>
      <c r="D314" s="21">
        <v>1</v>
      </c>
      <c r="F314" s="21"/>
    </row>
    <row r="315" spans="1:6" x14ac:dyDescent="0.3">
      <c r="A315" s="6" t="s">
        <v>1936</v>
      </c>
      <c r="B315" s="55">
        <v>2500</v>
      </c>
      <c r="C315" s="21">
        <v>2</v>
      </c>
      <c r="D315" s="21">
        <v>1</v>
      </c>
      <c r="F315" s="21"/>
    </row>
    <row r="316" spans="1:6" x14ac:dyDescent="0.3">
      <c r="A316" s="6" t="s">
        <v>3102</v>
      </c>
      <c r="B316" s="55">
        <v>684600</v>
      </c>
      <c r="C316" s="21">
        <v>2</v>
      </c>
      <c r="D316" s="21">
        <v>2</v>
      </c>
      <c r="F316" s="21"/>
    </row>
    <row r="317" spans="1:6" x14ac:dyDescent="0.3">
      <c r="A317" s="6" t="s">
        <v>3936</v>
      </c>
      <c r="B317" s="55">
        <v>11674</v>
      </c>
      <c r="C317" s="21">
        <v>2</v>
      </c>
      <c r="D317" s="21">
        <v>1</v>
      </c>
      <c r="F317" s="21"/>
    </row>
    <row r="318" spans="1:6" x14ac:dyDescent="0.3">
      <c r="A318" s="6" t="s">
        <v>3680</v>
      </c>
      <c r="B318" s="55">
        <v>127760</v>
      </c>
      <c r="C318" s="21">
        <v>2</v>
      </c>
      <c r="D318" s="21">
        <v>1</v>
      </c>
      <c r="F318" s="21"/>
    </row>
    <row r="319" spans="1:6" x14ac:dyDescent="0.3">
      <c r="A319" s="6" t="s">
        <v>3734</v>
      </c>
      <c r="B319" s="55">
        <v>7285</v>
      </c>
      <c r="C319" s="21">
        <v>2</v>
      </c>
      <c r="D319" s="21">
        <v>1</v>
      </c>
      <c r="F319" s="21"/>
    </row>
    <row r="320" spans="1:6" x14ac:dyDescent="0.3">
      <c r="A320" s="6" t="s">
        <v>4234</v>
      </c>
      <c r="B320" s="55">
        <v>10000</v>
      </c>
      <c r="C320" s="21">
        <v>2</v>
      </c>
      <c r="D320" s="21">
        <v>1</v>
      </c>
      <c r="F320" s="21"/>
    </row>
    <row r="321" spans="1:6" x14ac:dyDescent="0.3">
      <c r="A321" s="6" t="s">
        <v>2955</v>
      </c>
      <c r="B321" s="55">
        <v>1359</v>
      </c>
      <c r="C321" s="21">
        <v>2</v>
      </c>
      <c r="D321" s="21">
        <v>1</v>
      </c>
      <c r="F321" s="21"/>
    </row>
    <row r="322" spans="1:6" x14ac:dyDescent="0.3">
      <c r="A322" s="6" t="s">
        <v>3934</v>
      </c>
      <c r="B322" s="55">
        <v>23006</v>
      </c>
      <c r="C322" s="21">
        <v>2</v>
      </c>
      <c r="D322" s="21">
        <v>1</v>
      </c>
      <c r="F322" s="21"/>
    </row>
    <row r="323" spans="1:6" x14ac:dyDescent="0.3">
      <c r="A323" s="6" t="s">
        <v>2632</v>
      </c>
      <c r="B323" s="55">
        <v>98000</v>
      </c>
      <c r="C323" s="21">
        <v>2</v>
      </c>
      <c r="D323" s="21">
        <v>1</v>
      </c>
      <c r="F323" s="21"/>
    </row>
    <row r="324" spans="1:6" x14ac:dyDescent="0.3">
      <c r="A324" s="6" t="s">
        <v>1868</v>
      </c>
      <c r="B324" s="55">
        <v>20000</v>
      </c>
      <c r="C324" s="21">
        <v>2</v>
      </c>
      <c r="D324" s="21">
        <v>1</v>
      </c>
      <c r="F324" s="21"/>
    </row>
    <row r="325" spans="1:6" x14ac:dyDescent="0.3">
      <c r="A325" s="6" t="s">
        <v>3701</v>
      </c>
      <c r="B325" s="55">
        <v>139700</v>
      </c>
      <c r="C325" s="21">
        <v>2</v>
      </c>
      <c r="D325" s="21">
        <v>1</v>
      </c>
      <c r="F325" s="21"/>
    </row>
    <row r="326" spans="1:6" x14ac:dyDescent="0.3">
      <c r="A326" s="6" t="s">
        <v>3616</v>
      </c>
      <c r="B326" s="55">
        <v>24000</v>
      </c>
      <c r="C326" s="21">
        <v>2</v>
      </c>
      <c r="D326" s="21">
        <v>1</v>
      </c>
      <c r="F326" s="21"/>
    </row>
    <row r="327" spans="1:6" x14ac:dyDescent="0.3">
      <c r="A327" s="6" t="s">
        <v>3928</v>
      </c>
      <c r="B327" s="55">
        <v>4840</v>
      </c>
      <c r="C327" s="21">
        <v>2</v>
      </c>
      <c r="D327" s="21">
        <v>1</v>
      </c>
      <c r="F327" s="21"/>
    </row>
    <row r="328" spans="1:6" x14ac:dyDescent="0.3">
      <c r="A328" s="6" t="s">
        <v>1332</v>
      </c>
      <c r="B328" s="55">
        <v>38360</v>
      </c>
      <c r="C328" s="21">
        <v>2</v>
      </c>
      <c r="D328" s="21">
        <v>1</v>
      </c>
      <c r="F328" s="21"/>
    </row>
    <row r="329" spans="1:6" x14ac:dyDescent="0.3">
      <c r="A329" s="6" t="s">
        <v>1619</v>
      </c>
      <c r="B329" s="55">
        <v>80000</v>
      </c>
      <c r="C329" s="21">
        <v>2</v>
      </c>
      <c r="D329" s="21">
        <v>1</v>
      </c>
      <c r="F329" s="21"/>
    </row>
    <row r="330" spans="1:6" x14ac:dyDescent="0.3">
      <c r="A330" s="6" t="s">
        <v>3048</v>
      </c>
      <c r="B330" s="55">
        <v>95500</v>
      </c>
      <c r="C330" s="21">
        <v>2</v>
      </c>
      <c r="D330" s="21">
        <v>1</v>
      </c>
      <c r="F330" s="21"/>
    </row>
    <row r="331" spans="1:6" x14ac:dyDescent="0.3">
      <c r="A331" s="6" t="s">
        <v>2351</v>
      </c>
      <c r="B331" s="55">
        <v>1682.36</v>
      </c>
      <c r="C331" s="21">
        <v>2</v>
      </c>
      <c r="D331" s="21">
        <v>1</v>
      </c>
      <c r="F331" s="21"/>
    </row>
    <row r="332" spans="1:6" x14ac:dyDescent="0.3">
      <c r="A332" s="6" t="s">
        <v>3650</v>
      </c>
      <c r="B332" s="55">
        <v>40000</v>
      </c>
      <c r="C332" s="21">
        <v>2</v>
      </c>
      <c r="D332" s="21">
        <v>1</v>
      </c>
      <c r="F332" s="21"/>
    </row>
    <row r="333" spans="1:6" x14ac:dyDescent="0.3">
      <c r="A333" s="6" t="s">
        <v>4210</v>
      </c>
      <c r="B333" s="55">
        <v>50000</v>
      </c>
      <c r="C333" s="21">
        <v>2</v>
      </c>
      <c r="D333" s="21">
        <v>1</v>
      </c>
      <c r="F333" s="21"/>
    </row>
    <row r="334" spans="1:6" x14ac:dyDescent="0.3">
      <c r="A334" s="6" t="s">
        <v>1950</v>
      </c>
      <c r="B334" s="55">
        <v>11500</v>
      </c>
      <c r="C334" s="21">
        <v>2</v>
      </c>
      <c r="D334" s="21">
        <v>1</v>
      </c>
      <c r="F334" s="21"/>
    </row>
    <row r="335" spans="1:6" x14ac:dyDescent="0.3">
      <c r="A335" s="6" t="s">
        <v>2980</v>
      </c>
      <c r="B335" s="55">
        <v>60000</v>
      </c>
      <c r="C335" s="21">
        <v>2</v>
      </c>
      <c r="D335" s="21">
        <v>1</v>
      </c>
      <c r="F335" s="21"/>
    </row>
    <row r="336" spans="1:6" x14ac:dyDescent="0.3">
      <c r="A336" s="6" t="s">
        <v>400</v>
      </c>
      <c r="B336" s="55">
        <v>19477.490000000002</v>
      </c>
      <c r="C336" s="21">
        <v>2</v>
      </c>
      <c r="D336" s="21">
        <v>2</v>
      </c>
      <c r="F336" s="21"/>
    </row>
    <row r="337" spans="1:6" x14ac:dyDescent="0.3">
      <c r="A337" s="6" t="s">
        <v>595</v>
      </c>
      <c r="B337" s="55">
        <v>75618</v>
      </c>
      <c r="C337" s="21">
        <v>2</v>
      </c>
      <c r="D337" s="21">
        <v>2</v>
      </c>
      <c r="F337" s="21"/>
    </row>
    <row r="338" spans="1:6" x14ac:dyDescent="0.3">
      <c r="A338" s="6" t="s">
        <v>2316</v>
      </c>
      <c r="B338" s="55">
        <v>4375</v>
      </c>
      <c r="C338" s="21">
        <v>2</v>
      </c>
      <c r="D338" s="21">
        <v>1</v>
      </c>
      <c r="F338" s="21"/>
    </row>
    <row r="339" spans="1:6" x14ac:dyDescent="0.3">
      <c r="A339" s="6" t="s">
        <v>4367</v>
      </c>
      <c r="B339" s="55">
        <v>35000</v>
      </c>
      <c r="C339" s="21">
        <v>2</v>
      </c>
      <c r="D339" s="21">
        <v>1</v>
      </c>
      <c r="F339" s="21"/>
    </row>
    <row r="340" spans="1:6" x14ac:dyDescent="0.3">
      <c r="A340" s="6" t="s">
        <v>2245</v>
      </c>
      <c r="B340" s="55">
        <v>7638</v>
      </c>
      <c r="C340" s="21">
        <v>2</v>
      </c>
      <c r="D340" s="21">
        <v>1</v>
      </c>
      <c r="F340" s="21"/>
    </row>
    <row r="341" spans="1:6" x14ac:dyDescent="0.3">
      <c r="A341" s="6" t="s">
        <v>447</v>
      </c>
      <c r="B341" s="55">
        <v>15000</v>
      </c>
      <c r="C341" s="21">
        <v>2</v>
      </c>
      <c r="D341" s="21">
        <v>1</v>
      </c>
      <c r="F341" s="21"/>
    </row>
    <row r="342" spans="1:6" x14ac:dyDescent="0.3">
      <c r="A342" s="6" t="s">
        <v>2590</v>
      </c>
      <c r="B342" s="55">
        <v>2992</v>
      </c>
      <c r="C342" s="21">
        <v>2</v>
      </c>
      <c r="D342" s="21">
        <v>1</v>
      </c>
      <c r="F342" s="21"/>
    </row>
    <row r="343" spans="1:6" x14ac:dyDescent="0.3">
      <c r="A343" s="6" t="s">
        <v>1320</v>
      </c>
      <c r="B343" s="55">
        <v>25000</v>
      </c>
      <c r="C343" s="21">
        <v>2</v>
      </c>
      <c r="D343" s="21">
        <v>1</v>
      </c>
      <c r="F343" s="21"/>
    </row>
    <row r="344" spans="1:6" x14ac:dyDescent="0.3">
      <c r="A344" s="6" t="s">
        <v>4076</v>
      </c>
      <c r="B344" s="55">
        <v>10000</v>
      </c>
      <c r="C344" s="21">
        <v>2</v>
      </c>
      <c r="D344" s="21">
        <v>1</v>
      </c>
      <c r="F344" s="21"/>
    </row>
    <row r="345" spans="1:6" x14ac:dyDescent="0.3">
      <c r="A345" s="6" t="s">
        <v>3620</v>
      </c>
      <c r="B345" s="55">
        <v>20000</v>
      </c>
      <c r="C345" s="21">
        <v>2</v>
      </c>
      <c r="D345" s="21">
        <v>1</v>
      </c>
      <c r="F345" s="21"/>
    </row>
    <row r="346" spans="1:6" x14ac:dyDescent="0.3">
      <c r="A346" s="6" t="s">
        <v>3366</v>
      </c>
      <c r="B346" s="55">
        <v>80000</v>
      </c>
      <c r="C346" s="21">
        <v>2</v>
      </c>
      <c r="D346" s="21">
        <v>1</v>
      </c>
      <c r="F346" s="21"/>
    </row>
    <row r="347" spans="1:6" x14ac:dyDescent="0.3">
      <c r="A347" s="6" t="s">
        <v>2037</v>
      </c>
      <c r="B347" s="55">
        <v>3200</v>
      </c>
      <c r="C347" s="21">
        <v>2</v>
      </c>
      <c r="D347" s="21">
        <v>1</v>
      </c>
      <c r="F347" s="21"/>
    </row>
    <row r="348" spans="1:6" x14ac:dyDescent="0.3">
      <c r="A348" s="6" t="s">
        <v>1157</v>
      </c>
      <c r="B348" s="55">
        <v>225000</v>
      </c>
      <c r="C348" s="21">
        <v>2</v>
      </c>
      <c r="D348" s="21">
        <v>1</v>
      </c>
      <c r="F348" s="21"/>
    </row>
    <row r="349" spans="1:6" x14ac:dyDescent="0.3">
      <c r="A349" s="6" t="s">
        <v>445</v>
      </c>
      <c r="B349" s="55">
        <v>160000</v>
      </c>
      <c r="C349" s="21">
        <v>2</v>
      </c>
      <c r="D349" s="21">
        <v>1</v>
      </c>
      <c r="F349" s="21"/>
    </row>
    <row r="350" spans="1:6" x14ac:dyDescent="0.3">
      <c r="A350" s="6" t="s">
        <v>1184</v>
      </c>
      <c r="B350" s="55">
        <v>250000</v>
      </c>
      <c r="C350" s="21">
        <v>2</v>
      </c>
      <c r="D350" s="21">
        <v>1</v>
      </c>
      <c r="F350" s="21"/>
    </row>
    <row r="351" spans="1:6" x14ac:dyDescent="0.3">
      <c r="A351" s="6" t="s">
        <v>2330</v>
      </c>
      <c r="B351" s="55">
        <v>252.64</v>
      </c>
      <c r="C351" s="21">
        <v>2</v>
      </c>
      <c r="D351" s="21">
        <v>1</v>
      </c>
      <c r="F351" s="21"/>
    </row>
    <row r="352" spans="1:6" x14ac:dyDescent="0.3">
      <c r="A352" s="6" t="s">
        <v>4078</v>
      </c>
      <c r="B352" s="55">
        <v>50000</v>
      </c>
      <c r="C352" s="21">
        <v>2</v>
      </c>
      <c r="D352" s="21">
        <v>1</v>
      </c>
      <c r="F352" s="21"/>
    </row>
    <row r="353" spans="1:6" x14ac:dyDescent="0.3">
      <c r="A353" s="6" t="s">
        <v>3918</v>
      </c>
      <c r="B353" s="55">
        <v>520</v>
      </c>
      <c r="C353" s="21">
        <v>2</v>
      </c>
      <c r="D353" s="21">
        <v>1</v>
      </c>
      <c r="F353" s="21"/>
    </row>
    <row r="354" spans="1:6" x14ac:dyDescent="0.3">
      <c r="A354" s="6" t="s">
        <v>2457</v>
      </c>
      <c r="B354" s="55">
        <v>75000</v>
      </c>
      <c r="C354" s="21">
        <v>2</v>
      </c>
      <c r="D354" s="21">
        <v>1</v>
      </c>
      <c r="F354" s="21"/>
    </row>
    <row r="355" spans="1:6" x14ac:dyDescent="0.3">
      <c r="A355" s="6" t="s">
        <v>355</v>
      </c>
      <c r="B355" s="55">
        <v>17000</v>
      </c>
      <c r="C355" s="21">
        <v>2</v>
      </c>
      <c r="D355" s="21">
        <v>1</v>
      </c>
      <c r="F355" s="21"/>
    </row>
    <row r="356" spans="1:6" x14ac:dyDescent="0.3">
      <c r="A356" s="6" t="s">
        <v>458</v>
      </c>
      <c r="B356" s="55">
        <v>550000</v>
      </c>
      <c r="C356" s="21">
        <v>2</v>
      </c>
      <c r="D356" s="21">
        <v>1</v>
      </c>
      <c r="F356" s="21"/>
    </row>
    <row r="357" spans="1:6" x14ac:dyDescent="0.3">
      <c r="A357" s="6" t="s">
        <v>3932</v>
      </c>
      <c r="B357" s="55">
        <v>18092</v>
      </c>
      <c r="C357" s="21">
        <v>2</v>
      </c>
      <c r="D357" s="21">
        <v>1</v>
      </c>
      <c r="F357" s="21"/>
    </row>
    <row r="358" spans="1:6" x14ac:dyDescent="0.3">
      <c r="A358" s="6" t="s">
        <v>357</v>
      </c>
      <c r="B358" s="55">
        <v>19000</v>
      </c>
      <c r="C358" s="21">
        <v>2</v>
      </c>
      <c r="D358" s="21">
        <v>1</v>
      </c>
      <c r="F358" s="21"/>
    </row>
    <row r="359" spans="1:6" x14ac:dyDescent="0.3">
      <c r="A359" s="6" t="s">
        <v>469</v>
      </c>
      <c r="B359" s="55">
        <v>160000</v>
      </c>
      <c r="C359" s="21">
        <v>2</v>
      </c>
      <c r="D359" s="21">
        <v>1</v>
      </c>
      <c r="F359" s="21"/>
    </row>
    <row r="360" spans="1:6" x14ac:dyDescent="0.3">
      <c r="A360" s="6" t="s">
        <v>3930</v>
      </c>
      <c r="B360" s="55">
        <v>180923</v>
      </c>
      <c r="C360" s="21">
        <v>1</v>
      </c>
      <c r="D360" s="21">
        <v>1</v>
      </c>
      <c r="F360" s="21"/>
    </row>
    <row r="361" spans="1:6" x14ac:dyDescent="0.3">
      <c r="A361" s="6" t="s">
        <v>4130</v>
      </c>
      <c r="B361" s="55">
        <v>131</v>
      </c>
      <c r="C361" s="21">
        <v>1</v>
      </c>
      <c r="D361" s="21">
        <v>1</v>
      </c>
      <c r="F361" s="21"/>
    </row>
    <row r="362" spans="1:6" x14ac:dyDescent="0.3">
      <c r="A362" s="6" t="s">
        <v>2204</v>
      </c>
      <c r="B362" s="55">
        <v>8505.2800000000007</v>
      </c>
      <c r="C362" s="21">
        <v>1</v>
      </c>
      <c r="D362" s="21">
        <v>1</v>
      </c>
      <c r="F362" s="21"/>
    </row>
    <row r="363" spans="1:6" x14ac:dyDescent="0.3">
      <c r="A363" s="6" t="s">
        <v>608</v>
      </c>
      <c r="B363" s="55">
        <v>100000</v>
      </c>
      <c r="C363" s="21">
        <v>1</v>
      </c>
      <c r="D363" s="21">
        <v>1</v>
      </c>
      <c r="F363" s="21"/>
    </row>
    <row r="364" spans="1:6" x14ac:dyDescent="0.3">
      <c r="A364" s="6" t="s">
        <v>505</v>
      </c>
      <c r="B364" s="55">
        <v>300000</v>
      </c>
      <c r="C364" s="21">
        <v>1</v>
      </c>
      <c r="D364" s="21">
        <v>1</v>
      </c>
      <c r="F364" s="21"/>
    </row>
    <row r="365" spans="1:6" x14ac:dyDescent="0.3">
      <c r="A365" s="6" t="s">
        <v>388</v>
      </c>
      <c r="B365" s="55">
        <v>790</v>
      </c>
      <c r="C365" s="21">
        <v>1</v>
      </c>
      <c r="D365" s="21">
        <v>1</v>
      </c>
      <c r="F365" s="21"/>
    </row>
    <row r="366" spans="1:6" x14ac:dyDescent="0.3">
      <c r="A366" s="6" t="s">
        <v>4134</v>
      </c>
      <c r="B366" s="55">
        <v>6</v>
      </c>
      <c r="C366" s="21">
        <v>1</v>
      </c>
      <c r="D366" s="21">
        <v>1</v>
      </c>
      <c r="F366" s="21"/>
    </row>
    <row r="367" spans="1:6" x14ac:dyDescent="0.3">
      <c r="A367" s="6" t="s">
        <v>791</v>
      </c>
      <c r="B367" s="55">
        <v>1013</v>
      </c>
      <c r="C367" s="21">
        <v>1</v>
      </c>
      <c r="D367" s="21">
        <v>1</v>
      </c>
      <c r="F367" s="21"/>
    </row>
    <row r="368" spans="1:6" x14ac:dyDescent="0.3">
      <c r="A368" s="6" t="s">
        <v>4132</v>
      </c>
      <c r="B368" s="55">
        <v>238</v>
      </c>
      <c r="C368" s="21">
        <v>1</v>
      </c>
      <c r="D368" s="21">
        <v>1</v>
      </c>
      <c r="F368" s="21"/>
    </row>
    <row r="369" spans="1:6" x14ac:dyDescent="0.3">
      <c r="A369" s="6" t="s">
        <v>2453</v>
      </c>
      <c r="B369" s="55">
        <v>87835</v>
      </c>
      <c r="C369" s="21">
        <v>1</v>
      </c>
      <c r="D369" s="21">
        <v>1</v>
      </c>
      <c r="F369" s="21"/>
    </row>
    <row r="370" spans="1:6" x14ac:dyDescent="0.3">
      <c r="A370" s="6" t="s">
        <v>1326</v>
      </c>
      <c r="B370" s="55">
        <v>37521</v>
      </c>
      <c r="C370" s="21">
        <v>1</v>
      </c>
      <c r="D370" s="21">
        <v>1</v>
      </c>
      <c r="F370" s="21"/>
    </row>
    <row r="371" spans="1:6" x14ac:dyDescent="0.3">
      <c r="A371" s="6" t="s">
        <v>2522</v>
      </c>
      <c r="B371" s="55">
        <v>25000</v>
      </c>
      <c r="C371" s="21">
        <v>1</v>
      </c>
      <c r="D371" s="21">
        <v>1</v>
      </c>
      <c r="F371" s="21"/>
    </row>
    <row r="372" spans="1:6" x14ac:dyDescent="0.3">
      <c r="A372" s="6" t="s">
        <v>4317</v>
      </c>
      <c r="B372" s="55">
        <v>85000</v>
      </c>
      <c r="C372" s="21">
        <v>1</v>
      </c>
      <c r="D372" s="21">
        <v>1</v>
      </c>
      <c r="F372" s="21"/>
    </row>
    <row r="373" spans="1:6" x14ac:dyDescent="0.3">
      <c r="A373" s="6" t="s">
        <v>2843</v>
      </c>
      <c r="B373" s="55">
        <v>16500</v>
      </c>
      <c r="C373" s="21">
        <v>1</v>
      </c>
      <c r="D373" s="21">
        <v>1</v>
      </c>
      <c r="F373" s="21"/>
    </row>
    <row r="374" spans="1:6" x14ac:dyDescent="0.3">
      <c r="A374" s="6" t="s">
        <v>569</v>
      </c>
      <c r="B374" s="55">
        <v>24000</v>
      </c>
      <c r="C374" s="21">
        <v>1</v>
      </c>
      <c r="D374" s="21">
        <v>1</v>
      </c>
      <c r="F374" s="21"/>
    </row>
    <row r="375" spans="1:6" x14ac:dyDescent="0.3">
      <c r="A375" s="6" t="s">
        <v>3109</v>
      </c>
      <c r="B375" s="55">
        <v>600000</v>
      </c>
      <c r="C375" s="21">
        <v>1</v>
      </c>
      <c r="D375" s="21">
        <v>1</v>
      </c>
      <c r="F375" s="21"/>
    </row>
    <row r="376" spans="1:6" x14ac:dyDescent="0.3">
      <c r="A376" s="6" t="s">
        <v>2711</v>
      </c>
      <c r="B376" s="55">
        <v>84760</v>
      </c>
      <c r="C376" s="21">
        <v>1</v>
      </c>
      <c r="D376" s="21">
        <v>1</v>
      </c>
      <c r="F376" s="21"/>
    </row>
    <row r="377" spans="1:6" x14ac:dyDescent="0.3">
      <c r="A377" s="6" t="s">
        <v>4208</v>
      </c>
      <c r="B377" s="55">
        <v>798500</v>
      </c>
      <c r="C377" s="21">
        <v>1</v>
      </c>
      <c r="D377" s="21">
        <v>1</v>
      </c>
      <c r="F377" s="21"/>
    </row>
    <row r="378" spans="1:6" x14ac:dyDescent="0.3">
      <c r="A378" s="6" t="s">
        <v>4366</v>
      </c>
      <c r="B378" s="55">
        <v>40000</v>
      </c>
      <c r="C378" s="21">
        <v>1</v>
      </c>
      <c r="D378" s="21">
        <v>1</v>
      </c>
      <c r="F378" s="21"/>
    </row>
    <row r="379" spans="1:6" x14ac:dyDescent="0.3">
      <c r="A379" s="6" t="s">
        <v>4270</v>
      </c>
      <c r="B379" s="55">
        <v>40000</v>
      </c>
      <c r="C379" s="21">
        <v>1</v>
      </c>
      <c r="D379" s="21">
        <v>1</v>
      </c>
      <c r="F379" s="21"/>
    </row>
    <row r="380" spans="1:6" x14ac:dyDescent="0.3">
      <c r="A380" s="6" t="s">
        <v>2992</v>
      </c>
      <c r="B380" s="55">
        <v>30000</v>
      </c>
      <c r="C380" s="21">
        <v>1</v>
      </c>
      <c r="D380" s="21">
        <v>1</v>
      </c>
      <c r="F380" s="21"/>
    </row>
    <row r="381" spans="1:6" x14ac:dyDescent="0.3">
      <c r="A381" s="6" t="s">
        <v>711</v>
      </c>
      <c r="B381" s="55">
        <v>1400000</v>
      </c>
      <c r="C381" s="21">
        <v>1</v>
      </c>
      <c r="D381" s="21">
        <v>1</v>
      </c>
      <c r="F381" s="21"/>
    </row>
    <row r="382" spans="1:6" x14ac:dyDescent="0.3">
      <c r="A382" s="6" t="s">
        <v>3583</v>
      </c>
      <c r="B382" s="55">
        <v>5000</v>
      </c>
      <c r="C382" s="21">
        <v>1</v>
      </c>
      <c r="D382" s="21">
        <v>1</v>
      </c>
      <c r="F382" s="21"/>
    </row>
    <row r="383" spans="1:6" x14ac:dyDescent="0.3">
      <c r="A383" s="6" t="s">
        <v>1621</v>
      </c>
      <c r="B383" s="55">
        <v>25000</v>
      </c>
      <c r="C383" s="21">
        <v>1</v>
      </c>
      <c r="D383" s="21">
        <v>1</v>
      </c>
      <c r="F383" s="21"/>
    </row>
    <row r="384" spans="1:6" x14ac:dyDescent="0.3">
      <c r="A384" s="6" t="s">
        <v>4080</v>
      </c>
      <c r="B384" s="55">
        <v>5000</v>
      </c>
      <c r="C384" s="21">
        <v>1</v>
      </c>
      <c r="D384" s="21">
        <v>1</v>
      </c>
      <c r="F384" s="21"/>
    </row>
    <row r="385" spans="1:6" x14ac:dyDescent="0.3">
      <c r="A385" s="6" t="s">
        <v>4305</v>
      </c>
      <c r="B385" s="55">
        <v>225548.75</v>
      </c>
      <c r="C385" s="21">
        <v>1</v>
      </c>
      <c r="D385" s="21">
        <v>1</v>
      </c>
      <c r="F385" s="21"/>
    </row>
    <row r="386" spans="1:6" x14ac:dyDescent="0.3">
      <c r="A386" s="6" t="s">
        <v>132</v>
      </c>
      <c r="B386" s="55">
        <v>600000</v>
      </c>
      <c r="C386" s="21">
        <v>1</v>
      </c>
      <c r="D386" s="21">
        <v>1</v>
      </c>
      <c r="F386" s="21"/>
    </row>
    <row r="387" spans="1:6" x14ac:dyDescent="0.3">
      <c r="A387" s="6" t="s">
        <v>2931</v>
      </c>
      <c r="B387" s="55">
        <v>218230.05</v>
      </c>
      <c r="C387" s="21">
        <v>1</v>
      </c>
      <c r="D387" s="21">
        <v>1</v>
      </c>
      <c r="F387" s="21"/>
    </row>
    <row r="388" spans="1:6" x14ac:dyDescent="0.3">
      <c r="A388" s="6" t="s">
        <v>2731</v>
      </c>
      <c r="B388" s="55">
        <v>800000</v>
      </c>
      <c r="C388" s="21">
        <v>1</v>
      </c>
      <c r="D388" s="21">
        <v>1</v>
      </c>
      <c r="F388" s="21"/>
    </row>
    <row r="389" spans="1:6" x14ac:dyDescent="0.3">
      <c r="A389" s="6" t="s">
        <v>2229</v>
      </c>
      <c r="B389" s="55">
        <v>38238</v>
      </c>
      <c r="C389" s="21">
        <v>1</v>
      </c>
      <c r="D389" s="21">
        <v>1</v>
      </c>
      <c r="F389" s="21"/>
    </row>
    <row r="390" spans="1:6" x14ac:dyDescent="0.3">
      <c r="A390" s="6" t="s">
        <v>2959</v>
      </c>
      <c r="B390" s="55">
        <v>450000</v>
      </c>
      <c r="C390" s="21">
        <v>1</v>
      </c>
      <c r="D390" s="21">
        <v>1</v>
      </c>
      <c r="F390" s="21"/>
    </row>
    <row r="391" spans="1:6" x14ac:dyDescent="0.3">
      <c r="A391" s="6" t="s">
        <v>892</v>
      </c>
      <c r="B391" s="55">
        <v>53000</v>
      </c>
      <c r="C391" s="21">
        <v>1</v>
      </c>
      <c r="D391" s="21">
        <v>1</v>
      </c>
      <c r="F391" s="21"/>
    </row>
    <row r="392" spans="1:6" x14ac:dyDescent="0.3">
      <c r="A392" s="6" t="s">
        <v>2978</v>
      </c>
      <c r="B392" s="55">
        <v>420000</v>
      </c>
      <c r="C392" s="21">
        <v>1</v>
      </c>
      <c r="D392" s="21">
        <v>1</v>
      </c>
      <c r="F392" s="21"/>
    </row>
    <row r="393" spans="1:6" x14ac:dyDescent="0.3">
      <c r="A393" s="6" t="s">
        <v>2031</v>
      </c>
      <c r="B393" s="55">
        <v>40000</v>
      </c>
      <c r="C393" s="21">
        <v>1</v>
      </c>
      <c r="D393" s="21">
        <v>1</v>
      </c>
      <c r="F393" s="21"/>
    </row>
    <row r="394" spans="1:6" x14ac:dyDescent="0.3">
      <c r="A394" s="6" t="s">
        <v>2520</v>
      </c>
      <c r="B394" s="55">
        <v>16000</v>
      </c>
      <c r="C394" s="21">
        <v>1</v>
      </c>
      <c r="D394" s="21">
        <v>1</v>
      </c>
      <c r="F394" s="21"/>
    </row>
    <row r="395" spans="1:6" x14ac:dyDescent="0.3">
      <c r="A395" s="6" t="s">
        <v>304</v>
      </c>
      <c r="B395" s="55">
        <v>13950</v>
      </c>
      <c r="C395" s="21">
        <v>1</v>
      </c>
      <c r="D395" s="21">
        <v>1</v>
      </c>
      <c r="F395" s="21"/>
    </row>
    <row r="396" spans="1:6" x14ac:dyDescent="0.3">
      <c r="A396" s="6" t="s">
        <v>586</v>
      </c>
      <c r="B396" s="55">
        <v>340763.5</v>
      </c>
      <c r="C396" s="21">
        <v>1</v>
      </c>
      <c r="D396" s="21">
        <v>1</v>
      </c>
      <c r="F396" s="21"/>
    </row>
    <row r="397" spans="1:6" x14ac:dyDescent="0.3">
      <c r="A397" s="6" t="s">
        <v>2990</v>
      </c>
      <c r="B397" s="55">
        <v>98616.57</v>
      </c>
      <c r="C397" s="21">
        <v>1</v>
      </c>
      <c r="D397" s="21">
        <v>1</v>
      </c>
      <c r="F397" s="21"/>
    </row>
    <row r="398" spans="1:6" x14ac:dyDescent="0.3">
      <c r="A398" s="6" t="s">
        <v>557</v>
      </c>
      <c r="B398" s="55">
        <v>246577.1</v>
      </c>
      <c r="C398" s="21">
        <v>1</v>
      </c>
      <c r="D398" s="21">
        <v>1</v>
      </c>
      <c r="F398" s="21"/>
    </row>
    <row r="399" spans="1:6" x14ac:dyDescent="0.3">
      <c r="A399" s="6" t="s">
        <v>3541</v>
      </c>
      <c r="B399" s="55">
        <v>600000</v>
      </c>
      <c r="C399" s="21">
        <v>1</v>
      </c>
      <c r="D399" s="21">
        <v>1</v>
      </c>
      <c r="F399" s="21"/>
    </row>
    <row r="400" spans="1:6" x14ac:dyDescent="0.3">
      <c r="A400" s="6" t="s">
        <v>2455</v>
      </c>
      <c r="B400" s="55">
        <v>79850</v>
      </c>
      <c r="C400" s="21">
        <v>1</v>
      </c>
      <c r="D400" s="21">
        <v>1</v>
      </c>
      <c r="F400" s="21"/>
    </row>
    <row r="401" spans="1:6" x14ac:dyDescent="0.3">
      <c r="A401" s="6" t="s">
        <v>2889</v>
      </c>
      <c r="B401" s="55">
        <v>500000</v>
      </c>
      <c r="C401" s="21">
        <v>1</v>
      </c>
      <c r="D401" s="21">
        <v>1</v>
      </c>
      <c r="F401" s="21"/>
    </row>
    <row r="402" spans="1:6" x14ac:dyDescent="0.3">
      <c r="A402" s="6" t="s">
        <v>449</v>
      </c>
      <c r="B402" s="55">
        <v>30000</v>
      </c>
      <c r="C402" s="21">
        <v>1</v>
      </c>
      <c r="D402" s="21">
        <v>1</v>
      </c>
      <c r="F402" s="21"/>
    </row>
    <row r="403" spans="1:6" x14ac:dyDescent="0.3">
      <c r="A403" s="6" t="s">
        <v>3368</v>
      </c>
      <c r="B403" s="55">
        <v>200000</v>
      </c>
      <c r="C403" s="21">
        <v>1</v>
      </c>
      <c r="D403" s="21">
        <v>1</v>
      </c>
      <c r="F403" s="21"/>
    </row>
    <row r="404" spans="1:6" x14ac:dyDescent="0.3">
      <c r="A404" s="6" t="s">
        <v>4136</v>
      </c>
      <c r="B404" s="55">
        <v>6006</v>
      </c>
      <c r="C404" s="21">
        <v>0.23</v>
      </c>
      <c r="D404" s="21">
        <v>1</v>
      </c>
      <c r="F404" s="21"/>
    </row>
    <row r="405" spans="1:6" x14ac:dyDescent="0.3">
      <c r="A405" s="6" t="s">
        <v>4358</v>
      </c>
      <c r="B405" s="55">
        <v>40570.107184801374</v>
      </c>
      <c r="C405" s="21">
        <v>49156.229999999996</v>
      </c>
      <c r="D405" s="21">
        <v>579</v>
      </c>
    </row>
    <row r="406" spans="1:6" x14ac:dyDescent="0.3">
      <c r="B406"/>
    </row>
    <row r="407" spans="1:6" x14ac:dyDescent="0.3">
      <c r="B407"/>
    </row>
    <row r="408" spans="1:6" x14ac:dyDescent="0.3">
      <c r="B408"/>
    </row>
    <row r="409" spans="1:6" x14ac:dyDescent="0.3">
      <c r="B409"/>
    </row>
    <row r="410" spans="1:6" x14ac:dyDescent="0.3">
      <c r="B410"/>
    </row>
    <row r="411" spans="1:6" x14ac:dyDescent="0.3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401"/>
  <sheetViews>
    <sheetView zoomScale="77" zoomScaleNormal="98" workbookViewId="0">
      <selection activeCell="B51" sqref="B51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49">
        <v>1</v>
      </c>
      <c r="B2" s="50" t="s">
        <v>4364</v>
      </c>
      <c r="C2" s="51">
        <v>4800000</v>
      </c>
      <c r="D2" s="52">
        <v>7.0834281347504038E-2</v>
      </c>
    </row>
    <row r="3" spans="1:4" x14ac:dyDescent="0.3">
      <c r="A3" s="49">
        <v>2</v>
      </c>
      <c r="B3" s="50" t="s">
        <v>4362</v>
      </c>
      <c r="C3" s="51">
        <v>4480000</v>
      </c>
      <c r="D3" s="52">
        <v>6.61119959243371E-2</v>
      </c>
    </row>
    <row r="4" spans="1:4" x14ac:dyDescent="0.3">
      <c r="A4" s="49">
        <v>3</v>
      </c>
      <c r="B4" s="50" t="s">
        <v>2028</v>
      </c>
      <c r="C4" s="51">
        <v>3200000</v>
      </c>
      <c r="D4" s="52">
        <v>4.7222854231669359E-2</v>
      </c>
    </row>
    <row r="5" spans="1:4" x14ac:dyDescent="0.3">
      <c r="A5" s="49">
        <v>4</v>
      </c>
      <c r="B5" s="50" t="s">
        <v>1051</v>
      </c>
      <c r="C5" s="51">
        <v>2121735.7400000002</v>
      </c>
      <c r="D5" s="52">
        <v>3.131075549004473E-2</v>
      </c>
    </row>
    <row r="6" spans="1:4" x14ac:dyDescent="0.3">
      <c r="A6" s="49">
        <v>5</v>
      </c>
      <c r="B6" s="50" t="s">
        <v>1178</v>
      </c>
      <c r="C6" s="51">
        <v>1583860</v>
      </c>
      <c r="D6" s="52">
        <v>2.3373246844803696E-2</v>
      </c>
    </row>
    <row r="7" spans="1:4" x14ac:dyDescent="0.3">
      <c r="A7" s="49">
        <v>6</v>
      </c>
      <c r="B7" s="50" t="s">
        <v>4363</v>
      </c>
      <c r="C7" s="51">
        <v>1560000</v>
      </c>
      <c r="D7" s="52">
        <v>2.3021141437938812E-2</v>
      </c>
    </row>
    <row r="8" spans="1:4" x14ac:dyDescent="0.3">
      <c r="A8" s="49">
        <v>7</v>
      </c>
      <c r="B8" s="50" t="s">
        <v>1362</v>
      </c>
      <c r="C8" s="51">
        <v>1540000</v>
      </c>
      <c r="D8" s="52">
        <v>2.2725998598990878E-2</v>
      </c>
    </row>
    <row r="9" spans="1:4" x14ac:dyDescent="0.3">
      <c r="A9" s="49">
        <v>8</v>
      </c>
      <c r="B9" s="50" t="s">
        <v>711</v>
      </c>
      <c r="C9" s="51">
        <v>1400000</v>
      </c>
      <c r="D9" s="52">
        <v>2.0659998726355343E-2</v>
      </c>
    </row>
    <row r="10" spans="1:4" x14ac:dyDescent="0.3">
      <c r="A10" s="49">
        <v>9</v>
      </c>
      <c r="B10" s="50" t="s">
        <v>3102</v>
      </c>
      <c r="C10" s="51">
        <v>1369200</v>
      </c>
      <c r="D10" s="52">
        <v>2.0205478754375526E-2</v>
      </c>
    </row>
    <row r="11" spans="1:4" x14ac:dyDescent="0.3">
      <c r="A11" s="49">
        <v>10</v>
      </c>
      <c r="B11" s="50" t="s">
        <v>699</v>
      </c>
      <c r="C11" s="51">
        <v>1350000</v>
      </c>
      <c r="D11" s="52">
        <v>1.992214162898551E-2</v>
      </c>
    </row>
    <row r="12" spans="1:4" x14ac:dyDescent="0.3">
      <c r="A12" s="49">
        <v>11</v>
      </c>
      <c r="B12" s="50" t="s">
        <v>458</v>
      </c>
      <c r="C12" s="51">
        <v>1100000</v>
      </c>
      <c r="D12" s="52">
        <v>1.6232856142136341E-2</v>
      </c>
    </row>
    <row r="13" spans="1:4" x14ac:dyDescent="0.3">
      <c r="A13" s="49">
        <v>12</v>
      </c>
      <c r="B13" s="50" t="s">
        <v>2044</v>
      </c>
      <c r="C13" s="51">
        <v>971390</v>
      </c>
      <c r="D13" s="52">
        <v>1.4334940116281655E-2</v>
      </c>
    </row>
    <row r="14" spans="1:4" x14ac:dyDescent="0.3">
      <c r="A14" s="49">
        <v>13</v>
      </c>
      <c r="B14" s="50" t="s">
        <v>114</v>
      </c>
      <c r="C14" s="51">
        <v>925000</v>
      </c>
      <c r="D14" s="52">
        <v>1.3650356301341924E-2</v>
      </c>
    </row>
    <row r="15" spans="1:4" x14ac:dyDescent="0.3">
      <c r="A15" s="49">
        <v>14</v>
      </c>
      <c r="B15" s="50" t="s">
        <v>646</v>
      </c>
      <c r="C15" s="51">
        <v>818750</v>
      </c>
      <c r="D15" s="52">
        <v>1.2082409969431027E-2</v>
      </c>
    </row>
    <row r="16" spans="1:4" x14ac:dyDescent="0.3">
      <c r="A16" s="49">
        <v>15</v>
      </c>
      <c r="B16" s="50" t="s">
        <v>2070</v>
      </c>
      <c r="C16" s="51">
        <v>812100</v>
      </c>
      <c r="D16" s="52">
        <v>1.198427497548084E-2</v>
      </c>
    </row>
    <row r="17" spans="1:4" x14ac:dyDescent="0.3">
      <c r="A17" s="49">
        <v>16</v>
      </c>
      <c r="B17" s="50" t="s">
        <v>2731</v>
      </c>
      <c r="C17" s="51">
        <v>800000</v>
      </c>
      <c r="D17" s="52">
        <v>1.180571355791734E-2</v>
      </c>
    </row>
    <row r="18" spans="1:4" x14ac:dyDescent="0.3">
      <c r="A18" s="49">
        <v>17</v>
      </c>
      <c r="B18" s="50" t="s">
        <v>4208</v>
      </c>
      <c r="C18" s="51">
        <v>798500</v>
      </c>
      <c r="D18" s="52">
        <v>1.1783577844996245E-2</v>
      </c>
    </row>
    <row r="19" spans="1:4" x14ac:dyDescent="0.3">
      <c r="A19" s="49">
        <v>18</v>
      </c>
      <c r="B19" s="50" t="s">
        <v>715</v>
      </c>
      <c r="C19" s="51">
        <v>775750</v>
      </c>
      <c r="D19" s="52">
        <v>1.144785286569297E-2</v>
      </c>
    </row>
    <row r="20" spans="1:4" x14ac:dyDescent="0.3">
      <c r="A20" s="49">
        <v>19</v>
      </c>
      <c r="B20" s="50" t="s">
        <v>2625</v>
      </c>
      <c r="C20" s="51">
        <v>760000</v>
      </c>
      <c r="D20" s="52">
        <v>1.1215427880021472E-2</v>
      </c>
    </row>
    <row r="21" spans="1:4" x14ac:dyDescent="0.3">
      <c r="A21" s="49">
        <v>20</v>
      </c>
      <c r="B21" s="50" t="s">
        <v>3690</v>
      </c>
      <c r="C21" s="51">
        <v>718650</v>
      </c>
      <c r="D21" s="52">
        <v>1.060522006049662E-2</v>
      </c>
    </row>
    <row r="22" spans="1:4" x14ac:dyDescent="0.3">
      <c r="A22" s="49">
        <v>21</v>
      </c>
      <c r="B22" s="50" t="s">
        <v>1161</v>
      </c>
      <c r="C22" s="51">
        <v>711736</v>
      </c>
      <c r="D22" s="52">
        <v>1.050318918107232E-2</v>
      </c>
    </row>
    <row r="23" spans="1:4" x14ac:dyDescent="0.3">
      <c r="A23" s="49">
        <v>22</v>
      </c>
      <c r="B23" s="50" t="s">
        <v>1125</v>
      </c>
      <c r="C23" s="51">
        <v>695000</v>
      </c>
      <c r="D23" s="52">
        <v>1.0256213653440689E-2</v>
      </c>
    </row>
    <row r="24" spans="1:4" x14ac:dyDescent="0.3">
      <c r="A24" s="49">
        <v>23</v>
      </c>
      <c r="B24" s="50" t="s">
        <v>616</v>
      </c>
      <c r="C24" s="51">
        <v>675680</v>
      </c>
      <c r="D24" s="52">
        <v>9.971105671016986E-3</v>
      </c>
    </row>
    <row r="25" spans="1:4" x14ac:dyDescent="0.3">
      <c r="A25" s="49">
        <v>24</v>
      </c>
      <c r="B25" s="50" t="s">
        <v>36</v>
      </c>
      <c r="C25" s="51">
        <v>618759.4</v>
      </c>
      <c r="D25" s="52">
        <v>9.1311202970859977E-3</v>
      </c>
    </row>
    <row r="26" spans="1:4" x14ac:dyDescent="0.3">
      <c r="A26" s="49">
        <v>25</v>
      </c>
      <c r="B26" s="50" t="s">
        <v>2627</v>
      </c>
      <c r="C26" s="51">
        <v>616000</v>
      </c>
      <c r="D26" s="52">
        <v>9.0903994395963514E-3</v>
      </c>
    </row>
    <row r="27" spans="1:4" x14ac:dyDescent="0.3">
      <c r="A27" s="49">
        <v>26</v>
      </c>
      <c r="B27" s="50" t="s">
        <v>1956</v>
      </c>
      <c r="C27" s="51">
        <v>610000</v>
      </c>
      <c r="D27" s="52">
        <v>9.0018565879119716E-3</v>
      </c>
    </row>
    <row r="28" spans="1:4" x14ac:dyDescent="0.3">
      <c r="A28" s="49">
        <v>27</v>
      </c>
      <c r="B28" s="50" t="s">
        <v>3109</v>
      </c>
      <c r="C28" s="51">
        <v>600000</v>
      </c>
      <c r="D28" s="52">
        <v>8.8542851684380048E-3</v>
      </c>
    </row>
    <row r="29" spans="1:4" x14ac:dyDescent="0.3">
      <c r="A29" s="49">
        <v>28</v>
      </c>
      <c r="B29" s="50" t="s">
        <v>132</v>
      </c>
      <c r="C29" s="51">
        <v>600000</v>
      </c>
      <c r="D29" s="52">
        <v>8.8542851684380048E-3</v>
      </c>
    </row>
    <row r="30" spans="1:4" x14ac:dyDescent="0.3">
      <c r="A30" s="49">
        <v>29</v>
      </c>
      <c r="B30" s="50" t="s">
        <v>3541</v>
      </c>
      <c r="C30" s="51">
        <v>600000</v>
      </c>
      <c r="D30" s="52">
        <v>8.8542851684380048E-3</v>
      </c>
    </row>
    <row r="31" spans="1:4" x14ac:dyDescent="0.3">
      <c r="A31" s="49">
        <v>30</v>
      </c>
      <c r="B31" s="50" t="s">
        <v>1338</v>
      </c>
      <c r="C31" s="51">
        <v>578772.72</v>
      </c>
      <c r="D31" s="52">
        <v>8.5410311843208703E-3</v>
      </c>
    </row>
    <row r="32" spans="1:4" x14ac:dyDescent="0.3">
      <c r="A32" s="49">
        <v>31</v>
      </c>
      <c r="B32" s="50" t="s">
        <v>2433</v>
      </c>
      <c r="C32" s="51">
        <v>570000</v>
      </c>
      <c r="D32" s="52">
        <v>8.4115709100161043E-3</v>
      </c>
    </row>
    <row r="33" spans="1:4" x14ac:dyDescent="0.3">
      <c r="A33" s="49">
        <v>32</v>
      </c>
      <c r="B33" s="50" t="s">
        <v>2889</v>
      </c>
      <c r="C33" s="51">
        <v>500000</v>
      </c>
      <c r="D33" s="52">
        <v>7.3785709736983373E-3</v>
      </c>
    </row>
    <row r="34" spans="1:4" x14ac:dyDescent="0.3">
      <c r="A34" s="49">
        <v>33</v>
      </c>
      <c r="B34" s="50" t="s">
        <v>1184</v>
      </c>
      <c r="C34" s="51">
        <v>500000</v>
      </c>
      <c r="D34" s="52">
        <v>7.3785709736983373E-3</v>
      </c>
    </row>
    <row r="35" spans="1:4" x14ac:dyDescent="0.3">
      <c r="A35" s="49">
        <v>34</v>
      </c>
      <c r="B35" s="50" t="s">
        <v>1018</v>
      </c>
      <c r="C35" s="51">
        <v>486900</v>
      </c>
      <c r="D35" s="52">
        <v>7.1852524141874409E-3</v>
      </c>
    </row>
    <row r="36" spans="1:4" x14ac:dyDescent="0.3">
      <c r="A36" s="49">
        <v>35</v>
      </c>
      <c r="B36" s="50" t="s">
        <v>1379</v>
      </c>
      <c r="C36" s="51">
        <v>465000</v>
      </c>
      <c r="D36" s="52">
        <v>6.8620710055394534E-3</v>
      </c>
    </row>
    <row r="37" spans="1:4" x14ac:dyDescent="0.3">
      <c r="A37" s="49">
        <v>36</v>
      </c>
      <c r="B37" s="50" t="s">
        <v>1157</v>
      </c>
      <c r="C37" s="51">
        <v>450000</v>
      </c>
      <c r="D37" s="52">
        <v>6.6407138763285032E-3</v>
      </c>
    </row>
    <row r="38" spans="1:4" x14ac:dyDescent="0.3">
      <c r="A38" s="49">
        <v>37</v>
      </c>
      <c r="B38" s="50" t="s">
        <v>2959</v>
      </c>
      <c r="C38" s="51">
        <v>450000</v>
      </c>
      <c r="D38" s="52">
        <v>6.6407138763285032E-3</v>
      </c>
    </row>
    <row r="39" spans="1:4" x14ac:dyDescent="0.3">
      <c r="A39" s="49">
        <v>38</v>
      </c>
      <c r="B39" s="50" t="s">
        <v>1121</v>
      </c>
      <c r="C39" s="51">
        <v>440000</v>
      </c>
      <c r="D39" s="52">
        <v>6.4931424568545372E-3</v>
      </c>
    </row>
    <row r="40" spans="1:4" x14ac:dyDescent="0.3">
      <c r="A40" s="49">
        <v>39</v>
      </c>
      <c r="B40" s="50" t="s">
        <v>2451</v>
      </c>
      <c r="C40" s="51">
        <v>438072</v>
      </c>
      <c r="D40" s="52">
        <v>6.4646906871799557E-3</v>
      </c>
    </row>
    <row r="41" spans="1:4" x14ac:dyDescent="0.3">
      <c r="A41" s="49">
        <v>40</v>
      </c>
      <c r="B41" s="50" t="s">
        <v>2978</v>
      </c>
      <c r="C41" s="51">
        <v>420000</v>
      </c>
      <c r="D41" s="52">
        <v>6.1979996179066035E-3</v>
      </c>
    </row>
    <row r="42" spans="1:4" x14ac:dyDescent="0.3">
      <c r="A42" s="49">
        <v>41</v>
      </c>
      <c r="B42" s="50" t="s">
        <v>2341</v>
      </c>
      <c r="C42" s="51">
        <v>409160</v>
      </c>
      <c r="D42" s="52">
        <v>6.0380321991968236E-3</v>
      </c>
    </row>
    <row r="43" spans="1:4" x14ac:dyDescent="0.3">
      <c r="A43" s="49">
        <v>42</v>
      </c>
      <c r="B43" s="50" t="s">
        <v>3515</v>
      </c>
      <c r="C43" s="51">
        <v>395000</v>
      </c>
      <c r="D43" s="52">
        <v>5.8290710692216864E-3</v>
      </c>
    </row>
    <row r="44" spans="1:4" x14ac:dyDescent="0.3">
      <c r="A44" s="49">
        <v>43</v>
      </c>
      <c r="B44" s="50" t="s">
        <v>3161</v>
      </c>
      <c r="C44" s="51">
        <v>391200</v>
      </c>
      <c r="D44" s="52">
        <v>5.7729939298215788E-3</v>
      </c>
    </row>
    <row r="45" spans="1:4" x14ac:dyDescent="0.3">
      <c r="A45" s="49">
        <v>44</v>
      </c>
      <c r="B45" s="50" t="s">
        <v>2343</v>
      </c>
      <c r="C45" s="51">
        <v>365000</v>
      </c>
      <c r="D45" s="52">
        <v>5.3863568107997859E-3</v>
      </c>
    </row>
    <row r="46" spans="1:4" x14ac:dyDescent="0.3">
      <c r="A46" s="49">
        <v>45</v>
      </c>
      <c r="B46" s="50" t="s">
        <v>3721</v>
      </c>
      <c r="C46" s="51">
        <v>350000</v>
      </c>
      <c r="D46" s="52">
        <v>5.1649996815888357E-3</v>
      </c>
    </row>
    <row r="47" spans="1:4" x14ac:dyDescent="0.3">
      <c r="A47" s="49">
        <v>46</v>
      </c>
      <c r="B47" s="50" t="s">
        <v>586</v>
      </c>
      <c r="C47" s="51">
        <v>340763.5</v>
      </c>
      <c r="D47" s="52">
        <v>5.0286953399917064E-3</v>
      </c>
    </row>
    <row r="48" spans="1:4" x14ac:dyDescent="0.3">
      <c r="A48" s="49">
        <v>47</v>
      </c>
      <c r="B48" s="50" t="s">
        <v>1914</v>
      </c>
      <c r="C48" s="51">
        <v>330000</v>
      </c>
      <c r="D48" s="52">
        <v>4.8698568426409029E-3</v>
      </c>
    </row>
    <row r="49" spans="1:4" x14ac:dyDescent="0.3">
      <c r="A49" s="49">
        <v>48</v>
      </c>
      <c r="B49" s="50" t="s">
        <v>469</v>
      </c>
      <c r="C49" s="51">
        <v>320000</v>
      </c>
      <c r="D49" s="52">
        <v>4.7222854231669361E-3</v>
      </c>
    </row>
    <row r="50" spans="1:4" x14ac:dyDescent="0.3">
      <c r="A50" s="49">
        <v>49</v>
      </c>
      <c r="B50" s="50" t="s">
        <v>445</v>
      </c>
      <c r="C50" s="51">
        <v>320000</v>
      </c>
      <c r="D50" s="52">
        <v>4.7222854231669361E-3</v>
      </c>
    </row>
    <row r="51" spans="1:4" x14ac:dyDescent="0.3">
      <c r="A51" s="49">
        <v>50</v>
      </c>
      <c r="B51" s="50" t="s">
        <v>3069</v>
      </c>
      <c r="C51" s="51">
        <v>314100</v>
      </c>
      <c r="D51" s="52">
        <v>4.6352182856772952E-3</v>
      </c>
    </row>
    <row r="52" spans="1:4" x14ac:dyDescent="0.3">
      <c r="A52" s="49">
        <v>51</v>
      </c>
      <c r="B52" s="50" t="s">
        <v>1623</v>
      </c>
      <c r="C52" s="51">
        <v>310000</v>
      </c>
      <c r="D52" s="52">
        <v>4.5747140036929692E-3</v>
      </c>
    </row>
    <row r="53" spans="1:4" x14ac:dyDescent="0.3">
      <c r="A53" s="49">
        <v>52</v>
      </c>
      <c r="B53" s="50" t="s">
        <v>505</v>
      </c>
      <c r="C53" s="51">
        <v>300000</v>
      </c>
      <c r="D53" s="52">
        <v>4.4271425842190024E-3</v>
      </c>
    </row>
    <row r="54" spans="1:4" x14ac:dyDescent="0.3">
      <c r="A54" s="49">
        <v>53</v>
      </c>
      <c r="B54" s="50" t="s">
        <v>887</v>
      </c>
      <c r="C54" s="51">
        <v>300000</v>
      </c>
      <c r="D54" s="52">
        <v>4.4271425842190024E-3</v>
      </c>
    </row>
    <row r="55" spans="1:4" x14ac:dyDescent="0.3">
      <c r="A55" s="49">
        <v>54</v>
      </c>
      <c r="B55" s="50" t="s">
        <v>994</v>
      </c>
      <c r="C55" s="51">
        <v>288000</v>
      </c>
      <c r="D55" s="52">
        <v>4.250056880850242E-3</v>
      </c>
    </row>
    <row r="56" spans="1:4" x14ac:dyDescent="0.3">
      <c r="A56" s="49">
        <v>55</v>
      </c>
      <c r="B56" s="50" t="s">
        <v>1370</v>
      </c>
      <c r="C56" s="51">
        <v>288000</v>
      </c>
      <c r="D56" s="52">
        <v>4.250056880850242E-3</v>
      </c>
    </row>
    <row r="57" spans="1:4" x14ac:dyDescent="0.3">
      <c r="A57" s="49">
        <v>56</v>
      </c>
      <c r="B57" s="50" t="s">
        <v>705</v>
      </c>
      <c r="C57" s="51">
        <v>280000</v>
      </c>
      <c r="D57" s="52">
        <v>4.1319997452710687E-3</v>
      </c>
    </row>
    <row r="58" spans="1:4" x14ac:dyDescent="0.3">
      <c r="A58" s="49">
        <v>57</v>
      </c>
      <c r="B58" s="50" t="s">
        <v>3701</v>
      </c>
      <c r="C58" s="51">
        <v>279400</v>
      </c>
      <c r="D58" s="52">
        <v>4.1231454601026313E-3</v>
      </c>
    </row>
    <row r="59" spans="1:4" x14ac:dyDescent="0.3">
      <c r="A59" s="49">
        <v>58</v>
      </c>
      <c r="B59" s="50" t="s">
        <v>3680</v>
      </c>
      <c r="C59" s="51">
        <v>255520</v>
      </c>
      <c r="D59" s="52">
        <v>3.7707449103987984E-3</v>
      </c>
    </row>
    <row r="60" spans="1:4" x14ac:dyDescent="0.3">
      <c r="A60" s="49">
        <v>59</v>
      </c>
      <c r="B60" s="50" t="s">
        <v>2559</v>
      </c>
      <c r="C60" s="51">
        <v>255000</v>
      </c>
      <c r="D60" s="52">
        <v>3.7630711965861521E-3</v>
      </c>
    </row>
    <row r="61" spans="1:4" x14ac:dyDescent="0.3">
      <c r="A61" s="49">
        <v>60</v>
      </c>
      <c r="B61" s="50" t="s">
        <v>557</v>
      </c>
      <c r="C61" s="51">
        <v>246577.1</v>
      </c>
      <c r="D61" s="52">
        <v>3.6387732656774246E-3</v>
      </c>
    </row>
    <row r="62" spans="1:4" x14ac:dyDescent="0.3">
      <c r="A62" s="49">
        <v>61</v>
      </c>
      <c r="B62" s="50" t="s">
        <v>2610</v>
      </c>
      <c r="C62" s="51">
        <v>240000</v>
      </c>
      <c r="D62" s="52">
        <v>3.5417140673752018E-3</v>
      </c>
    </row>
    <row r="63" spans="1:4" x14ac:dyDescent="0.3">
      <c r="A63" s="49">
        <v>62</v>
      </c>
      <c r="B63" s="50" t="s">
        <v>858</v>
      </c>
      <c r="C63" s="51">
        <v>230000</v>
      </c>
      <c r="D63" s="52">
        <v>3.394142647901235E-3</v>
      </c>
    </row>
    <row r="64" spans="1:4" x14ac:dyDescent="0.3">
      <c r="A64" s="49">
        <v>63</v>
      </c>
      <c r="B64" s="50" t="s">
        <v>4305</v>
      </c>
      <c r="C64" s="51">
        <v>225548.75</v>
      </c>
      <c r="D64" s="52">
        <v>3.3284549198078859E-3</v>
      </c>
    </row>
    <row r="65" spans="1:4" x14ac:dyDescent="0.3">
      <c r="A65" s="49">
        <v>64</v>
      </c>
      <c r="B65" s="50" t="s">
        <v>2152</v>
      </c>
      <c r="C65" s="51">
        <v>225257.60000000001</v>
      </c>
      <c r="D65" s="52">
        <v>3.3241583779299012E-3</v>
      </c>
    </row>
    <row r="66" spans="1:4" x14ac:dyDescent="0.3">
      <c r="A66" s="49">
        <v>65</v>
      </c>
      <c r="B66" s="50" t="s">
        <v>3077</v>
      </c>
      <c r="C66" s="51">
        <v>225000</v>
      </c>
      <c r="D66" s="52">
        <v>3.3203569381642516E-3</v>
      </c>
    </row>
    <row r="67" spans="1:4" x14ac:dyDescent="0.3">
      <c r="A67" s="49">
        <v>66</v>
      </c>
      <c r="B67" s="50" t="s">
        <v>2128</v>
      </c>
      <c r="C67" s="51">
        <v>223750</v>
      </c>
      <c r="D67" s="52">
        <v>3.3019105107300059E-3</v>
      </c>
    </row>
    <row r="68" spans="1:4" x14ac:dyDescent="0.3">
      <c r="A68" s="49">
        <v>67</v>
      </c>
      <c r="B68" s="50" t="s">
        <v>908</v>
      </c>
      <c r="C68" s="51">
        <v>219300</v>
      </c>
      <c r="D68" s="52">
        <v>3.2362412290640906E-3</v>
      </c>
    </row>
    <row r="69" spans="1:4" x14ac:dyDescent="0.3">
      <c r="A69" s="49">
        <v>68</v>
      </c>
      <c r="B69" s="50" t="s">
        <v>2931</v>
      </c>
      <c r="C69" s="51">
        <v>218230.05</v>
      </c>
      <c r="D69" s="52">
        <v>3.2204518250374737E-3</v>
      </c>
    </row>
    <row r="70" spans="1:4" x14ac:dyDescent="0.3">
      <c r="A70" s="49">
        <v>69</v>
      </c>
      <c r="B70" s="50" t="s">
        <v>2596</v>
      </c>
      <c r="C70" s="51">
        <v>210238.64</v>
      </c>
      <c r="D70" s="52">
        <v>3.1025214533076284E-3</v>
      </c>
    </row>
    <row r="71" spans="1:4" x14ac:dyDescent="0.3">
      <c r="A71" s="49">
        <v>70</v>
      </c>
      <c r="B71" s="50" t="s">
        <v>2604</v>
      </c>
      <c r="C71" s="51">
        <v>210000</v>
      </c>
      <c r="D71" s="52">
        <v>3.0989998089533018E-3</v>
      </c>
    </row>
    <row r="72" spans="1:4" x14ac:dyDescent="0.3">
      <c r="A72" s="49">
        <v>71</v>
      </c>
      <c r="B72" s="50" t="s">
        <v>3585</v>
      </c>
      <c r="C72" s="51">
        <v>206288</v>
      </c>
      <c r="D72" s="52">
        <v>3.0442212980445653E-3</v>
      </c>
    </row>
    <row r="73" spans="1:4" x14ac:dyDescent="0.3">
      <c r="A73" s="49">
        <v>72</v>
      </c>
      <c r="B73" s="50" t="s">
        <v>3368</v>
      </c>
      <c r="C73" s="51">
        <v>200000</v>
      </c>
      <c r="D73" s="52">
        <v>2.9514283894793349E-3</v>
      </c>
    </row>
    <row r="74" spans="1:4" x14ac:dyDescent="0.3">
      <c r="A74" s="49">
        <v>73</v>
      </c>
      <c r="B74" s="50" t="s">
        <v>4268</v>
      </c>
      <c r="C74" s="51">
        <v>200000</v>
      </c>
      <c r="D74" s="52">
        <v>2.9514283894793349E-3</v>
      </c>
    </row>
    <row r="75" spans="1:4" x14ac:dyDescent="0.3">
      <c r="A75" s="49">
        <v>74</v>
      </c>
      <c r="B75" s="50" t="s">
        <v>2632</v>
      </c>
      <c r="C75" s="51">
        <v>196000</v>
      </c>
      <c r="D75" s="52">
        <v>2.8923998216897483E-3</v>
      </c>
    </row>
    <row r="76" spans="1:4" x14ac:dyDescent="0.3">
      <c r="A76" s="49">
        <v>75</v>
      </c>
      <c r="B76" s="50" t="s">
        <v>1416</v>
      </c>
      <c r="C76" s="51">
        <v>195000</v>
      </c>
      <c r="D76" s="52">
        <v>2.8776426797423515E-3</v>
      </c>
    </row>
    <row r="77" spans="1:4" x14ac:dyDescent="0.3">
      <c r="A77" s="49">
        <v>76</v>
      </c>
      <c r="B77" s="50" t="s">
        <v>685</v>
      </c>
      <c r="C77" s="51">
        <v>194025</v>
      </c>
      <c r="D77" s="52">
        <v>2.8632544663436399E-3</v>
      </c>
    </row>
    <row r="78" spans="1:4" x14ac:dyDescent="0.3">
      <c r="A78" s="49">
        <v>77</v>
      </c>
      <c r="B78" s="50" t="s">
        <v>3906</v>
      </c>
      <c r="C78" s="51">
        <v>193050</v>
      </c>
      <c r="D78" s="52">
        <v>2.8488662529449278E-3</v>
      </c>
    </row>
    <row r="79" spans="1:4" x14ac:dyDescent="0.3">
      <c r="A79" s="49">
        <v>78</v>
      </c>
      <c r="B79" s="50" t="s">
        <v>3048</v>
      </c>
      <c r="C79" s="51">
        <v>191000</v>
      </c>
      <c r="D79" s="52">
        <v>2.8186141119527649E-3</v>
      </c>
    </row>
    <row r="80" spans="1:4" x14ac:dyDescent="0.3">
      <c r="A80" s="49">
        <v>79</v>
      </c>
      <c r="B80" s="50" t="s">
        <v>2308</v>
      </c>
      <c r="C80" s="51">
        <v>183285.95</v>
      </c>
      <c r="D80" s="52">
        <v>2.7047767811134498E-3</v>
      </c>
    </row>
    <row r="81" spans="1:4" x14ac:dyDescent="0.3">
      <c r="A81" s="49">
        <v>80</v>
      </c>
      <c r="B81" s="50" t="s">
        <v>1292</v>
      </c>
      <c r="C81" s="51">
        <v>182852</v>
      </c>
      <c r="D81" s="52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79998168889431442"/>
  </sheetPr>
  <dimension ref="A1:F402"/>
  <sheetViews>
    <sheetView zoomScale="71" zoomScaleNormal="103" workbookViewId="0">
      <selection activeCell="B1" sqref="B1:D80"/>
    </sheetView>
  </sheetViews>
  <sheetFormatPr defaultRowHeight="14.4" x14ac:dyDescent="0.3"/>
  <cols>
    <col min="2" max="2" width="44.664062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hidden="1" x14ac:dyDescent="0.3">
      <c r="A2" s="11">
        <v>1</v>
      </c>
      <c r="B2" s="11" t="s">
        <v>4364</v>
      </c>
      <c r="C2" s="12">
        <v>4800000</v>
      </c>
      <c r="D2" s="47">
        <v>4</v>
      </c>
      <c r="E2" s="13">
        <v>7.0834281347504038E-2</v>
      </c>
      <c r="F2" s="47">
        <v>1</v>
      </c>
    </row>
    <row r="3" spans="1:6" hidden="1" x14ac:dyDescent="0.3">
      <c r="A3" s="11">
        <v>2</v>
      </c>
      <c r="B3" s="11" t="s">
        <v>4362</v>
      </c>
      <c r="C3" s="12">
        <v>4480000</v>
      </c>
      <c r="D3" s="47">
        <v>8</v>
      </c>
      <c r="E3" s="13">
        <v>6.61119959243371E-2</v>
      </c>
      <c r="F3" s="47">
        <v>1</v>
      </c>
    </row>
    <row r="4" spans="1:6" hidden="1" x14ac:dyDescent="0.3">
      <c r="A4" s="11">
        <v>3</v>
      </c>
      <c r="B4" s="11" t="s">
        <v>2028</v>
      </c>
      <c r="C4" s="12">
        <v>3200000</v>
      </c>
      <c r="D4" s="47">
        <v>8</v>
      </c>
      <c r="E4" s="13">
        <v>4.7222854231669359E-2</v>
      </c>
      <c r="F4" s="47">
        <v>1</v>
      </c>
    </row>
    <row r="5" spans="1:6" hidden="1" x14ac:dyDescent="0.3">
      <c r="A5" s="11">
        <v>4</v>
      </c>
      <c r="B5" s="11" t="s">
        <v>1051</v>
      </c>
      <c r="C5" s="12">
        <v>2121735.7400000002</v>
      </c>
      <c r="D5" s="47">
        <v>8</v>
      </c>
      <c r="E5" s="13">
        <v>3.131075549004473E-2</v>
      </c>
      <c r="F5" s="47">
        <v>2</v>
      </c>
    </row>
    <row r="6" spans="1:6" hidden="1" x14ac:dyDescent="0.3">
      <c r="A6" s="11">
        <v>5</v>
      </c>
      <c r="B6" s="11" t="s">
        <v>1178</v>
      </c>
      <c r="C6" s="12">
        <v>1583860</v>
      </c>
      <c r="D6" s="47">
        <v>4</v>
      </c>
      <c r="E6" s="13">
        <v>2.3373246844803696E-2</v>
      </c>
      <c r="F6" s="47">
        <v>1</v>
      </c>
    </row>
    <row r="7" spans="1:6" hidden="1" x14ac:dyDescent="0.3">
      <c r="A7" s="11">
        <v>6</v>
      </c>
      <c r="B7" s="11" t="s">
        <v>4363</v>
      </c>
      <c r="C7" s="12">
        <v>1560000</v>
      </c>
      <c r="D7" s="47">
        <v>4</v>
      </c>
      <c r="E7" s="13">
        <v>2.3021141437938812E-2</v>
      </c>
      <c r="F7" s="47">
        <v>2</v>
      </c>
    </row>
    <row r="8" spans="1:6" hidden="1" x14ac:dyDescent="0.3">
      <c r="A8" s="11">
        <v>7</v>
      </c>
      <c r="B8" s="11" t="s">
        <v>1362</v>
      </c>
      <c r="C8" s="12">
        <v>1540000</v>
      </c>
      <c r="D8" s="47">
        <v>4</v>
      </c>
      <c r="E8" s="13">
        <v>2.2725998598990878E-2</v>
      </c>
      <c r="F8" s="47">
        <v>1</v>
      </c>
    </row>
    <row r="9" spans="1:6" hidden="1" x14ac:dyDescent="0.3">
      <c r="A9" s="11">
        <v>8</v>
      </c>
      <c r="B9" s="11" t="s">
        <v>711</v>
      </c>
      <c r="C9" s="12">
        <v>1400000</v>
      </c>
      <c r="D9" s="47">
        <v>1</v>
      </c>
      <c r="E9" s="13">
        <v>2.0659998726355343E-2</v>
      </c>
      <c r="F9" s="47">
        <v>1</v>
      </c>
    </row>
    <row r="10" spans="1:6" hidden="1" x14ac:dyDescent="0.3">
      <c r="A10" s="11">
        <v>9</v>
      </c>
      <c r="B10" s="11" t="s">
        <v>3102</v>
      </c>
      <c r="C10" s="12">
        <v>1369200</v>
      </c>
      <c r="D10" s="47">
        <v>2</v>
      </c>
      <c r="E10" s="13">
        <v>2.0205478754375526E-2</v>
      </c>
      <c r="F10" s="47">
        <v>1</v>
      </c>
    </row>
    <row r="11" spans="1:6" hidden="1" x14ac:dyDescent="0.3">
      <c r="A11" s="11">
        <v>10</v>
      </c>
      <c r="B11" s="11" t="s">
        <v>699</v>
      </c>
      <c r="C11" s="12">
        <v>1350000</v>
      </c>
      <c r="D11" s="47">
        <v>16</v>
      </c>
      <c r="E11" s="13">
        <v>1.992214162898551E-2</v>
      </c>
      <c r="F11" s="47">
        <v>1</v>
      </c>
    </row>
    <row r="12" spans="1:6" hidden="1" x14ac:dyDescent="0.3">
      <c r="A12" s="11">
        <v>11</v>
      </c>
      <c r="B12" s="11" t="s">
        <v>458</v>
      </c>
      <c r="C12" s="12">
        <v>1100000</v>
      </c>
      <c r="D12" s="47">
        <v>2</v>
      </c>
      <c r="E12" s="13">
        <v>1.6232856142136341E-2</v>
      </c>
      <c r="F12" s="47">
        <v>1</v>
      </c>
    </row>
    <row r="13" spans="1:6" hidden="1" x14ac:dyDescent="0.3">
      <c r="A13" s="11">
        <v>12</v>
      </c>
      <c r="B13" s="11" t="s">
        <v>2044</v>
      </c>
      <c r="C13" s="12">
        <v>971390</v>
      </c>
      <c r="D13" s="47">
        <v>10</v>
      </c>
      <c r="E13" s="13">
        <v>1.4334940116281655E-2</v>
      </c>
      <c r="F13" s="47">
        <v>1</v>
      </c>
    </row>
    <row r="14" spans="1:6" hidden="1" x14ac:dyDescent="0.3">
      <c r="A14" s="11">
        <v>13</v>
      </c>
      <c r="B14" s="11" t="s">
        <v>114</v>
      </c>
      <c r="C14" s="12">
        <v>925000</v>
      </c>
      <c r="D14" s="47">
        <v>25</v>
      </c>
      <c r="E14" s="13">
        <v>1.3650356301341924E-2</v>
      </c>
      <c r="F14" s="47">
        <v>1</v>
      </c>
    </row>
    <row r="15" spans="1:6" hidden="1" x14ac:dyDescent="0.3">
      <c r="A15" s="11">
        <v>14</v>
      </c>
      <c r="B15" s="11" t="s">
        <v>646</v>
      </c>
      <c r="C15" s="12">
        <v>818750</v>
      </c>
      <c r="D15" s="47">
        <v>1750</v>
      </c>
      <c r="E15" s="13">
        <v>1.2082409969431027E-2</v>
      </c>
      <c r="F15" s="47">
        <v>2</v>
      </c>
    </row>
    <row r="16" spans="1:6" hidden="1" x14ac:dyDescent="0.3">
      <c r="A16" s="11">
        <v>15</v>
      </c>
      <c r="B16" s="11" t="s">
        <v>2070</v>
      </c>
      <c r="C16" s="12">
        <v>812100</v>
      </c>
      <c r="D16" s="47">
        <v>24</v>
      </c>
      <c r="E16" s="13">
        <v>1.198427497548084E-2</v>
      </c>
      <c r="F16" s="47">
        <v>2</v>
      </c>
    </row>
    <row r="17" spans="1:6" hidden="1" x14ac:dyDescent="0.3">
      <c r="A17" s="11">
        <v>16</v>
      </c>
      <c r="B17" s="11" t="s">
        <v>2731</v>
      </c>
      <c r="C17" s="12">
        <v>800000</v>
      </c>
      <c r="D17" s="47">
        <v>1</v>
      </c>
      <c r="E17" s="13">
        <v>1.180571355791734E-2</v>
      </c>
      <c r="F17" s="47">
        <v>1</v>
      </c>
    </row>
    <row r="18" spans="1:6" hidden="1" x14ac:dyDescent="0.3">
      <c r="A18" s="11">
        <v>17</v>
      </c>
      <c r="B18" s="11" t="s">
        <v>4208</v>
      </c>
      <c r="C18" s="12">
        <v>798500</v>
      </c>
      <c r="D18" s="47">
        <v>1</v>
      </c>
      <c r="E18" s="13">
        <v>1.1783577844996245E-2</v>
      </c>
      <c r="F18" s="47">
        <v>1</v>
      </c>
    </row>
    <row r="19" spans="1:6" hidden="1" x14ac:dyDescent="0.3">
      <c r="A19" s="11">
        <v>18</v>
      </c>
      <c r="B19" s="11" t="s">
        <v>715</v>
      </c>
      <c r="C19" s="12">
        <v>775750</v>
      </c>
      <c r="D19" s="47">
        <v>200</v>
      </c>
      <c r="E19" s="13">
        <v>1.144785286569297E-2</v>
      </c>
      <c r="F19" s="47">
        <v>1</v>
      </c>
    </row>
    <row r="20" spans="1:6" hidden="1" x14ac:dyDescent="0.3">
      <c r="A20" s="11">
        <v>19</v>
      </c>
      <c r="B20" s="11" t="s">
        <v>2625</v>
      </c>
      <c r="C20" s="12">
        <v>760000</v>
      </c>
      <c r="D20" s="47">
        <v>2</v>
      </c>
      <c r="E20" s="13">
        <v>1.1215427880021472E-2</v>
      </c>
      <c r="F20" s="47">
        <v>2</v>
      </c>
    </row>
    <row r="21" spans="1:6" hidden="1" x14ac:dyDescent="0.3">
      <c r="A21" s="11">
        <v>20</v>
      </c>
      <c r="B21" s="11" t="s">
        <v>3690</v>
      </c>
      <c r="C21" s="12">
        <v>718650</v>
      </c>
      <c r="D21" s="47">
        <v>3</v>
      </c>
      <c r="E21" s="13">
        <v>1.060522006049662E-2</v>
      </c>
      <c r="F21" s="47">
        <v>1</v>
      </c>
    </row>
    <row r="22" spans="1:6" hidden="1" x14ac:dyDescent="0.3">
      <c r="A22" s="11">
        <v>21</v>
      </c>
      <c r="B22" s="11" t="s">
        <v>1161</v>
      </c>
      <c r="C22" s="12">
        <v>711736</v>
      </c>
      <c r="D22" s="47">
        <v>140</v>
      </c>
      <c r="E22" s="13">
        <v>1.050318918107232E-2</v>
      </c>
      <c r="F22" s="47">
        <v>2</v>
      </c>
    </row>
    <row r="23" spans="1:6" hidden="1" x14ac:dyDescent="0.3">
      <c r="A23" s="11">
        <v>22</v>
      </c>
      <c r="B23" s="11" t="s">
        <v>1125</v>
      </c>
      <c r="C23" s="12">
        <v>695000</v>
      </c>
      <c r="D23" s="47">
        <v>9</v>
      </c>
      <c r="E23" s="13">
        <v>1.0256213653440689E-2</v>
      </c>
      <c r="F23" s="47">
        <v>3</v>
      </c>
    </row>
    <row r="24" spans="1:6" hidden="1" x14ac:dyDescent="0.3">
      <c r="A24" s="11">
        <v>23</v>
      </c>
      <c r="B24" s="11" t="s">
        <v>616</v>
      </c>
      <c r="C24" s="12">
        <v>675680</v>
      </c>
      <c r="D24" s="47">
        <v>400</v>
      </c>
      <c r="E24" s="13">
        <v>9.971105671016986E-3</v>
      </c>
      <c r="F24" s="47">
        <v>2</v>
      </c>
    </row>
    <row r="25" spans="1:6" hidden="1" x14ac:dyDescent="0.3">
      <c r="A25" s="11">
        <v>24</v>
      </c>
      <c r="B25" s="11" t="s">
        <v>36</v>
      </c>
      <c r="C25" s="12">
        <v>618759.4</v>
      </c>
      <c r="D25" s="47">
        <v>9</v>
      </c>
      <c r="E25" s="13">
        <v>9.1311202970859977E-3</v>
      </c>
      <c r="F25" s="47">
        <v>2</v>
      </c>
    </row>
    <row r="26" spans="1:6" x14ac:dyDescent="0.3">
      <c r="A26" s="11">
        <v>25</v>
      </c>
      <c r="B26" s="11" t="s">
        <v>2627</v>
      </c>
      <c r="C26" s="12">
        <v>616000</v>
      </c>
      <c r="D26" s="47">
        <v>32</v>
      </c>
      <c r="E26" s="13">
        <v>9.0903994395963514E-3</v>
      </c>
      <c r="F26" s="47">
        <v>4</v>
      </c>
    </row>
    <row r="27" spans="1:6" hidden="1" x14ac:dyDescent="0.3">
      <c r="A27" s="11">
        <v>26</v>
      </c>
      <c r="B27" s="11" t="s">
        <v>1956</v>
      </c>
      <c r="C27" s="12">
        <v>610000</v>
      </c>
      <c r="D27" s="47">
        <v>22</v>
      </c>
      <c r="E27" s="13">
        <v>9.0018565879119716E-3</v>
      </c>
      <c r="F27" s="47">
        <v>2</v>
      </c>
    </row>
    <row r="28" spans="1:6" hidden="1" x14ac:dyDescent="0.3">
      <c r="A28" s="11">
        <v>27</v>
      </c>
      <c r="B28" s="11" t="s">
        <v>3109</v>
      </c>
      <c r="C28" s="12">
        <v>600000</v>
      </c>
      <c r="D28" s="47">
        <v>1</v>
      </c>
      <c r="E28" s="13">
        <v>8.8542851684380048E-3</v>
      </c>
      <c r="F28" s="47">
        <v>1</v>
      </c>
    </row>
    <row r="29" spans="1:6" hidden="1" x14ac:dyDescent="0.3">
      <c r="A29" s="11">
        <v>28</v>
      </c>
      <c r="B29" s="11" t="s">
        <v>3541</v>
      </c>
      <c r="C29" s="12">
        <v>600000</v>
      </c>
      <c r="D29" s="47">
        <v>1</v>
      </c>
      <c r="E29" s="13">
        <v>8.8542851684380048E-3</v>
      </c>
      <c r="F29" s="47">
        <v>1</v>
      </c>
    </row>
    <row r="30" spans="1:6" hidden="1" x14ac:dyDescent="0.3">
      <c r="A30" s="11">
        <v>29</v>
      </c>
      <c r="B30" s="11" t="s">
        <v>132</v>
      </c>
      <c r="C30" s="12">
        <v>600000</v>
      </c>
      <c r="D30" s="47">
        <v>1</v>
      </c>
      <c r="E30" s="13">
        <v>8.8542851684380048E-3</v>
      </c>
      <c r="F30" s="47">
        <v>1</v>
      </c>
    </row>
    <row r="31" spans="1:6" x14ac:dyDescent="0.3">
      <c r="A31" s="11">
        <v>30</v>
      </c>
      <c r="B31" s="11" t="s">
        <v>1338</v>
      </c>
      <c r="C31" s="12">
        <v>578772.72</v>
      </c>
      <c r="D31" s="47">
        <v>54</v>
      </c>
      <c r="E31" s="13">
        <v>8.5410311843208703E-3</v>
      </c>
      <c r="F31" s="47">
        <v>2</v>
      </c>
    </row>
    <row r="32" spans="1:6" hidden="1" x14ac:dyDescent="0.3">
      <c r="A32" s="11">
        <v>31</v>
      </c>
      <c r="B32" s="11" t="s">
        <v>2433</v>
      </c>
      <c r="C32" s="12">
        <v>570000</v>
      </c>
      <c r="D32" s="47">
        <v>3</v>
      </c>
      <c r="E32" s="13">
        <v>8.4115709100161043E-3</v>
      </c>
      <c r="F32" s="47">
        <v>1</v>
      </c>
    </row>
    <row r="33" spans="1:6" hidden="1" x14ac:dyDescent="0.3">
      <c r="A33" s="11">
        <v>32</v>
      </c>
      <c r="B33" s="11" t="s">
        <v>1184</v>
      </c>
      <c r="C33" s="12">
        <v>500000</v>
      </c>
      <c r="D33" s="47">
        <v>2</v>
      </c>
      <c r="E33" s="13">
        <v>7.3785709736983373E-3</v>
      </c>
      <c r="F33" s="47">
        <v>1</v>
      </c>
    </row>
    <row r="34" spans="1:6" hidden="1" x14ac:dyDescent="0.3">
      <c r="A34" s="11">
        <v>33</v>
      </c>
      <c r="B34" s="11" t="s">
        <v>2889</v>
      </c>
      <c r="C34" s="12">
        <v>500000</v>
      </c>
      <c r="D34" s="47">
        <v>1</v>
      </c>
      <c r="E34" s="13">
        <v>7.3785709736983373E-3</v>
      </c>
      <c r="F34" s="47">
        <v>1</v>
      </c>
    </row>
    <row r="35" spans="1:6" x14ac:dyDescent="0.3">
      <c r="A35" s="11">
        <v>34</v>
      </c>
      <c r="B35" s="11" t="s">
        <v>1018</v>
      </c>
      <c r="C35" s="12">
        <v>486900</v>
      </c>
      <c r="D35" s="47">
        <v>11300</v>
      </c>
      <c r="E35" s="13">
        <v>7.1852524141874409E-3</v>
      </c>
      <c r="F35" s="47">
        <v>7</v>
      </c>
    </row>
    <row r="36" spans="1:6" x14ac:dyDescent="0.3">
      <c r="A36" s="11">
        <v>35</v>
      </c>
      <c r="B36" s="11" t="s">
        <v>1379</v>
      </c>
      <c r="C36" s="12">
        <v>465000</v>
      </c>
      <c r="D36" s="47">
        <v>500</v>
      </c>
      <c r="E36" s="13">
        <v>6.8620710055394534E-3</v>
      </c>
      <c r="F36" s="47">
        <v>3</v>
      </c>
    </row>
    <row r="37" spans="1:6" hidden="1" x14ac:dyDescent="0.3">
      <c r="A37" s="11">
        <v>36</v>
      </c>
      <c r="B37" s="11" t="s">
        <v>1157</v>
      </c>
      <c r="C37" s="12">
        <v>450000</v>
      </c>
      <c r="D37" s="47">
        <v>2</v>
      </c>
      <c r="E37" s="13">
        <v>6.6407138763285032E-3</v>
      </c>
      <c r="F37" s="47">
        <v>1</v>
      </c>
    </row>
    <row r="38" spans="1:6" hidden="1" x14ac:dyDescent="0.3">
      <c r="A38" s="11">
        <v>37</v>
      </c>
      <c r="B38" s="11" t="s">
        <v>2959</v>
      </c>
      <c r="C38" s="12">
        <v>450000</v>
      </c>
      <c r="D38" s="47">
        <v>1</v>
      </c>
      <c r="E38" s="13">
        <v>6.6407138763285032E-3</v>
      </c>
      <c r="F38" s="47">
        <v>1</v>
      </c>
    </row>
    <row r="39" spans="1:6" hidden="1" x14ac:dyDescent="0.3">
      <c r="A39" s="11">
        <v>38</v>
      </c>
      <c r="B39" s="11" t="s">
        <v>1121</v>
      </c>
      <c r="C39" s="12">
        <v>440000</v>
      </c>
      <c r="D39" s="47">
        <v>65</v>
      </c>
      <c r="E39" s="13">
        <v>6.4931424568545372E-3</v>
      </c>
      <c r="F39" s="47">
        <v>1</v>
      </c>
    </row>
    <row r="40" spans="1:6" hidden="1" x14ac:dyDescent="0.3">
      <c r="A40" s="11">
        <v>39</v>
      </c>
      <c r="B40" s="11" t="s">
        <v>2451</v>
      </c>
      <c r="C40" s="12">
        <v>438072</v>
      </c>
      <c r="D40" s="47">
        <v>160</v>
      </c>
      <c r="E40" s="13">
        <v>6.4646906871799557E-3</v>
      </c>
      <c r="F40" s="47">
        <v>1</v>
      </c>
    </row>
    <row r="41" spans="1:6" hidden="1" x14ac:dyDescent="0.3">
      <c r="A41" s="11">
        <v>40</v>
      </c>
      <c r="B41" s="11" t="s">
        <v>2978</v>
      </c>
      <c r="C41" s="12">
        <v>420000</v>
      </c>
      <c r="D41" s="47">
        <v>1</v>
      </c>
      <c r="E41" s="13">
        <v>6.1979996179066035E-3</v>
      </c>
      <c r="F41" s="47">
        <v>1</v>
      </c>
    </row>
    <row r="42" spans="1:6" hidden="1" x14ac:dyDescent="0.3">
      <c r="A42" s="11">
        <v>41</v>
      </c>
      <c r="B42" s="11" t="s">
        <v>2341</v>
      </c>
      <c r="C42" s="12">
        <v>409160</v>
      </c>
      <c r="D42" s="47">
        <v>10</v>
      </c>
      <c r="E42" s="13">
        <v>6.0380321991968236E-3</v>
      </c>
      <c r="F42" s="47">
        <v>1</v>
      </c>
    </row>
    <row r="43" spans="1:6" hidden="1" x14ac:dyDescent="0.3">
      <c r="A43" s="11">
        <v>42</v>
      </c>
      <c r="B43" s="11" t="s">
        <v>3515</v>
      </c>
      <c r="C43" s="12">
        <v>395000</v>
      </c>
      <c r="D43" s="47">
        <v>5</v>
      </c>
      <c r="E43" s="13">
        <v>5.8290710692216864E-3</v>
      </c>
      <c r="F43" s="47">
        <v>1</v>
      </c>
    </row>
    <row r="44" spans="1:6" hidden="1" x14ac:dyDescent="0.3">
      <c r="A44" s="11">
        <v>43</v>
      </c>
      <c r="B44" s="11" t="s">
        <v>3161</v>
      </c>
      <c r="C44" s="12">
        <v>391200</v>
      </c>
      <c r="D44" s="47">
        <v>4</v>
      </c>
      <c r="E44" s="13">
        <v>5.7729939298215788E-3</v>
      </c>
      <c r="F44" s="47">
        <v>1</v>
      </c>
    </row>
    <row r="45" spans="1:6" hidden="1" x14ac:dyDescent="0.3">
      <c r="A45" s="11">
        <v>44</v>
      </c>
      <c r="B45" s="11" t="s">
        <v>2343</v>
      </c>
      <c r="C45" s="12">
        <v>365000</v>
      </c>
      <c r="D45" s="47">
        <v>5</v>
      </c>
      <c r="E45" s="13">
        <v>5.3863568107997859E-3</v>
      </c>
      <c r="F45" s="47">
        <v>1</v>
      </c>
    </row>
    <row r="46" spans="1:6" hidden="1" x14ac:dyDescent="0.3">
      <c r="A46" s="11">
        <v>45</v>
      </c>
      <c r="B46" s="11" t="s">
        <v>3721</v>
      </c>
      <c r="C46" s="12">
        <v>350000</v>
      </c>
      <c r="D46" s="47">
        <v>14</v>
      </c>
      <c r="E46" s="13">
        <v>5.1649996815888357E-3</v>
      </c>
      <c r="F46" s="47">
        <v>2</v>
      </c>
    </row>
    <row r="47" spans="1:6" hidden="1" x14ac:dyDescent="0.3">
      <c r="A47" s="11">
        <v>46</v>
      </c>
      <c r="B47" s="11" t="s">
        <v>586</v>
      </c>
      <c r="C47" s="12">
        <v>340763.5</v>
      </c>
      <c r="D47" s="47">
        <v>1</v>
      </c>
      <c r="E47" s="13">
        <v>5.0286953399917064E-3</v>
      </c>
      <c r="F47" s="47">
        <v>1</v>
      </c>
    </row>
    <row r="48" spans="1:6" hidden="1" x14ac:dyDescent="0.3">
      <c r="A48" s="11">
        <v>47</v>
      </c>
      <c r="B48" s="11" t="s">
        <v>1914</v>
      </c>
      <c r="C48" s="12">
        <v>330000</v>
      </c>
      <c r="D48" s="47">
        <v>16</v>
      </c>
      <c r="E48" s="13">
        <v>4.8698568426409029E-3</v>
      </c>
      <c r="F48" s="47">
        <v>1</v>
      </c>
    </row>
    <row r="49" spans="1:6" hidden="1" x14ac:dyDescent="0.3">
      <c r="A49" s="11">
        <v>48</v>
      </c>
      <c r="B49" s="11" t="s">
        <v>469</v>
      </c>
      <c r="C49" s="12">
        <v>320000</v>
      </c>
      <c r="D49" s="47">
        <v>2</v>
      </c>
      <c r="E49" s="13">
        <v>4.7222854231669361E-3</v>
      </c>
      <c r="F49" s="47">
        <v>1</v>
      </c>
    </row>
    <row r="50" spans="1:6" hidden="1" x14ac:dyDescent="0.3">
      <c r="A50" s="11">
        <v>49</v>
      </c>
      <c r="B50" s="11" t="s">
        <v>445</v>
      </c>
      <c r="C50" s="12">
        <v>320000</v>
      </c>
      <c r="D50" s="47">
        <v>2</v>
      </c>
      <c r="E50" s="13">
        <v>4.7222854231669361E-3</v>
      </c>
      <c r="F50" s="47">
        <v>1</v>
      </c>
    </row>
    <row r="51" spans="1:6" hidden="1" x14ac:dyDescent="0.3">
      <c r="A51" s="11">
        <v>50</v>
      </c>
      <c r="B51" s="11" t="s">
        <v>3069</v>
      </c>
      <c r="C51" s="12">
        <v>314100</v>
      </c>
      <c r="D51" s="47">
        <v>15</v>
      </c>
      <c r="E51" s="13">
        <v>4.6352182856772952E-3</v>
      </c>
      <c r="F51" s="47">
        <v>1</v>
      </c>
    </row>
    <row r="52" spans="1:6" hidden="1" x14ac:dyDescent="0.3">
      <c r="A52" s="11">
        <v>51</v>
      </c>
      <c r="B52" s="11" t="s">
        <v>1623</v>
      </c>
      <c r="C52" s="12">
        <v>310000</v>
      </c>
      <c r="D52" s="47">
        <v>4</v>
      </c>
      <c r="E52" s="13">
        <v>4.5747140036929692E-3</v>
      </c>
      <c r="F52" s="47">
        <v>2</v>
      </c>
    </row>
    <row r="53" spans="1:6" hidden="1" x14ac:dyDescent="0.3">
      <c r="A53" s="11">
        <v>52</v>
      </c>
      <c r="B53" s="11" t="s">
        <v>887</v>
      </c>
      <c r="C53" s="12">
        <v>300000</v>
      </c>
      <c r="D53" s="47">
        <v>400</v>
      </c>
      <c r="E53" s="13">
        <v>4.4271425842190024E-3</v>
      </c>
      <c r="F53" s="47">
        <v>1</v>
      </c>
    </row>
    <row r="54" spans="1:6" hidden="1" x14ac:dyDescent="0.3">
      <c r="A54" s="11">
        <v>53</v>
      </c>
      <c r="B54" s="11" t="s">
        <v>505</v>
      </c>
      <c r="C54" s="12">
        <v>300000</v>
      </c>
      <c r="D54" s="47">
        <v>1</v>
      </c>
      <c r="E54" s="13">
        <v>4.4271425842190024E-3</v>
      </c>
      <c r="F54" s="47">
        <v>1</v>
      </c>
    </row>
    <row r="55" spans="1:6" hidden="1" x14ac:dyDescent="0.3">
      <c r="A55" s="11">
        <v>54</v>
      </c>
      <c r="B55" s="11" t="s">
        <v>994</v>
      </c>
      <c r="C55" s="12">
        <v>288000</v>
      </c>
      <c r="D55" s="47">
        <v>9</v>
      </c>
      <c r="E55" s="13">
        <v>4.250056880850242E-3</v>
      </c>
      <c r="F55" s="47">
        <v>2</v>
      </c>
    </row>
    <row r="56" spans="1:6" hidden="1" x14ac:dyDescent="0.3">
      <c r="A56" s="11">
        <v>55</v>
      </c>
      <c r="B56" s="11" t="s">
        <v>1370</v>
      </c>
      <c r="C56" s="12">
        <v>288000</v>
      </c>
      <c r="D56" s="47">
        <v>64</v>
      </c>
      <c r="E56" s="13">
        <v>4.250056880850242E-3</v>
      </c>
      <c r="F56" s="47">
        <v>1</v>
      </c>
    </row>
    <row r="57" spans="1:6" x14ac:dyDescent="0.3">
      <c r="A57" s="11">
        <v>56</v>
      </c>
      <c r="B57" s="11" t="s">
        <v>705</v>
      </c>
      <c r="C57" s="12">
        <v>280000</v>
      </c>
      <c r="D57" s="47">
        <v>35</v>
      </c>
      <c r="E57" s="13">
        <v>4.1319997452710687E-3</v>
      </c>
      <c r="F57" s="47">
        <v>4</v>
      </c>
    </row>
    <row r="58" spans="1:6" hidden="1" x14ac:dyDescent="0.3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3">
      <c r="A59" s="11">
        <v>58</v>
      </c>
      <c r="B59" s="11" t="s">
        <v>3680</v>
      </c>
      <c r="C59" s="12">
        <v>255520</v>
      </c>
      <c r="D59" s="47">
        <v>2</v>
      </c>
      <c r="E59" s="13">
        <v>3.7707449103987984E-3</v>
      </c>
      <c r="F59" s="47">
        <v>1</v>
      </c>
    </row>
    <row r="60" spans="1:6" hidden="1" x14ac:dyDescent="0.3">
      <c r="A60" s="11">
        <v>59</v>
      </c>
      <c r="B60" s="11" t="s">
        <v>2559</v>
      </c>
      <c r="C60" s="12">
        <v>255000</v>
      </c>
      <c r="D60" s="47">
        <v>3</v>
      </c>
      <c r="E60" s="13">
        <v>3.7630711965861521E-3</v>
      </c>
      <c r="F60" s="47">
        <v>1</v>
      </c>
    </row>
    <row r="61" spans="1:6" hidden="1" x14ac:dyDescent="0.3">
      <c r="A61" s="11">
        <v>60</v>
      </c>
      <c r="B61" s="11" t="s">
        <v>557</v>
      </c>
      <c r="C61" s="12">
        <v>246577.1</v>
      </c>
      <c r="D61" s="47">
        <v>1</v>
      </c>
      <c r="E61" s="13">
        <v>3.6387732656774246E-3</v>
      </c>
      <c r="F61" s="47">
        <v>1</v>
      </c>
    </row>
    <row r="62" spans="1:6" hidden="1" x14ac:dyDescent="0.3">
      <c r="A62" s="11">
        <v>61</v>
      </c>
      <c r="B62" s="11" t="s">
        <v>2610</v>
      </c>
      <c r="C62" s="12">
        <v>240000</v>
      </c>
      <c r="D62" s="47">
        <v>6</v>
      </c>
      <c r="E62" s="13">
        <v>3.5417140673752018E-3</v>
      </c>
      <c r="F62" s="47">
        <v>1</v>
      </c>
    </row>
    <row r="63" spans="1:6" hidden="1" x14ac:dyDescent="0.3">
      <c r="A63" s="11">
        <v>62</v>
      </c>
      <c r="B63" s="11" t="s">
        <v>858</v>
      </c>
      <c r="C63" s="12">
        <v>230000</v>
      </c>
      <c r="D63" s="47">
        <v>10</v>
      </c>
      <c r="E63" s="13">
        <v>3.394142647901235E-3</v>
      </c>
      <c r="F63" s="47">
        <v>1</v>
      </c>
    </row>
    <row r="64" spans="1:6" hidden="1" x14ac:dyDescent="0.3">
      <c r="A64" s="11">
        <v>63</v>
      </c>
      <c r="B64" s="11" t="s">
        <v>4305</v>
      </c>
      <c r="C64" s="12">
        <v>225548.75</v>
      </c>
      <c r="D64" s="47">
        <v>1</v>
      </c>
      <c r="E64" s="13">
        <v>3.3284549198078859E-3</v>
      </c>
      <c r="F64" s="47">
        <v>1</v>
      </c>
    </row>
    <row r="65" spans="1:6" x14ac:dyDescent="0.3">
      <c r="A65" s="11">
        <v>64</v>
      </c>
      <c r="B65" s="73" t="s">
        <v>2152</v>
      </c>
      <c r="C65" s="74">
        <v>225257.60000000001</v>
      </c>
      <c r="D65" s="75">
        <v>49</v>
      </c>
      <c r="E65" s="13">
        <v>3.3241583779299012E-3</v>
      </c>
      <c r="F65" s="47">
        <v>3</v>
      </c>
    </row>
    <row r="66" spans="1:6" hidden="1" x14ac:dyDescent="0.3">
      <c r="A66" s="11">
        <v>65</v>
      </c>
      <c r="B66" s="11" t="s">
        <v>3077</v>
      </c>
      <c r="C66" s="12">
        <v>225000</v>
      </c>
      <c r="D66" s="47">
        <v>30</v>
      </c>
      <c r="E66" s="13">
        <v>3.3203569381642516E-3</v>
      </c>
      <c r="F66" s="47">
        <v>1</v>
      </c>
    </row>
    <row r="67" spans="1:6" hidden="1" x14ac:dyDescent="0.3">
      <c r="A67" s="11">
        <v>66</v>
      </c>
      <c r="B67" s="11" t="s">
        <v>2128</v>
      </c>
      <c r="C67" s="12">
        <v>223750</v>
      </c>
      <c r="D67" s="47">
        <v>125</v>
      </c>
      <c r="E67" s="13">
        <v>3.3019105107300059E-3</v>
      </c>
      <c r="F67" s="47">
        <v>1</v>
      </c>
    </row>
    <row r="68" spans="1:6" hidden="1" x14ac:dyDescent="0.3">
      <c r="A68" s="11">
        <v>67</v>
      </c>
      <c r="B68" s="11" t="s">
        <v>908</v>
      </c>
      <c r="C68" s="12">
        <v>219300</v>
      </c>
      <c r="D68" s="47">
        <v>20</v>
      </c>
      <c r="E68" s="13">
        <v>3.2362412290640906E-3</v>
      </c>
      <c r="F68" s="47">
        <v>2</v>
      </c>
    </row>
    <row r="69" spans="1:6" hidden="1" x14ac:dyDescent="0.3">
      <c r="A69" s="11">
        <v>68</v>
      </c>
      <c r="B69" s="11" t="s">
        <v>2931</v>
      </c>
      <c r="C69" s="12">
        <v>218230.05</v>
      </c>
      <c r="D69" s="47">
        <v>1</v>
      </c>
      <c r="E69" s="13">
        <v>3.2204518250374737E-3</v>
      </c>
      <c r="F69" s="47">
        <v>1</v>
      </c>
    </row>
    <row r="70" spans="1:6" x14ac:dyDescent="0.3">
      <c r="A70" s="11">
        <v>69</v>
      </c>
      <c r="B70" s="73" t="s">
        <v>2596</v>
      </c>
      <c r="C70" s="74">
        <v>210238.64</v>
      </c>
      <c r="D70" s="75">
        <v>26</v>
      </c>
      <c r="E70" s="13">
        <v>3.1025214533076284E-3</v>
      </c>
      <c r="F70" s="47">
        <v>2</v>
      </c>
    </row>
    <row r="71" spans="1:6" hidden="1" x14ac:dyDescent="0.3">
      <c r="A71" s="11">
        <v>70</v>
      </c>
      <c r="B71" s="11" t="s">
        <v>2604</v>
      </c>
      <c r="C71" s="12">
        <v>210000</v>
      </c>
      <c r="D71" s="47">
        <v>6</v>
      </c>
      <c r="E71" s="13">
        <v>3.0989998089533018E-3</v>
      </c>
      <c r="F71" s="47">
        <v>1</v>
      </c>
    </row>
    <row r="72" spans="1:6" hidden="1" x14ac:dyDescent="0.3">
      <c r="A72" s="11">
        <v>71</v>
      </c>
      <c r="B72" s="11" t="s">
        <v>3585</v>
      </c>
      <c r="C72" s="12">
        <v>206288</v>
      </c>
      <c r="D72" s="47">
        <v>14</v>
      </c>
      <c r="E72" s="13">
        <v>3.0442212980445653E-3</v>
      </c>
      <c r="F72" s="47">
        <v>2</v>
      </c>
    </row>
    <row r="73" spans="1:6" hidden="1" x14ac:dyDescent="0.3">
      <c r="A73" s="11">
        <v>72</v>
      </c>
      <c r="B73" s="11" t="s">
        <v>4268</v>
      </c>
      <c r="C73" s="12">
        <v>200000</v>
      </c>
      <c r="D73" s="47">
        <v>5</v>
      </c>
      <c r="E73" s="13">
        <v>2.9514283894793349E-3</v>
      </c>
      <c r="F73" s="47">
        <v>2</v>
      </c>
    </row>
    <row r="74" spans="1:6" hidden="1" x14ac:dyDescent="0.3">
      <c r="A74" s="11">
        <v>73</v>
      </c>
      <c r="B74" s="11" t="s">
        <v>3368</v>
      </c>
      <c r="C74" s="12">
        <v>200000</v>
      </c>
      <c r="D74" s="47">
        <v>1</v>
      </c>
      <c r="E74" s="13">
        <v>2.9514283894793349E-3</v>
      </c>
      <c r="F74" s="47">
        <v>1</v>
      </c>
    </row>
    <row r="75" spans="1:6" hidden="1" x14ac:dyDescent="0.3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hidden="1" x14ac:dyDescent="0.3">
      <c r="A76" s="11">
        <v>75</v>
      </c>
      <c r="B76" s="11" t="s">
        <v>1416</v>
      </c>
      <c r="C76" s="12">
        <v>195000</v>
      </c>
      <c r="D76" s="47">
        <v>10</v>
      </c>
      <c r="E76" s="13">
        <v>2.8776426797423515E-3</v>
      </c>
      <c r="F76" s="47">
        <v>1</v>
      </c>
    </row>
    <row r="77" spans="1:6" hidden="1" x14ac:dyDescent="0.3">
      <c r="A77" s="11">
        <v>76</v>
      </c>
      <c r="B77" s="11" t="s">
        <v>685</v>
      </c>
      <c r="C77" s="12">
        <v>194025</v>
      </c>
      <c r="D77" s="47">
        <v>30</v>
      </c>
      <c r="E77" s="13">
        <v>2.8632544663436399E-3</v>
      </c>
      <c r="F77" s="47">
        <v>1</v>
      </c>
    </row>
    <row r="78" spans="1:6" x14ac:dyDescent="0.3">
      <c r="A78" s="11">
        <v>77</v>
      </c>
      <c r="B78" s="11" t="s">
        <v>3906</v>
      </c>
      <c r="C78" s="12">
        <v>193050</v>
      </c>
      <c r="D78" s="47">
        <v>90</v>
      </c>
      <c r="E78" s="13">
        <v>2.8488662529449278E-3</v>
      </c>
      <c r="F78" s="47">
        <v>3</v>
      </c>
    </row>
    <row r="79" spans="1:6" hidden="1" x14ac:dyDescent="0.3">
      <c r="A79" s="11">
        <v>78</v>
      </c>
      <c r="B79" s="11" t="s">
        <v>3048</v>
      </c>
      <c r="C79" s="12">
        <v>191000</v>
      </c>
      <c r="D79" s="56">
        <v>2</v>
      </c>
      <c r="E79" s="13">
        <v>2.8186141119527649E-3</v>
      </c>
      <c r="F79" s="47">
        <v>1</v>
      </c>
    </row>
    <row r="80" spans="1:6" x14ac:dyDescent="0.3">
      <c r="A80" s="11">
        <v>79</v>
      </c>
      <c r="B80" s="11" t="s">
        <v>2308</v>
      </c>
      <c r="C80" s="12">
        <v>183285.95</v>
      </c>
      <c r="D80" s="47">
        <v>258</v>
      </c>
      <c r="E80" s="13">
        <v>2.7047767811134498E-3</v>
      </c>
      <c r="F80" s="47">
        <v>6</v>
      </c>
    </row>
    <row r="81" spans="1:6" hidden="1" x14ac:dyDescent="0.3">
      <c r="A81" s="11">
        <v>80</v>
      </c>
      <c r="B81" s="11" t="s">
        <v>1292</v>
      </c>
      <c r="C81" s="12">
        <v>182852</v>
      </c>
      <c r="D81" s="47">
        <v>9</v>
      </c>
      <c r="E81" s="13">
        <v>2.6983729193653769E-3</v>
      </c>
      <c r="F81" s="47">
        <v>2</v>
      </c>
    </row>
    <row r="82" spans="1:6" hidden="1" x14ac:dyDescent="0.3">
      <c r="A82" s="11">
        <v>81</v>
      </c>
      <c r="B82" s="11" t="s">
        <v>3930</v>
      </c>
      <c r="C82" s="12">
        <v>180923</v>
      </c>
      <c r="D82" s="47">
        <v>1</v>
      </c>
      <c r="E82" s="13">
        <v>2.6699063925488486E-3</v>
      </c>
      <c r="F82" s="47">
        <v>1</v>
      </c>
    </row>
    <row r="83" spans="1:6" hidden="1" x14ac:dyDescent="0.3">
      <c r="A83" s="11">
        <v>82</v>
      </c>
      <c r="B83" s="11" t="s">
        <v>3056</v>
      </c>
      <c r="C83" s="12">
        <v>180039.6</v>
      </c>
      <c r="D83" s="47">
        <v>20</v>
      </c>
      <c r="E83" s="13">
        <v>2.6568699333525186E-3</v>
      </c>
      <c r="F83" s="47">
        <v>2</v>
      </c>
    </row>
    <row r="84" spans="1:6" hidden="1" x14ac:dyDescent="0.3">
      <c r="A84" s="11">
        <v>83</v>
      </c>
      <c r="B84" s="11" t="s">
        <v>2602</v>
      </c>
      <c r="C84" s="12">
        <v>180000</v>
      </c>
      <c r="D84" s="47">
        <v>6</v>
      </c>
      <c r="E84" s="13">
        <v>2.6562855505314013E-3</v>
      </c>
      <c r="F84" s="47">
        <v>2</v>
      </c>
    </row>
    <row r="85" spans="1:6" hidden="1" x14ac:dyDescent="0.3">
      <c r="A85" s="11">
        <v>84</v>
      </c>
      <c r="B85" s="11" t="s">
        <v>1366</v>
      </c>
      <c r="C85" s="12">
        <v>180000</v>
      </c>
      <c r="D85" s="47">
        <v>10</v>
      </c>
      <c r="E85" s="13">
        <v>2.6562855505314013E-3</v>
      </c>
      <c r="F85" s="47">
        <v>1</v>
      </c>
    </row>
    <row r="86" spans="1:6" hidden="1" x14ac:dyDescent="0.3">
      <c r="A86" s="11">
        <v>85</v>
      </c>
      <c r="B86" s="11" t="s">
        <v>2339</v>
      </c>
      <c r="C86" s="12">
        <v>165307.12</v>
      </c>
      <c r="D86" s="47">
        <v>15</v>
      </c>
      <c r="E86" s="13">
        <v>2.4394606347553356E-3</v>
      </c>
      <c r="F86" s="47">
        <v>1</v>
      </c>
    </row>
    <row r="87" spans="1:6" hidden="1" x14ac:dyDescent="0.3">
      <c r="A87" s="11">
        <v>86</v>
      </c>
      <c r="B87" s="11" t="s">
        <v>2606</v>
      </c>
      <c r="C87" s="12">
        <v>160000</v>
      </c>
      <c r="D87" s="47">
        <v>16</v>
      </c>
      <c r="E87" s="13">
        <v>2.361142711583468E-3</v>
      </c>
      <c r="F87" s="47">
        <v>2</v>
      </c>
    </row>
    <row r="88" spans="1:6" hidden="1" x14ac:dyDescent="0.3">
      <c r="A88" s="11">
        <v>87</v>
      </c>
      <c r="B88" s="11" t="s">
        <v>3366</v>
      </c>
      <c r="C88" s="12">
        <v>160000</v>
      </c>
      <c r="D88" s="47">
        <v>2</v>
      </c>
      <c r="E88" s="13">
        <v>2.361142711583468E-3</v>
      </c>
      <c r="F88" s="47">
        <v>1</v>
      </c>
    </row>
    <row r="89" spans="1:6" hidden="1" x14ac:dyDescent="0.3">
      <c r="A89" s="11">
        <v>88</v>
      </c>
      <c r="B89" s="11" t="s">
        <v>1619</v>
      </c>
      <c r="C89" s="12">
        <v>160000</v>
      </c>
      <c r="D89" s="47">
        <v>2</v>
      </c>
      <c r="E89" s="13">
        <v>2.361142711583468E-3</v>
      </c>
      <c r="F89" s="47">
        <v>1</v>
      </c>
    </row>
    <row r="90" spans="1:6" x14ac:dyDescent="0.3">
      <c r="A90" s="11">
        <v>89</v>
      </c>
      <c r="B90" s="11" t="s">
        <v>24</v>
      </c>
      <c r="C90" s="12">
        <v>154600</v>
      </c>
      <c r="D90" s="47">
        <v>450</v>
      </c>
      <c r="E90" s="13">
        <v>2.2814541450675257E-3</v>
      </c>
      <c r="F90" s="47">
        <v>3</v>
      </c>
    </row>
    <row r="91" spans="1:6" x14ac:dyDescent="0.3">
      <c r="A91" s="11">
        <v>90</v>
      </c>
      <c r="B91" s="11" t="s">
        <v>126</v>
      </c>
      <c r="C91" s="12">
        <v>153860.79999999999</v>
      </c>
      <c r="D91" s="47">
        <v>230</v>
      </c>
      <c r="E91" s="13">
        <v>2.2705456657400101E-3</v>
      </c>
      <c r="F91" s="47">
        <v>6</v>
      </c>
    </row>
    <row r="92" spans="1:6" hidden="1" x14ac:dyDescent="0.3">
      <c r="A92" s="11">
        <v>91</v>
      </c>
      <c r="B92" s="11" t="s">
        <v>1026</v>
      </c>
      <c r="C92" s="12">
        <v>151250</v>
      </c>
      <c r="D92" s="47">
        <v>55</v>
      </c>
      <c r="E92" s="13">
        <v>2.2320177195437468E-3</v>
      </c>
      <c r="F92" s="47">
        <v>1</v>
      </c>
    </row>
    <row r="93" spans="1:6" hidden="1" x14ac:dyDescent="0.3">
      <c r="A93" s="11">
        <v>92</v>
      </c>
      <c r="B93" s="11" t="s">
        <v>595</v>
      </c>
      <c r="C93" s="12">
        <v>151236</v>
      </c>
      <c r="D93" s="47">
        <v>2</v>
      </c>
      <c r="E93" s="13">
        <v>2.2318111195564834E-3</v>
      </c>
      <c r="F93" s="47">
        <v>1</v>
      </c>
    </row>
    <row r="94" spans="1:6" hidden="1" x14ac:dyDescent="0.3">
      <c r="A94" s="11">
        <v>93</v>
      </c>
      <c r="B94" s="11" t="s">
        <v>386</v>
      </c>
      <c r="C94" s="12">
        <v>150820</v>
      </c>
      <c r="D94" s="47">
        <v>8</v>
      </c>
      <c r="E94" s="13">
        <v>2.2256721485063666E-3</v>
      </c>
      <c r="F94" s="47">
        <v>2</v>
      </c>
    </row>
    <row r="95" spans="1:6" hidden="1" x14ac:dyDescent="0.3">
      <c r="A95" s="11">
        <v>94</v>
      </c>
      <c r="B95" s="11" t="s">
        <v>2695</v>
      </c>
      <c r="C95" s="12">
        <v>150000</v>
      </c>
      <c r="D95" s="47">
        <v>15</v>
      </c>
      <c r="E95" s="13">
        <v>2.2135712921095012E-3</v>
      </c>
      <c r="F95" s="47">
        <v>3</v>
      </c>
    </row>
    <row r="96" spans="1:6" hidden="1" x14ac:dyDescent="0.3">
      <c r="A96" s="11">
        <v>95</v>
      </c>
      <c r="B96" s="11" t="s">
        <v>3074</v>
      </c>
      <c r="C96" s="12">
        <v>150000</v>
      </c>
      <c r="D96" s="47">
        <v>6</v>
      </c>
      <c r="E96" s="13">
        <v>2.2135712921095012E-3</v>
      </c>
      <c r="F96" s="47">
        <v>1</v>
      </c>
    </row>
    <row r="97" spans="1:6" hidden="1" x14ac:dyDescent="0.3">
      <c r="A97" s="11">
        <v>96</v>
      </c>
      <c r="B97" s="11" t="s">
        <v>2457</v>
      </c>
      <c r="C97" s="12">
        <v>150000</v>
      </c>
      <c r="D97" s="47">
        <v>2</v>
      </c>
      <c r="E97" s="13">
        <v>2.2135712921095012E-3</v>
      </c>
      <c r="F97" s="47">
        <v>1</v>
      </c>
    </row>
    <row r="98" spans="1:6" hidden="1" x14ac:dyDescent="0.3">
      <c r="A98" s="11">
        <v>97</v>
      </c>
      <c r="B98" s="11" t="s">
        <v>129</v>
      </c>
      <c r="C98" s="12">
        <v>148000</v>
      </c>
      <c r="D98" s="47">
        <v>4</v>
      </c>
      <c r="E98" s="13">
        <v>2.1840570082147077E-3</v>
      </c>
      <c r="F98" s="47">
        <v>1</v>
      </c>
    </row>
    <row r="99" spans="1:6" hidden="1" x14ac:dyDescent="0.3">
      <c r="A99" s="11">
        <v>98</v>
      </c>
      <c r="B99" s="11" t="s">
        <v>1372</v>
      </c>
      <c r="C99" s="12">
        <v>142464</v>
      </c>
      <c r="D99" s="47">
        <v>4</v>
      </c>
      <c r="E99" s="13">
        <v>2.1023614703939201E-3</v>
      </c>
      <c r="F99" s="47">
        <v>1</v>
      </c>
    </row>
    <row r="100" spans="1:6" hidden="1" x14ac:dyDescent="0.3">
      <c r="A100" s="11">
        <v>99</v>
      </c>
      <c r="B100" s="11" t="s">
        <v>1960</v>
      </c>
      <c r="C100" s="12">
        <v>142218</v>
      </c>
      <c r="D100" s="47">
        <v>6</v>
      </c>
      <c r="E100" s="13">
        <v>2.0987312134748601E-3</v>
      </c>
      <c r="F100" s="47">
        <v>1</v>
      </c>
    </row>
    <row r="101" spans="1:6" hidden="1" x14ac:dyDescent="0.3">
      <c r="A101" s="11">
        <v>100</v>
      </c>
      <c r="B101" s="11" t="s">
        <v>1958</v>
      </c>
      <c r="C101" s="12">
        <v>142074</v>
      </c>
      <c r="D101" s="47">
        <v>6</v>
      </c>
      <c r="E101" s="13">
        <v>2.0966061850344352E-3</v>
      </c>
      <c r="F101" s="47">
        <v>1</v>
      </c>
    </row>
    <row r="102" spans="1:6" hidden="1" x14ac:dyDescent="0.3">
      <c r="A102" s="11">
        <v>101</v>
      </c>
      <c r="B102" s="11" t="s">
        <v>1376</v>
      </c>
      <c r="C102" s="12">
        <v>140560</v>
      </c>
      <c r="D102" s="47">
        <v>20</v>
      </c>
      <c r="E102" s="13">
        <v>2.0742638721260765E-3</v>
      </c>
      <c r="F102" s="47">
        <v>1</v>
      </c>
    </row>
    <row r="103" spans="1:6" hidden="1" x14ac:dyDescent="0.3">
      <c r="A103" s="11">
        <v>102</v>
      </c>
      <c r="B103" s="11" t="s">
        <v>2933</v>
      </c>
      <c r="C103" s="12">
        <v>140000</v>
      </c>
      <c r="D103" s="47">
        <v>4</v>
      </c>
      <c r="E103" s="13">
        <v>2.0659998726355344E-3</v>
      </c>
      <c r="F103" s="47">
        <v>1</v>
      </c>
    </row>
    <row r="104" spans="1:6" hidden="1" x14ac:dyDescent="0.3">
      <c r="A104" s="11">
        <v>103</v>
      </c>
      <c r="B104" s="11" t="s">
        <v>1182</v>
      </c>
      <c r="C104" s="12">
        <v>137000</v>
      </c>
      <c r="D104" s="47">
        <v>20</v>
      </c>
      <c r="E104" s="13">
        <v>2.0217284467933445E-3</v>
      </c>
      <c r="F104" s="47">
        <v>1</v>
      </c>
    </row>
    <row r="105" spans="1:6" hidden="1" x14ac:dyDescent="0.3">
      <c r="A105" s="11">
        <v>104</v>
      </c>
      <c r="B105" s="11" t="s">
        <v>1548</v>
      </c>
      <c r="C105" s="12">
        <v>136000</v>
      </c>
      <c r="D105" s="47">
        <v>13</v>
      </c>
      <c r="E105" s="13">
        <v>2.0069713048459477E-3</v>
      </c>
      <c r="F105" s="47">
        <v>2</v>
      </c>
    </row>
    <row r="106" spans="1:6" hidden="1" x14ac:dyDescent="0.3">
      <c r="A106" s="11">
        <v>105</v>
      </c>
      <c r="B106" s="11" t="s">
        <v>1410</v>
      </c>
      <c r="C106" s="12">
        <v>132000</v>
      </c>
      <c r="D106" s="47">
        <v>7</v>
      </c>
      <c r="E106" s="13">
        <v>1.9479427370563611E-3</v>
      </c>
      <c r="F106" s="47">
        <v>2</v>
      </c>
    </row>
    <row r="107" spans="1:6" hidden="1" x14ac:dyDescent="0.3">
      <c r="A107" s="11">
        <v>106</v>
      </c>
      <c r="B107" s="11" t="s">
        <v>709</v>
      </c>
      <c r="C107" s="12">
        <v>127000</v>
      </c>
      <c r="D107" s="47">
        <v>8</v>
      </c>
      <c r="E107" s="13">
        <v>1.8741570273193777E-3</v>
      </c>
      <c r="F107" s="47">
        <v>1</v>
      </c>
    </row>
    <row r="108" spans="1:6" hidden="1" x14ac:dyDescent="0.3">
      <c r="A108" s="11">
        <v>107</v>
      </c>
      <c r="B108" s="11" t="s">
        <v>3744</v>
      </c>
      <c r="C108" s="12">
        <v>125000</v>
      </c>
      <c r="D108" s="47">
        <v>500</v>
      </c>
      <c r="E108" s="13">
        <v>1.8446427434245843E-3</v>
      </c>
      <c r="F108" s="47">
        <v>1</v>
      </c>
    </row>
    <row r="109" spans="1:6" hidden="1" x14ac:dyDescent="0.3">
      <c r="A109" s="11">
        <v>108</v>
      </c>
      <c r="B109" s="11" t="s">
        <v>2119</v>
      </c>
      <c r="C109" s="12">
        <v>123973.2</v>
      </c>
      <c r="D109" s="47">
        <v>3</v>
      </c>
      <c r="E109" s="13">
        <v>1.8294901100729974E-3</v>
      </c>
      <c r="F109" s="47">
        <v>1</v>
      </c>
    </row>
    <row r="110" spans="1:6" hidden="1" x14ac:dyDescent="0.3">
      <c r="A110" s="11">
        <v>109</v>
      </c>
      <c r="B110" s="11" t="s">
        <v>2829</v>
      </c>
      <c r="C110" s="12">
        <v>123808</v>
      </c>
      <c r="D110" s="47">
        <v>200</v>
      </c>
      <c r="E110" s="13">
        <v>1.8270522302232875E-3</v>
      </c>
      <c r="F110" s="47">
        <v>1</v>
      </c>
    </row>
    <row r="111" spans="1:6" hidden="1" x14ac:dyDescent="0.3">
      <c r="A111" s="11">
        <v>110</v>
      </c>
      <c r="B111" s="11" t="s">
        <v>2927</v>
      </c>
      <c r="C111" s="12">
        <v>120840</v>
      </c>
      <c r="D111" s="47">
        <v>6</v>
      </c>
      <c r="E111" s="13">
        <v>1.7832530329234143E-3</v>
      </c>
      <c r="F111" s="47">
        <v>1</v>
      </c>
    </row>
    <row r="112" spans="1:6" hidden="1" x14ac:dyDescent="0.3">
      <c r="A112" s="11">
        <v>111</v>
      </c>
      <c r="B112" s="11" t="s">
        <v>165</v>
      </c>
      <c r="C112" s="12">
        <v>120400</v>
      </c>
      <c r="D112" s="47">
        <v>17</v>
      </c>
      <c r="E112" s="13">
        <v>1.7767598904665596E-3</v>
      </c>
      <c r="F112" s="47">
        <v>2</v>
      </c>
    </row>
    <row r="113" spans="1:6" hidden="1" x14ac:dyDescent="0.3">
      <c r="A113" s="11">
        <v>112</v>
      </c>
      <c r="B113" s="11" t="s">
        <v>1123</v>
      </c>
      <c r="C113" s="12">
        <v>120000</v>
      </c>
      <c r="D113" s="47">
        <v>20</v>
      </c>
      <c r="E113" s="13">
        <v>1.7708570336876009E-3</v>
      </c>
      <c r="F113" s="47">
        <v>3</v>
      </c>
    </row>
    <row r="114" spans="1:6" hidden="1" x14ac:dyDescent="0.3">
      <c r="A114" s="11">
        <v>113</v>
      </c>
      <c r="B114" s="11" t="s">
        <v>474</v>
      </c>
      <c r="C114" s="12">
        <v>120000</v>
      </c>
      <c r="D114" s="47">
        <v>10</v>
      </c>
      <c r="E114" s="13">
        <v>1.7708570336876009E-3</v>
      </c>
      <c r="F114" s="47">
        <v>1</v>
      </c>
    </row>
    <row r="115" spans="1:6" hidden="1" x14ac:dyDescent="0.3">
      <c r="A115" s="11">
        <v>114</v>
      </c>
      <c r="B115" s="11" t="s">
        <v>1133</v>
      </c>
      <c r="C115" s="12">
        <v>120000</v>
      </c>
      <c r="D115" s="47">
        <v>10</v>
      </c>
      <c r="E115" s="13">
        <v>1.7708570336876009E-3</v>
      </c>
      <c r="F115" s="47">
        <v>1</v>
      </c>
    </row>
    <row r="116" spans="1:6" hidden="1" x14ac:dyDescent="0.3">
      <c r="A116" s="11">
        <v>115</v>
      </c>
      <c r="B116" s="11" t="s">
        <v>2033</v>
      </c>
      <c r="C116" s="12">
        <v>120000</v>
      </c>
      <c r="D116" s="47">
        <v>3</v>
      </c>
      <c r="E116" s="13">
        <v>1.7708570336876009E-3</v>
      </c>
      <c r="F116" s="47">
        <v>1</v>
      </c>
    </row>
    <row r="117" spans="1:6" hidden="1" x14ac:dyDescent="0.3">
      <c r="A117" s="11">
        <v>116</v>
      </c>
      <c r="B117" s="11" t="s">
        <v>2980</v>
      </c>
      <c r="C117" s="12">
        <v>120000</v>
      </c>
      <c r="D117" s="47">
        <v>2</v>
      </c>
      <c r="E117" s="13">
        <v>1.7708570336876009E-3</v>
      </c>
      <c r="F117" s="47">
        <v>1</v>
      </c>
    </row>
    <row r="118" spans="1:6" hidden="1" x14ac:dyDescent="0.3">
      <c r="A118" s="11">
        <v>117</v>
      </c>
      <c r="B118" s="11" t="s">
        <v>3671</v>
      </c>
      <c r="C118" s="12">
        <v>110000</v>
      </c>
      <c r="D118" s="47">
        <v>200</v>
      </c>
      <c r="E118" s="13">
        <v>1.6232856142136343E-3</v>
      </c>
      <c r="F118" s="47">
        <v>1</v>
      </c>
    </row>
    <row r="119" spans="1:6" hidden="1" x14ac:dyDescent="0.3">
      <c r="A119" s="11">
        <v>118</v>
      </c>
      <c r="B119" s="11" t="s">
        <v>2021</v>
      </c>
      <c r="C119" s="12">
        <v>110000</v>
      </c>
      <c r="D119" s="47">
        <v>18</v>
      </c>
      <c r="E119" s="13">
        <v>1.6232856142136343E-3</v>
      </c>
      <c r="F119" s="47">
        <v>2</v>
      </c>
    </row>
    <row r="120" spans="1:6" hidden="1" x14ac:dyDescent="0.3">
      <c r="A120" s="11">
        <v>119</v>
      </c>
      <c r="B120" s="11" t="s">
        <v>4236</v>
      </c>
      <c r="C120" s="12">
        <v>108000</v>
      </c>
      <c r="D120" s="47">
        <v>18</v>
      </c>
      <c r="E120" s="13">
        <v>1.5937713303188408E-3</v>
      </c>
      <c r="F120" s="47">
        <v>2</v>
      </c>
    </row>
    <row r="121" spans="1:6" x14ac:dyDescent="0.3">
      <c r="A121" s="11">
        <v>120</v>
      </c>
      <c r="B121" s="11" t="s">
        <v>1582</v>
      </c>
      <c r="C121" s="12">
        <v>104320</v>
      </c>
      <c r="D121" s="47">
        <v>64</v>
      </c>
      <c r="E121" s="13">
        <v>1.5394650479524201E-3</v>
      </c>
      <c r="F121" s="47">
        <v>11</v>
      </c>
    </row>
    <row r="122" spans="1:6" hidden="1" x14ac:dyDescent="0.3">
      <c r="A122" s="11">
        <v>121</v>
      </c>
      <c r="B122" s="11" t="s">
        <v>3747</v>
      </c>
      <c r="C122" s="12">
        <v>100000</v>
      </c>
      <c r="D122" s="47">
        <v>500</v>
      </c>
      <c r="E122" s="13">
        <v>1.4757141947396675E-3</v>
      </c>
      <c r="F122" s="47">
        <v>1</v>
      </c>
    </row>
    <row r="123" spans="1:6" hidden="1" x14ac:dyDescent="0.3">
      <c r="A123" s="11">
        <v>122</v>
      </c>
      <c r="B123" s="11" t="s">
        <v>3095</v>
      </c>
      <c r="C123" s="12">
        <v>100000</v>
      </c>
      <c r="D123" s="47">
        <v>25</v>
      </c>
      <c r="E123" s="13">
        <v>1.4757141947396675E-3</v>
      </c>
      <c r="F123" s="47">
        <v>1</v>
      </c>
    </row>
    <row r="124" spans="1:6" hidden="1" x14ac:dyDescent="0.3">
      <c r="A124" s="11">
        <v>123</v>
      </c>
      <c r="B124" s="11" t="s">
        <v>3676</v>
      </c>
      <c r="C124" s="12">
        <v>100000</v>
      </c>
      <c r="D124" s="47">
        <v>10</v>
      </c>
      <c r="E124" s="13">
        <v>1.4757141947396675E-3</v>
      </c>
      <c r="F124" s="47">
        <v>1</v>
      </c>
    </row>
    <row r="125" spans="1:6" hidden="1" x14ac:dyDescent="0.3">
      <c r="A125" s="11">
        <v>124</v>
      </c>
      <c r="B125" s="11" t="s">
        <v>3674</v>
      </c>
      <c r="C125" s="12">
        <v>100000</v>
      </c>
      <c r="D125" s="47">
        <v>10</v>
      </c>
      <c r="E125" s="13">
        <v>1.4757141947396675E-3</v>
      </c>
      <c r="F125" s="47">
        <v>1</v>
      </c>
    </row>
    <row r="126" spans="1:6" hidden="1" x14ac:dyDescent="0.3">
      <c r="A126" s="11">
        <v>125</v>
      </c>
      <c r="B126" s="11" t="s">
        <v>1364</v>
      </c>
      <c r="C126" s="12">
        <v>100000</v>
      </c>
      <c r="D126" s="47">
        <v>10</v>
      </c>
      <c r="E126" s="13">
        <v>1.4757141947396675E-3</v>
      </c>
      <c r="F126" s="47">
        <v>1</v>
      </c>
    </row>
    <row r="127" spans="1:6" hidden="1" x14ac:dyDescent="0.3">
      <c r="A127" s="11">
        <v>126</v>
      </c>
      <c r="B127" s="11" t="s">
        <v>4210</v>
      </c>
      <c r="C127" s="12">
        <v>100000</v>
      </c>
      <c r="D127" s="47">
        <v>2</v>
      </c>
      <c r="E127" s="13">
        <v>1.4757141947396675E-3</v>
      </c>
      <c r="F127" s="47">
        <v>1</v>
      </c>
    </row>
    <row r="128" spans="1:6" hidden="1" x14ac:dyDescent="0.3">
      <c r="A128" s="11">
        <v>127</v>
      </c>
      <c r="B128" s="11" t="s">
        <v>4078</v>
      </c>
      <c r="C128" s="12">
        <v>100000</v>
      </c>
      <c r="D128" s="47">
        <v>2</v>
      </c>
      <c r="E128" s="13">
        <v>1.4757141947396675E-3</v>
      </c>
      <c r="F128" s="47">
        <v>1</v>
      </c>
    </row>
    <row r="129" spans="1:6" hidden="1" x14ac:dyDescent="0.3">
      <c r="A129" s="11">
        <v>128</v>
      </c>
      <c r="B129" s="11" t="s">
        <v>608</v>
      </c>
      <c r="C129" s="12">
        <v>100000</v>
      </c>
      <c r="D129" s="47">
        <v>1</v>
      </c>
      <c r="E129" s="13">
        <v>1.4757141947396675E-3</v>
      </c>
      <c r="F129" s="47">
        <v>1</v>
      </c>
    </row>
    <row r="130" spans="1:6" hidden="1" x14ac:dyDescent="0.3">
      <c r="A130" s="11">
        <v>129</v>
      </c>
      <c r="B130" s="11" t="s">
        <v>4323</v>
      </c>
      <c r="C130" s="12">
        <v>99980</v>
      </c>
      <c r="D130" s="47">
        <v>20</v>
      </c>
      <c r="E130" s="13">
        <v>1.4754190519007196E-3</v>
      </c>
      <c r="F130" s="47">
        <v>1</v>
      </c>
    </row>
    <row r="131" spans="1:6" hidden="1" x14ac:dyDescent="0.3">
      <c r="A131" s="11">
        <v>130</v>
      </c>
      <c r="B131" s="11" t="s">
        <v>3984</v>
      </c>
      <c r="C131" s="12">
        <v>99750</v>
      </c>
      <c r="D131" s="47">
        <v>95</v>
      </c>
      <c r="E131" s="13">
        <v>1.4720249092528184E-3</v>
      </c>
      <c r="F131" s="47">
        <v>1</v>
      </c>
    </row>
    <row r="132" spans="1:6" hidden="1" x14ac:dyDescent="0.3">
      <c r="A132" s="11">
        <v>131</v>
      </c>
      <c r="B132" s="11" t="s">
        <v>2783</v>
      </c>
      <c r="C132" s="12">
        <v>99200</v>
      </c>
      <c r="D132" s="47">
        <v>31</v>
      </c>
      <c r="E132" s="13">
        <v>1.4639084811817501E-3</v>
      </c>
      <c r="F132" s="47">
        <v>1</v>
      </c>
    </row>
    <row r="133" spans="1:6" hidden="1" x14ac:dyDescent="0.3">
      <c r="A133" s="11">
        <v>132</v>
      </c>
      <c r="B133" s="11" t="s">
        <v>2990</v>
      </c>
      <c r="C133" s="12">
        <v>98616.57</v>
      </c>
      <c r="D133" s="47">
        <v>1</v>
      </c>
      <c r="E133" s="13">
        <v>1.4552987218553806E-3</v>
      </c>
      <c r="F133" s="47">
        <v>1</v>
      </c>
    </row>
    <row r="134" spans="1:6" hidden="1" x14ac:dyDescent="0.3">
      <c r="A134" s="11">
        <v>133</v>
      </c>
      <c r="B134" s="11" t="s">
        <v>3618</v>
      </c>
      <c r="C134" s="12">
        <v>95775</v>
      </c>
      <c r="D134" s="47">
        <v>80</v>
      </c>
      <c r="E134" s="13">
        <v>1.4133652700119164E-3</v>
      </c>
      <c r="F134" s="47">
        <v>1</v>
      </c>
    </row>
    <row r="135" spans="1:6" hidden="1" x14ac:dyDescent="0.3">
      <c r="A135" s="11">
        <v>134</v>
      </c>
      <c r="B135" s="11" t="s">
        <v>4338</v>
      </c>
      <c r="C135" s="12">
        <v>95000</v>
      </c>
      <c r="D135" s="47">
        <v>10</v>
      </c>
      <c r="E135" s="13">
        <v>1.401928485002684E-3</v>
      </c>
      <c r="F135" s="47">
        <v>1</v>
      </c>
    </row>
    <row r="136" spans="1:6" x14ac:dyDescent="0.3">
      <c r="A136" s="11">
        <v>135</v>
      </c>
      <c r="B136" s="11" t="s">
        <v>1381</v>
      </c>
      <c r="C136" s="12">
        <v>93750</v>
      </c>
      <c r="D136" s="47">
        <v>500</v>
      </c>
      <c r="E136" s="13">
        <v>1.3834820575684382E-3</v>
      </c>
      <c r="F136" s="47">
        <v>2</v>
      </c>
    </row>
    <row r="137" spans="1:6" hidden="1" x14ac:dyDescent="0.3">
      <c r="A137" s="11">
        <v>136</v>
      </c>
      <c r="B137" s="11" t="s">
        <v>3239</v>
      </c>
      <c r="C137" s="12">
        <v>93600</v>
      </c>
      <c r="D137" s="47">
        <v>18</v>
      </c>
      <c r="E137" s="13">
        <v>1.3812684862763288E-3</v>
      </c>
      <c r="F137" s="47">
        <v>1</v>
      </c>
    </row>
    <row r="138" spans="1:6" hidden="1" x14ac:dyDescent="0.3">
      <c r="A138" s="11">
        <v>137</v>
      </c>
      <c r="B138" s="11" t="s">
        <v>419</v>
      </c>
      <c r="C138" s="12">
        <v>92816.8</v>
      </c>
      <c r="D138" s="47">
        <v>16</v>
      </c>
      <c r="E138" s="13">
        <v>1.3697106927031276E-3</v>
      </c>
      <c r="F138" s="47">
        <v>1</v>
      </c>
    </row>
    <row r="139" spans="1:6" x14ac:dyDescent="0.3">
      <c r="A139" s="11">
        <v>138</v>
      </c>
      <c r="B139" s="11" t="s">
        <v>2575</v>
      </c>
      <c r="C139" s="12">
        <v>91486.32</v>
      </c>
      <c r="D139" s="47">
        <v>200</v>
      </c>
      <c r="E139" s="13">
        <v>1.3500766104849555E-3</v>
      </c>
      <c r="F139" s="47">
        <v>11</v>
      </c>
    </row>
    <row r="140" spans="1:6" hidden="1" x14ac:dyDescent="0.3">
      <c r="A140" s="11">
        <v>139</v>
      </c>
      <c r="B140" s="11" t="s">
        <v>2459</v>
      </c>
      <c r="C140" s="12">
        <v>90000</v>
      </c>
      <c r="D140" s="47">
        <v>3</v>
      </c>
      <c r="E140" s="13">
        <v>1.3281427752657006E-3</v>
      </c>
      <c r="F140" s="47">
        <v>1</v>
      </c>
    </row>
    <row r="141" spans="1:6" hidden="1" x14ac:dyDescent="0.3">
      <c r="A141" s="11">
        <v>140</v>
      </c>
      <c r="B141" s="11" t="s">
        <v>2453</v>
      </c>
      <c r="C141" s="12">
        <v>87835</v>
      </c>
      <c r="D141" s="47">
        <v>1</v>
      </c>
      <c r="E141" s="13">
        <v>1.2961935629495869E-3</v>
      </c>
      <c r="F141" s="47">
        <v>1</v>
      </c>
    </row>
    <row r="142" spans="1:6" hidden="1" x14ac:dyDescent="0.3">
      <c r="A142" s="11">
        <v>141</v>
      </c>
      <c r="B142" s="11" t="s">
        <v>1013</v>
      </c>
      <c r="C142" s="12">
        <v>85000</v>
      </c>
      <c r="D142" s="47">
        <v>20</v>
      </c>
      <c r="E142" s="13">
        <v>1.2543570655287174E-3</v>
      </c>
      <c r="F142" s="47">
        <v>1</v>
      </c>
    </row>
    <row r="143" spans="1:6" hidden="1" x14ac:dyDescent="0.3">
      <c r="A143" s="11">
        <v>142</v>
      </c>
      <c r="B143" s="11" t="s">
        <v>4317</v>
      </c>
      <c r="C143" s="12">
        <v>85000</v>
      </c>
      <c r="D143" s="47">
        <v>1</v>
      </c>
      <c r="E143" s="13">
        <v>1.2543570655287174E-3</v>
      </c>
      <c r="F143" s="47">
        <v>1</v>
      </c>
    </row>
    <row r="144" spans="1:6" hidden="1" x14ac:dyDescent="0.3">
      <c r="A144" s="11">
        <v>143</v>
      </c>
      <c r="B144" s="11" t="s">
        <v>2711</v>
      </c>
      <c r="C144" s="12">
        <v>84760</v>
      </c>
      <c r="D144" s="47">
        <v>1</v>
      </c>
      <c r="E144" s="13">
        <v>1.2508153514613422E-3</v>
      </c>
      <c r="F144" s="47">
        <v>1</v>
      </c>
    </row>
    <row r="145" spans="1:6" hidden="1" x14ac:dyDescent="0.3">
      <c r="A145" s="11">
        <v>144</v>
      </c>
      <c r="B145" s="11" t="s">
        <v>1934</v>
      </c>
      <c r="C145" s="12">
        <v>84000</v>
      </c>
      <c r="D145" s="47">
        <v>12</v>
      </c>
      <c r="E145" s="13">
        <v>1.2395999235813207E-3</v>
      </c>
      <c r="F145" s="47">
        <v>3</v>
      </c>
    </row>
    <row r="146" spans="1:6" hidden="1" x14ac:dyDescent="0.3">
      <c r="A146" s="11">
        <v>145</v>
      </c>
      <c r="B146" s="11" t="s">
        <v>1723</v>
      </c>
      <c r="C146" s="12">
        <v>83000</v>
      </c>
      <c r="D146" s="47">
        <v>500</v>
      </c>
      <c r="E146" s="13">
        <v>1.2248427816339239E-3</v>
      </c>
      <c r="F146" s="47">
        <v>1</v>
      </c>
    </row>
    <row r="147" spans="1:6" hidden="1" x14ac:dyDescent="0.3">
      <c r="A147" s="11">
        <v>146</v>
      </c>
      <c r="B147" s="11" t="s">
        <v>2594</v>
      </c>
      <c r="C147" s="12">
        <v>80000</v>
      </c>
      <c r="D147" s="47">
        <v>160</v>
      </c>
      <c r="E147" s="13">
        <v>1.180571355791734E-3</v>
      </c>
      <c r="F147" s="47">
        <v>1</v>
      </c>
    </row>
    <row r="148" spans="1:6" hidden="1" x14ac:dyDescent="0.3">
      <c r="A148" s="11">
        <v>147</v>
      </c>
      <c r="B148" s="11" t="s">
        <v>2592</v>
      </c>
      <c r="C148" s="12">
        <v>80000</v>
      </c>
      <c r="D148" s="47">
        <v>160</v>
      </c>
      <c r="E148" s="13">
        <v>1.180571355791734E-3</v>
      </c>
      <c r="F148" s="47">
        <v>1</v>
      </c>
    </row>
    <row r="149" spans="1:6" hidden="1" x14ac:dyDescent="0.3">
      <c r="A149" s="11">
        <v>148</v>
      </c>
      <c r="B149" s="11" t="s">
        <v>4379</v>
      </c>
      <c r="C149" s="12">
        <v>80000</v>
      </c>
      <c r="D149" s="72">
        <v>100</v>
      </c>
      <c r="E149" s="13">
        <v>1.1791792505451964E-3</v>
      </c>
      <c r="F149" s="47">
        <v>1</v>
      </c>
    </row>
    <row r="150" spans="1:6" hidden="1" x14ac:dyDescent="0.3">
      <c r="A150" s="11">
        <v>149</v>
      </c>
      <c r="B150" s="11" t="s">
        <v>1542</v>
      </c>
      <c r="C150" s="12">
        <v>80000</v>
      </c>
      <c r="D150" s="47">
        <v>10</v>
      </c>
      <c r="E150" s="13">
        <v>1.180571355791734E-3</v>
      </c>
      <c r="F150" s="47">
        <v>1</v>
      </c>
    </row>
    <row r="151" spans="1:6" hidden="1" x14ac:dyDescent="0.3">
      <c r="A151" s="11">
        <v>150</v>
      </c>
      <c r="B151" s="11" t="s">
        <v>2019</v>
      </c>
      <c r="C151" s="12">
        <v>80000</v>
      </c>
      <c r="D151" s="47">
        <v>10</v>
      </c>
      <c r="E151" s="13">
        <v>1.180571355791734E-3</v>
      </c>
      <c r="F151" s="47">
        <v>1</v>
      </c>
    </row>
    <row r="152" spans="1:6" hidden="1" x14ac:dyDescent="0.3">
      <c r="A152" s="11">
        <v>151</v>
      </c>
      <c r="B152" s="11" t="s">
        <v>4241</v>
      </c>
      <c r="C152" s="12">
        <v>80000</v>
      </c>
      <c r="D152" s="47">
        <v>8</v>
      </c>
      <c r="E152" s="13">
        <v>1.180571355791734E-3</v>
      </c>
      <c r="F152" s="47">
        <v>1</v>
      </c>
    </row>
    <row r="153" spans="1:6" hidden="1" x14ac:dyDescent="0.3">
      <c r="A153" s="11">
        <v>152</v>
      </c>
      <c r="B153" s="11" t="s">
        <v>2608</v>
      </c>
      <c r="C153" s="12">
        <v>80000</v>
      </c>
      <c r="D153" s="47">
        <v>5</v>
      </c>
      <c r="E153" s="13">
        <v>1.180571355791734E-3</v>
      </c>
      <c r="F153" s="47">
        <v>1</v>
      </c>
    </row>
    <row r="154" spans="1:6" hidden="1" x14ac:dyDescent="0.3">
      <c r="A154" s="11">
        <v>153</v>
      </c>
      <c r="B154" s="11" t="s">
        <v>3650</v>
      </c>
      <c r="C154" s="12">
        <v>80000</v>
      </c>
      <c r="D154" s="47">
        <v>2</v>
      </c>
      <c r="E154" s="13">
        <v>1.180571355791734E-3</v>
      </c>
      <c r="F154" s="47">
        <v>1</v>
      </c>
    </row>
    <row r="155" spans="1:6" hidden="1" x14ac:dyDescent="0.3">
      <c r="A155" s="11">
        <v>154</v>
      </c>
      <c r="B155" s="11" t="s">
        <v>2455</v>
      </c>
      <c r="C155" s="12">
        <v>79850</v>
      </c>
      <c r="D155" s="47">
        <v>1</v>
      </c>
      <c r="E155" s="13">
        <v>1.1783577844996244E-3</v>
      </c>
      <c r="F155" s="47">
        <v>1</v>
      </c>
    </row>
    <row r="156" spans="1:6" x14ac:dyDescent="0.3">
      <c r="A156" s="11">
        <v>155</v>
      </c>
      <c r="B156" s="11" t="s">
        <v>1106</v>
      </c>
      <c r="C156" s="12">
        <v>79246.100000000006</v>
      </c>
      <c r="D156" s="47">
        <v>70</v>
      </c>
      <c r="E156" s="13">
        <v>1.1694459464775917E-3</v>
      </c>
      <c r="F156" s="47">
        <v>5</v>
      </c>
    </row>
    <row r="157" spans="1:6" hidden="1" x14ac:dyDescent="0.3">
      <c r="A157" s="11">
        <v>156</v>
      </c>
      <c r="B157" s="11" t="s">
        <v>1104</v>
      </c>
      <c r="C157" s="12">
        <v>76980</v>
      </c>
      <c r="D157" s="47">
        <v>200</v>
      </c>
      <c r="E157" s="13">
        <v>1.136004787110596E-3</v>
      </c>
      <c r="F157" s="47">
        <v>1</v>
      </c>
    </row>
    <row r="158" spans="1:6" hidden="1" x14ac:dyDescent="0.3">
      <c r="A158" s="11">
        <v>157</v>
      </c>
      <c r="B158" s="11" t="s">
        <v>1332</v>
      </c>
      <c r="C158" s="12">
        <v>76720</v>
      </c>
      <c r="D158" s="47">
        <v>2</v>
      </c>
      <c r="E158" s="13">
        <v>1.1321679302042729E-3</v>
      </c>
      <c r="F158" s="47">
        <v>1</v>
      </c>
    </row>
    <row r="159" spans="1:6" hidden="1" x14ac:dyDescent="0.3">
      <c r="A159" s="11">
        <v>158</v>
      </c>
      <c r="B159" s="11" t="s">
        <v>2311</v>
      </c>
      <c r="C159" s="12">
        <v>75222</v>
      </c>
      <c r="D159" s="47">
        <v>6</v>
      </c>
      <c r="E159" s="13">
        <v>1.1100617315670726E-3</v>
      </c>
      <c r="F159" s="47">
        <v>1</v>
      </c>
    </row>
    <row r="160" spans="1:6" hidden="1" x14ac:dyDescent="0.3">
      <c r="A160" s="11">
        <v>159</v>
      </c>
      <c r="B160" s="11" t="s">
        <v>179</v>
      </c>
      <c r="C160" s="12">
        <v>75000</v>
      </c>
      <c r="D160" s="47">
        <v>75</v>
      </c>
      <c r="E160" s="13">
        <v>1.1067856460547506E-3</v>
      </c>
      <c r="F160" s="47">
        <v>1</v>
      </c>
    </row>
    <row r="161" spans="1:6" hidden="1" x14ac:dyDescent="0.3">
      <c r="A161" s="11">
        <v>160</v>
      </c>
      <c r="B161" s="11" t="s">
        <v>2463</v>
      </c>
      <c r="C161" s="12">
        <v>75000</v>
      </c>
      <c r="D161" s="47">
        <v>3</v>
      </c>
      <c r="E161" s="13">
        <v>1.1067856460547506E-3</v>
      </c>
      <c r="F161" s="47">
        <v>1</v>
      </c>
    </row>
    <row r="162" spans="1:6" hidden="1" x14ac:dyDescent="0.3">
      <c r="A162" s="11">
        <v>161</v>
      </c>
      <c r="B162" s="11" t="s">
        <v>1932</v>
      </c>
      <c r="C162" s="12">
        <v>72072.5</v>
      </c>
      <c r="D162" s="47">
        <v>3</v>
      </c>
      <c r="E162" s="13">
        <v>1.0635841130037468E-3</v>
      </c>
      <c r="F162" s="47">
        <v>2</v>
      </c>
    </row>
    <row r="163" spans="1:6" hidden="1" x14ac:dyDescent="0.3">
      <c r="A163" s="11">
        <v>162</v>
      </c>
      <c r="B163" s="11" t="s">
        <v>328</v>
      </c>
      <c r="C163" s="12">
        <v>72000</v>
      </c>
      <c r="D163" s="47">
        <v>12</v>
      </c>
      <c r="E163" s="13">
        <v>1.0625142202125605E-3</v>
      </c>
      <c r="F163" s="47">
        <v>1</v>
      </c>
    </row>
    <row r="164" spans="1:6" hidden="1" x14ac:dyDescent="0.3">
      <c r="A164" s="11">
        <v>163</v>
      </c>
      <c r="B164" s="11" t="s">
        <v>4336</v>
      </c>
      <c r="C164" s="12">
        <v>70000</v>
      </c>
      <c r="D164" s="47">
        <v>250</v>
      </c>
      <c r="E164" s="13">
        <v>1.0329999363177672E-3</v>
      </c>
      <c r="F164" s="47">
        <v>1</v>
      </c>
    </row>
    <row r="165" spans="1:6" hidden="1" x14ac:dyDescent="0.3">
      <c r="A165" s="11">
        <v>164</v>
      </c>
      <c r="B165" s="11" t="s">
        <v>4367</v>
      </c>
      <c r="C165" s="12">
        <v>70000</v>
      </c>
      <c r="D165" s="47">
        <v>2</v>
      </c>
      <c r="E165" s="13">
        <v>1.0329999363177672E-3</v>
      </c>
      <c r="F165" s="47">
        <v>1</v>
      </c>
    </row>
    <row r="166" spans="1:6" x14ac:dyDescent="0.3">
      <c r="A166" s="11">
        <v>165</v>
      </c>
      <c r="B166" s="11" t="s">
        <v>1131</v>
      </c>
      <c r="C166" s="12">
        <v>65391</v>
      </c>
      <c r="D166" s="47">
        <v>1850</v>
      </c>
      <c r="E166" s="13">
        <v>9.6498426908221593E-4</v>
      </c>
      <c r="F166" s="47">
        <v>4</v>
      </c>
    </row>
    <row r="167" spans="1:6" hidden="1" x14ac:dyDescent="0.3">
      <c r="A167" s="11">
        <v>166</v>
      </c>
      <c r="B167" s="11" t="s">
        <v>161</v>
      </c>
      <c r="C167" s="12">
        <v>65091.6</v>
      </c>
      <c r="D167" s="47">
        <v>18</v>
      </c>
      <c r="E167" s="13">
        <v>9.6056598078316532E-4</v>
      </c>
      <c r="F167" s="47">
        <v>2</v>
      </c>
    </row>
    <row r="168" spans="1:6" hidden="1" x14ac:dyDescent="0.3">
      <c r="A168" s="11">
        <v>167</v>
      </c>
      <c r="B168" s="11" t="s">
        <v>167</v>
      </c>
      <c r="C168" s="12">
        <v>65000</v>
      </c>
      <c r="D168" s="47">
        <v>10</v>
      </c>
      <c r="E168" s="13">
        <v>9.5921422658078387E-4</v>
      </c>
      <c r="F168" s="47">
        <v>5</v>
      </c>
    </row>
    <row r="169" spans="1:6" hidden="1" x14ac:dyDescent="0.3">
      <c r="A169" s="11">
        <v>168</v>
      </c>
      <c r="B169" s="11" t="s">
        <v>3032</v>
      </c>
      <c r="C169" s="12">
        <v>64000</v>
      </c>
      <c r="D169" s="47">
        <v>14</v>
      </c>
      <c r="E169" s="13">
        <v>9.4445708463338721E-4</v>
      </c>
      <c r="F169" s="47">
        <v>2</v>
      </c>
    </row>
    <row r="170" spans="1:6" x14ac:dyDescent="0.3">
      <c r="A170" s="11">
        <v>169</v>
      </c>
      <c r="B170" s="11" t="s">
        <v>1697</v>
      </c>
      <c r="C170" s="12">
        <v>61119</v>
      </c>
      <c r="D170" s="47">
        <v>100</v>
      </c>
      <c r="E170" s="13">
        <v>9.019417586829374E-4</v>
      </c>
      <c r="F170" s="47">
        <v>2</v>
      </c>
    </row>
    <row r="171" spans="1:6" hidden="1" x14ac:dyDescent="0.3">
      <c r="A171" s="11">
        <v>170</v>
      </c>
      <c r="B171" s="11" t="s">
        <v>3742</v>
      </c>
      <c r="C171" s="12">
        <v>60000</v>
      </c>
      <c r="D171" s="47">
        <v>300</v>
      </c>
      <c r="E171" s="13">
        <v>8.8542851684380046E-4</v>
      </c>
      <c r="F171" s="47">
        <v>1</v>
      </c>
    </row>
    <row r="172" spans="1:6" hidden="1" x14ac:dyDescent="0.3">
      <c r="A172" s="11">
        <v>171</v>
      </c>
      <c r="B172" s="11" t="s">
        <v>3678</v>
      </c>
      <c r="C172" s="12">
        <v>60000</v>
      </c>
      <c r="D172" s="47">
        <v>10</v>
      </c>
      <c r="E172" s="13">
        <v>8.8542851684380046E-4</v>
      </c>
      <c r="F172" s="47">
        <v>1</v>
      </c>
    </row>
    <row r="173" spans="1:6" hidden="1" x14ac:dyDescent="0.3">
      <c r="A173" s="11">
        <v>172</v>
      </c>
      <c r="B173" s="11" t="s">
        <v>2636</v>
      </c>
      <c r="C173" s="12">
        <v>58996</v>
      </c>
      <c r="D173" s="47">
        <v>28</v>
      </c>
      <c r="E173" s="13">
        <v>8.7061234632861422E-4</v>
      </c>
      <c r="F173" s="47">
        <v>1</v>
      </c>
    </row>
    <row r="174" spans="1:6" x14ac:dyDescent="0.3">
      <c r="A174" s="11">
        <v>173</v>
      </c>
      <c r="B174" s="11" t="s">
        <v>1109</v>
      </c>
      <c r="C174" s="12">
        <v>56846.1</v>
      </c>
      <c r="D174" s="47">
        <v>55</v>
      </c>
      <c r="E174" s="13">
        <v>8.3888596685590604E-4</v>
      </c>
      <c r="F174" s="47">
        <v>4</v>
      </c>
    </row>
    <row r="175" spans="1:6" x14ac:dyDescent="0.3">
      <c r="A175" s="11">
        <v>174</v>
      </c>
      <c r="B175" s="11" t="s">
        <v>1870</v>
      </c>
      <c r="C175" s="12">
        <v>56700</v>
      </c>
      <c r="D175" s="47">
        <v>270</v>
      </c>
      <c r="E175" s="13">
        <v>8.3672994841739142E-4</v>
      </c>
      <c r="F175" s="47">
        <v>2</v>
      </c>
    </row>
    <row r="176" spans="1:6" x14ac:dyDescent="0.3">
      <c r="A176" s="11">
        <v>175</v>
      </c>
      <c r="B176" s="11" t="s">
        <v>1826</v>
      </c>
      <c r="C176" s="12">
        <v>56000</v>
      </c>
      <c r="D176" s="47">
        <v>160</v>
      </c>
      <c r="E176" s="13">
        <v>8.2639994905421381E-4</v>
      </c>
      <c r="F176" s="47">
        <v>4</v>
      </c>
    </row>
    <row r="177" spans="1:6" x14ac:dyDescent="0.3">
      <c r="A177" s="11">
        <v>176</v>
      </c>
      <c r="B177" s="11" t="s">
        <v>873</v>
      </c>
      <c r="C177" s="12">
        <v>55400</v>
      </c>
      <c r="D177" s="47">
        <v>38</v>
      </c>
      <c r="E177" s="13">
        <v>8.1754566388577581E-4</v>
      </c>
      <c r="F177" s="47">
        <v>3</v>
      </c>
    </row>
    <row r="178" spans="1:6" hidden="1" x14ac:dyDescent="0.3">
      <c r="A178" s="11">
        <v>177</v>
      </c>
      <c r="B178" s="11" t="s">
        <v>2505</v>
      </c>
      <c r="C178" s="12">
        <v>54600</v>
      </c>
      <c r="D178" s="47">
        <v>18</v>
      </c>
      <c r="E178" s="13">
        <v>8.0573995032785849E-4</v>
      </c>
      <c r="F178" s="47">
        <v>1</v>
      </c>
    </row>
    <row r="179" spans="1:6" hidden="1" x14ac:dyDescent="0.3">
      <c r="A179" s="11">
        <v>178</v>
      </c>
      <c r="B179" s="11" t="s">
        <v>892</v>
      </c>
      <c r="C179" s="12">
        <v>53000</v>
      </c>
      <c r="D179" s="47">
        <v>1</v>
      </c>
      <c r="E179" s="13">
        <v>7.8212852321202372E-4</v>
      </c>
      <c r="F179" s="47">
        <v>1</v>
      </c>
    </row>
    <row r="180" spans="1:6" hidden="1" x14ac:dyDescent="0.3">
      <c r="A180" s="11">
        <v>179</v>
      </c>
      <c r="B180" s="11" t="s">
        <v>317</v>
      </c>
      <c r="C180" s="12">
        <v>52578.899999999994</v>
      </c>
      <c r="D180" s="47">
        <v>15</v>
      </c>
      <c r="E180" s="13">
        <v>7.7591429073797498E-4</v>
      </c>
      <c r="F180" s="47">
        <v>1</v>
      </c>
    </row>
    <row r="181" spans="1:6" hidden="1" x14ac:dyDescent="0.3">
      <c r="A181" s="11">
        <v>180</v>
      </c>
      <c r="B181" s="11" t="s">
        <v>1070</v>
      </c>
      <c r="C181" s="12">
        <v>52500</v>
      </c>
      <c r="D181" s="47">
        <v>250</v>
      </c>
      <c r="E181" s="13">
        <v>7.7474995223832544E-4</v>
      </c>
      <c r="F181" s="47">
        <v>1</v>
      </c>
    </row>
    <row r="182" spans="1:6" hidden="1" x14ac:dyDescent="0.3">
      <c r="A182" s="11">
        <v>181</v>
      </c>
      <c r="B182" s="11" t="s">
        <v>4315</v>
      </c>
      <c r="C182" s="12">
        <v>51200</v>
      </c>
      <c r="D182" s="47">
        <v>8</v>
      </c>
      <c r="E182" s="13">
        <v>7.5556566770670973E-4</v>
      </c>
      <c r="F182" s="47">
        <v>1</v>
      </c>
    </row>
    <row r="183" spans="1:6" hidden="1" x14ac:dyDescent="0.3">
      <c r="A183" s="11">
        <v>182</v>
      </c>
      <c r="B183" s="11" t="s">
        <v>2526</v>
      </c>
      <c r="C183" s="12">
        <v>50000</v>
      </c>
      <c r="D183" s="47">
        <v>500</v>
      </c>
      <c r="E183" s="13">
        <v>7.3785709736983373E-4</v>
      </c>
      <c r="F183" s="47">
        <v>1</v>
      </c>
    </row>
    <row r="184" spans="1:6" hidden="1" x14ac:dyDescent="0.3">
      <c r="A184" s="11">
        <v>183</v>
      </c>
      <c r="B184" s="11" t="s">
        <v>3390</v>
      </c>
      <c r="C184" s="12">
        <v>50000</v>
      </c>
      <c r="D184" s="47">
        <v>100</v>
      </c>
      <c r="E184" s="13">
        <v>7.3785709736983373E-4</v>
      </c>
      <c r="F184" s="47">
        <v>1</v>
      </c>
    </row>
    <row r="185" spans="1:6" hidden="1" x14ac:dyDescent="0.3">
      <c r="A185" s="11">
        <v>184</v>
      </c>
      <c r="B185" s="11" t="s">
        <v>2489</v>
      </c>
      <c r="C185" s="12">
        <v>50000</v>
      </c>
      <c r="D185" s="47">
        <v>10</v>
      </c>
      <c r="E185" s="13">
        <v>7.3785709736983373E-4</v>
      </c>
      <c r="F185" s="47">
        <v>5</v>
      </c>
    </row>
    <row r="186" spans="1:6" hidden="1" x14ac:dyDescent="0.3">
      <c r="A186" s="11">
        <v>185</v>
      </c>
      <c r="B186" s="11" t="s">
        <v>451</v>
      </c>
      <c r="C186" s="12">
        <v>50000</v>
      </c>
      <c r="D186" s="47">
        <v>10</v>
      </c>
      <c r="E186" s="13">
        <v>7.3785709736983373E-4</v>
      </c>
      <c r="F186" s="47">
        <v>1</v>
      </c>
    </row>
    <row r="187" spans="1:6" hidden="1" x14ac:dyDescent="0.3">
      <c r="A187" s="11">
        <v>186</v>
      </c>
      <c r="B187" s="11" t="s">
        <v>1320</v>
      </c>
      <c r="C187" s="12">
        <v>50000</v>
      </c>
      <c r="D187" s="47">
        <v>2</v>
      </c>
      <c r="E187" s="13">
        <v>7.3785709736983373E-4</v>
      </c>
      <c r="F187" s="47">
        <v>1</v>
      </c>
    </row>
    <row r="188" spans="1:6" hidden="1" x14ac:dyDescent="0.3">
      <c r="A188" s="11">
        <v>187</v>
      </c>
      <c r="B188" s="11" t="s">
        <v>1972</v>
      </c>
      <c r="C188" s="12">
        <v>49680</v>
      </c>
      <c r="D188" s="47">
        <v>3</v>
      </c>
      <c r="E188" s="13">
        <v>7.3313481194666678E-4</v>
      </c>
      <c r="F188" s="47">
        <v>1</v>
      </c>
    </row>
    <row r="189" spans="1:6" hidden="1" x14ac:dyDescent="0.3">
      <c r="A189" s="11">
        <v>188</v>
      </c>
      <c r="B189" s="11" t="s">
        <v>1974</v>
      </c>
      <c r="C189" s="12">
        <v>49680</v>
      </c>
      <c r="D189" s="47">
        <v>3</v>
      </c>
      <c r="E189" s="13">
        <v>7.3313481194666678E-4</v>
      </c>
      <c r="F189" s="47">
        <v>1</v>
      </c>
    </row>
    <row r="190" spans="1:6" x14ac:dyDescent="0.3">
      <c r="A190" s="11">
        <v>189</v>
      </c>
      <c r="B190" s="11" t="s">
        <v>464</v>
      </c>
      <c r="C190" s="12">
        <v>49010</v>
      </c>
      <c r="D190" s="47">
        <v>65</v>
      </c>
      <c r="E190" s="13">
        <v>7.2324752684191102E-4</v>
      </c>
      <c r="F190" s="47">
        <v>2</v>
      </c>
    </row>
    <row r="191" spans="1:6" hidden="1" x14ac:dyDescent="0.3">
      <c r="A191" s="11">
        <v>190</v>
      </c>
      <c r="B191" s="11" t="s">
        <v>4313</v>
      </c>
      <c r="C191" s="12">
        <v>48000</v>
      </c>
      <c r="D191" s="47">
        <v>40</v>
      </c>
      <c r="E191" s="13">
        <v>7.0834281347504041E-4</v>
      </c>
      <c r="F191" s="47">
        <v>1</v>
      </c>
    </row>
    <row r="192" spans="1:6" hidden="1" x14ac:dyDescent="0.3">
      <c r="A192" s="11">
        <v>191</v>
      </c>
      <c r="B192" s="11" t="s">
        <v>1987</v>
      </c>
      <c r="C192" s="12">
        <v>48000</v>
      </c>
      <c r="D192" s="47">
        <v>8</v>
      </c>
      <c r="E192" s="13">
        <v>7.0834281347504041E-4</v>
      </c>
      <c r="F192" s="47">
        <v>1</v>
      </c>
    </row>
    <row r="193" spans="1:6" hidden="1" x14ac:dyDescent="0.3">
      <c r="A193" s="11">
        <v>192</v>
      </c>
      <c r="B193" s="11" t="s">
        <v>2094</v>
      </c>
      <c r="C193" s="12">
        <v>48000</v>
      </c>
      <c r="D193" s="47">
        <v>6</v>
      </c>
      <c r="E193" s="13">
        <v>7.0834281347504041E-4</v>
      </c>
      <c r="F193" s="47">
        <v>1</v>
      </c>
    </row>
    <row r="194" spans="1:6" hidden="1" x14ac:dyDescent="0.3">
      <c r="A194" s="11">
        <v>193</v>
      </c>
      <c r="B194" s="11" t="s">
        <v>3616</v>
      </c>
      <c r="C194" s="12">
        <v>48000</v>
      </c>
      <c r="D194" s="47">
        <v>2</v>
      </c>
      <c r="E194" s="13">
        <v>7.0834281347504041E-4</v>
      </c>
      <c r="F194" s="47">
        <v>1</v>
      </c>
    </row>
    <row r="195" spans="1:6" hidden="1" x14ac:dyDescent="0.3">
      <c r="A195" s="11">
        <v>194</v>
      </c>
      <c r="B195" s="11" t="s">
        <v>193</v>
      </c>
      <c r="C195" s="12">
        <v>47911.92</v>
      </c>
      <c r="D195" s="47">
        <v>4</v>
      </c>
      <c r="E195" s="13">
        <v>7.0704300441231369E-4</v>
      </c>
      <c r="F195" s="47">
        <v>1</v>
      </c>
    </row>
    <row r="196" spans="1:6" x14ac:dyDescent="0.3">
      <c r="A196" s="11">
        <v>195</v>
      </c>
      <c r="B196" s="11" t="s">
        <v>2546</v>
      </c>
      <c r="C196" s="12">
        <v>47770</v>
      </c>
      <c r="D196" s="47">
        <v>170</v>
      </c>
      <c r="E196" s="13">
        <v>7.0494867082713912E-4</v>
      </c>
      <c r="F196" s="47">
        <v>2</v>
      </c>
    </row>
    <row r="197" spans="1:6" hidden="1" x14ac:dyDescent="0.3">
      <c r="A197" s="11">
        <v>196</v>
      </c>
      <c r="B197" s="11" t="s">
        <v>819</v>
      </c>
      <c r="C197" s="12">
        <v>47000</v>
      </c>
      <c r="D197" s="47">
        <v>25</v>
      </c>
      <c r="E197" s="13">
        <v>6.9358567152764375E-4</v>
      </c>
      <c r="F197" s="47">
        <v>1</v>
      </c>
    </row>
    <row r="198" spans="1:6" hidden="1" x14ac:dyDescent="0.3">
      <c r="A198" s="11">
        <v>197</v>
      </c>
      <c r="B198" s="11" t="s">
        <v>3934</v>
      </c>
      <c r="C198" s="12">
        <v>46012</v>
      </c>
      <c r="D198" s="47">
        <v>2</v>
      </c>
      <c r="E198" s="13">
        <v>6.7900561528361583E-4</v>
      </c>
      <c r="F198" s="47">
        <v>1</v>
      </c>
    </row>
    <row r="199" spans="1:6" hidden="1" x14ac:dyDescent="0.3">
      <c r="A199" s="11">
        <v>198</v>
      </c>
      <c r="B199" s="11" t="s">
        <v>691</v>
      </c>
      <c r="C199" s="12">
        <v>43576</v>
      </c>
      <c r="D199" s="47">
        <v>8</v>
      </c>
      <c r="E199" s="13">
        <v>6.4305721749975751E-4</v>
      </c>
      <c r="F199" s="47">
        <v>4</v>
      </c>
    </row>
    <row r="200" spans="1:6" hidden="1" x14ac:dyDescent="0.3">
      <c r="A200" s="11">
        <v>199</v>
      </c>
      <c r="B200" s="11" t="s">
        <v>3012</v>
      </c>
      <c r="C200" s="12">
        <v>42500</v>
      </c>
      <c r="D200" s="47">
        <v>500</v>
      </c>
      <c r="E200" s="13">
        <v>6.2717853276435872E-4</v>
      </c>
      <c r="F200" s="47">
        <v>1</v>
      </c>
    </row>
    <row r="201" spans="1:6" hidden="1" x14ac:dyDescent="0.3">
      <c r="A201" s="11">
        <v>200</v>
      </c>
      <c r="B201" s="11" t="s">
        <v>1068</v>
      </c>
      <c r="C201" s="12">
        <v>42500</v>
      </c>
      <c r="D201" s="47">
        <v>250</v>
      </c>
      <c r="E201" s="13">
        <v>6.2717853276435872E-4</v>
      </c>
      <c r="F201" s="47">
        <v>1</v>
      </c>
    </row>
    <row r="202" spans="1:6" hidden="1" x14ac:dyDescent="0.3">
      <c r="A202" s="11">
        <v>201</v>
      </c>
      <c r="B202" s="11" t="s">
        <v>2634</v>
      </c>
      <c r="C202" s="12">
        <v>40535</v>
      </c>
      <c r="D202" s="47">
        <v>5</v>
      </c>
      <c r="E202" s="13">
        <v>5.9818074883772417E-4</v>
      </c>
      <c r="F202" s="47">
        <v>1</v>
      </c>
    </row>
    <row r="203" spans="1:6" x14ac:dyDescent="0.3">
      <c r="A203" s="11">
        <v>202</v>
      </c>
      <c r="B203" s="11" t="s">
        <v>1613</v>
      </c>
      <c r="C203" s="12">
        <v>40355.4</v>
      </c>
      <c r="D203" s="47">
        <v>135</v>
      </c>
      <c r="E203" s="13">
        <v>5.9553036614397173E-4</v>
      </c>
      <c r="F203" s="47">
        <v>2</v>
      </c>
    </row>
    <row r="204" spans="1:6" hidden="1" x14ac:dyDescent="0.3">
      <c r="A204" s="11">
        <v>203</v>
      </c>
      <c r="B204" s="11" t="s">
        <v>4345</v>
      </c>
      <c r="C204" s="12">
        <v>40000</v>
      </c>
      <c r="D204" s="47">
        <v>500</v>
      </c>
      <c r="E204" s="13">
        <v>5.9028567789586701E-4</v>
      </c>
      <c r="F204" s="47">
        <v>1</v>
      </c>
    </row>
    <row r="205" spans="1:6" hidden="1" x14ac:dyDescent="0.3">
      <c r="A205" s="11">
        <v>204</v>
      </c>
      <c r="B205" s="11" t="s">
        <v>1414</v>
      </c>
      <c r="C205" s="12">
        <v>40000</v>
      </c>
      <c r="D205" s="47">
        <v>20</v>
      </c>
      <c r="E205" s="13">
        <v>5.9028567789586701E-4</v>
      </c>
      <c r="F205" s="47">
        <v>1</v>
      </c>
    </row>
    <row r="206" spans="1:6" hidden="1" x14ac:dyDescent="0.3">
      <c r="A206" s="11">
        <v>205</v>
      </c>
      <c r="B206" s="11" t="s">
        <v>326</v>
      </c>
      <c r="C206" s="12">
        <v>40000</v>
      </c>
      <c r="D206" s="47">
        <v>8</v>
      </c>
      <c r="E206" s="13">
        <v>5.9028567789586701E-4</v>
      </c>
      <c r="F206" s="47">
        <v>5</v>
      </c>
    </row>
    <row r="207" spans="1:6" hidden="1" x14ac:dyDescent="0.3">
      <c r="A207" s="11">
        <v>206</v>
      </c>
      <c r="B207" s="11" t="s">
        <v>4239</v>
      </c>
      <c r="C207" s="12">
        <v>40000</v>
      </c>
      <c r="D207" s="47">
        <v>8</v>
      </c>
      <c r="E207" s="13">
        <v>5.9028567789586701E-4</v>
      </c>
      <c r="F207" s="47">
        <v>2</v>
      </c>
    </row>
    <row r="208" spans="1:6" hidden="1" x14ac:dyDescent="0.3">
      <c r="A208" s="11">
        <v>207</v>
      </c>
      <c r="B208" s="11" t="s">
        <v>394</v>
      </c>
      <c r="C208" s="12">
        <v>40000</v>
      </c>
      <c r="D208" s="47">
        <v>8</v>
      </c>
      <c r="E208" s="13">
        <v>5.9028567789586701E-4</v>
      </c>
      <c r="F208" s="47">
        <v>1</v>
      </c>
    </row>
    <row r="209" spans="1:6" hidden="1" x14ac:dyDescent="0.3">
      <c r="A209" s="11">
        <v>208</v>
      </c>
      <c r="B209" s="11" t="s">
        <v>4243</v>
      </c>
      <c r="C209" s="12">
        <v>40000</v>
      </c>
      <c r="D209" s="47">
        <v>8</v>
      </c>
      <c r="E209" s="13">
        <v>5.9028567789586701E-4</v>
      </c>
      <c r="F209" s="47">
        <v>1</v>
      </c>
    </row>
    <row r="210" spans="1:6" hidden="1" x14ac:dyDescent="0.3">
      <c r="A210" s="11">
        <v>209</v>
      </c>
      <c r="B210" s="11" t="s">
        <v>2105</v>
      </c>
      <c r="C210" s="12">
        <v>40000</v>
      </c>
      <c r="D210" s="47">
        <v>8</v>
      </c>
      <c r="E210" s="13">
        <v>5.9028567789586701E-4</v>
      </c>
      <c r="F210" s="47">
        <v>1</v>
      </c>
    </row>
    <row r="211" spans="1:6" hidden="1" x14ac:dyDescent="0.3">
      <c r="A211" s="11">
        <v>210</v>
      </c>
      <c r="B211" s="11" t="s">
        <v>1868</v>
      </c>
      <c r="C211" s="12">
        <v>40000</v>
      </c>
      <c r="D211" s="47">
        <v>2</v>
      </c>
      <c r="E211" s="13">
        <v>5.9028567789586701E-4</v>
      </c>
      <c r="F211" s="47">
        <v>1</v>
      </c>
    </row>
    <row r="212" spans="1:6" hidden="1" x14ac:dyDescent="0.3">
      <c r="A212" s="11">
        <v>211</v>
      </c>
      <c r="B212" s="11" t="s">
        <v>3620</v>
      </c>
      <c r="C212" s="12">
        <v>40000</v>
      </c>
      <c r="D212" s="47">
        <v>2</v>
      </c>
      <c r="E212" s="13">
        <v>5.9028567789586701E-4</v>
      </c>
      <c r="F212" s="47">
        <v>1</v>
      </c>
    </row>
    <row r="213" spans="1:6" hidden="1" x14ac:dyDescent="0.3">
      <c r="A213" s="11">
        <v>212</v>
      </c>
      <c r="B213" s="11" t="s">
        <v>4270</v>
      </c>
      <c r="C213" s="12">
        <v>40000</v>
      </c>
      <c r="D213" s="47">
        <v>1</v>
      </c>
      <c r="E213" s="13">
        <v>5.9028567789586701E-4</v>
      </c>
      <c r="F213" s="47">
        <v>1</v>
      </c>
    </row>
    <row r="214" spans="1:6" hidden="1" x14ac:dyDescent="0.3">
      <c r="A214" s="11">
        <v>213</v>
      </c>
      <c r="B214" s="11" t="s">
        <v>2031</v>
      </c>
      <c r="C214" s="12">
        <v>40000</v>
      </c>
      <c r="D214" s="47">
        <v>1</v>
      </c>
      <c r="E214" s="13">
        <v>5.9028567789586701E-4</v>
      </c>
      <c r="F214" s="47">
        <v>1</v>
      </c>
    </row>
    <row r="215" spans="1:6" hidden="1" x14ac:dyDescent="0.3">
      <c r="A215" s="11">
        <v>214</v>
      </c>
      <c r="B215" s="11" t="s">
        <v>4366</v>
      </c>
      <c r="C215" s="12">
        <v>40000</v>
      </c>
      <c r="D215" s="47">
        <v>1</v>
      </c>
      <c r="E215" s="13">
        <v>5.9028567789586701E-4</v>
      </c>
      <c r="F215" s="47">
        <v>1</v>
      </c>
    </row>
    <row r="216" spans="1:6" x14ac:dyDescent="0.3">
      <c r="A216" s="11">
        <v>215</v>
      </c>
      <c r="B216" s="11" t="s">
        <v>1615</v>
      </c>
      <c r="C216" s="12">
        <v>39875.4</v>
      </c>
      <c r="D216" s="47">
        <v>135</v>
      </c>
      <c r="E216" s="13">
        <v>5.8844693800922136E-4</v>
      </c>
      <c r="F216" s="47">
        <v>2</v>
      </c>
    </row>
    <row r="217" spans="1:6" hidden="1" x14ac:dyDescent="0.3">
      <c r="A217" s="11">
        <v>216</v>
      </c>
      <c r="B217" s="11" t="s">
        <v>332</v>
      </c>
      <c r="C217" s="12">
        <v>39000</v>
      </c>
      <c r="D217" s="47">
        <v>24</v>
      </c>
      <c r="E217" s="13">
        <v>5.7552853594847035E-4</v>
      </c>
      <c r="F217" s="47">
        <v>2</v>
      </c>
    </row>
    <row r="218" spans="1:6" hidden="1" x14ac:dyDescent="0.3">
      <c r="A218" s="11">
        <v>217</v>
      </c>
      <c r="B218" s="11" t="s">
        <v>400</v>
      </c>
      <c r="C218" s="12">
        <v>38954.980000000003</v>
      </c>
      <c r="D218" s="47">
        <v>2</v>
      </c>
      <c r="E218" s="13">
        <v>5.7486416941799853E-4</v>
      </c>
      <c r="F218" s="47">
        <v>1</v>
      </c>
    </row>
    <row r="219" spans="1:6" hidden="1" x14ac:dyDescent="0.3">
      <c r="A219" s="11">
        <v>218</v>
      </c>
      <c r="B219" s="11" t="s">
        <v>2039</v>
      </c>
      <c r="C219" s="12">
        <v>38438.400000000001</v>
      </c>
      <c r="D219" s="47">
        <v>40</v>
      </c>
      <c r="E219" s="13">
        <v>5.6724092503081236E-4</v>
      </c>
      <c r="F219" s="47">
        <v>1</v>
      </c>
    </row>
    <row r="220" spans="1:6" hidden="1" x14ac:dyDescent="0.3">
      <c r="A220" s="11">
        <v>219</v>
      </c>
      <c r="B220" s="11" t="s">
        <v>2229</v>
      </c>
      <c r="C220" s="12">
        <v>38238</v>
      </c>
      <c r="D220" s="47">
        <v>1</v>
      </c>
      <c r="E220" s="13">
        <v>5.6428359378455403E-4</v>
      </c>
      <c r="F220" s="47">
        <v>1</v>
      </c>
    </row>
    <row r="221" spans="1:6" hidden="1" x14ac:dyDescent="0.3">
      <c r="A221" s="11">
        <v>220</v>
      </c>
      <c r="B221" s="11" t="s">
        <v>357</v>
      </c>
      <c r="C221" s="12">
        <v>38000</v>
      </c>
      <c r="D221" s="47">
        <v>2</v>
      </c>
      <c r="E221" s="13">
        <v>5.6077139400107368E-4</v>
      </c>
      <c r="F221" s="47">
        <v>1</v>
      </c>
    </row>
    <row r="222" spans="1:6" hidden="1" x14ac:dyDescent="0.3">
      <c r="A222" s="11">
        <v>221</v>
      </c>
      <c r="B222" s="11" t="s">
        <v>1326</v>
      </c>
      <c r="C222" s="12">
        <v>37521</v>
      </c>
      <c r="D222" s="47">
        <v>1</v>
      </c>
      <c r="E222" s="13">
        <v>5.5370272300827065E-4</v>
      </c>
      <c r="F222" s="47">
        <v>1</v>
      </c>
    </row>
    <row r="223" spans="1:6" hidden="1" x14ac:dyDescent="0.3">
      <c r="A223" s="11">
        <v>222</v>
      </c>
      <c r="B223" s="11" t="s">
        <v>4261</v>
      </c>
      <c r="C223" s="12">
        <v>37500</v>
      </c>
      <c r="D223" s="47">
        <v>15</v>
      </c>
      <c r="E223" s="13">
        <v>5.533928230273753E-4</v>
      </c>
      <c r="F223" s="47">
        <v>1</v>
      </c>
    </row>
    <row r="224" spans="1:6" hidden="1" x14ac:dyDescent="0.3">
      <c r="A224" s="11">
        <v>223</v>
      </c>
      <c r="B224" s="11" t="s">
        <v>1952</v>
      </c>
      <c r="C224" s="12">
        <v>37000</v>
      </c>
      <c r="D224" s="47">
        <v>4</v>
      </c>
      <c r="E224" s="13">
        <v>5.4601425205367691E-4</v>
      </c>
      <c r="F224" s="47">
        <v>1</v>
      </c>
    </row>
    <row r="225" spans="1:6" hidden="1" x14ac:dyDescent="0.3">
      <c r="A225" s="11">
        <v>224</v>
      </c>
      <c r="B225" s="11" t="s">
        <v>3932</v>
      </c>
      <c r="C225" s="12">
        <v>36184</v>
      </c>
      <c r="D225" s="47">
        <v>2</v>
      </c>
      <c r="E225" s="13">
        <v>5.3397242422460126E-4</v>
      </c>
      <c r="F225" s="47">
        <v>1</v>
      </c>
    </row>
    <row r="226" spans="1:6" hidden="1" x14ac:dyDescent="0.3">
      <c r="A226" s="11">
        <v>225</v>
      </c>
      <c r="B226" s="11" t="s">
        <v>330</v>
      </c>
      <c r="C226" s="12">
        <v>36000</v>
      </c>
      <c r="D226" s="47">
        <v>12</v>
      </c>
      <c r="E226" s="13">
        <v>5.3125711010628025E-4</v>
      </c>
      <c r="F226" s="47">
        <v>1</v>
      </c>
    </row>
    <row r="227" spans="1:6" hidden="1" x14ac:dyDescent="0.3">
      <c r="A227" s="11">
        <v>226</v>
      </c>
      <c r="B227" s="11" t="s">
        <v>4263</v>
      </c>
      <c r="C227" s="12">
        <v>36000</v>
      </c>
      <c r="D227" s="47">
        <v>12</v>
      </c>
      <c r="E227" s="13">
        <v>5.3125711010628025E-4</v>
      </c>
      <c r="F227" s="47">
        <v>1</v>
      </c>
    </row>
    <row r="228" spans="1:6" hidden="1" x14ac:dyDescent="0.3">
      <c r="A228" s="11">
        <v>227</v>
      </c>
      <c r="B228" s="11" t="s">
        <v>1153</v>
      </c>
      <c r="C228" s="12">
        <v>35000</v>
      </c>
      <c r="D228" s="47">
        <v>50</v>
      </c>
      <c r="E228" s="13">
        <v>5.1649996815888359E-4</v>
      </c>
      <c r="F228" s="47">
        <v>1</v>
      </c>
    </row>
    <row r="229" spans="1:6" hidden="1" x14ac:dyDescent="0.3">
      <c r="A229" s="11">
        <v>228</v>
      </c>
      <c r="B229" s="11" t="s">
        <v>355</v>
      </c>
      <c r="C229" s="12">
        <v>34000</v>
      </c>
      <c r="D229" s="47">
        <v>2</v>
      </c>
      <c r="E229" s="13">
        <v>5.0174282621148693E-4</v>
      </c>
      <c r="F229" s="47">
        <v>1</v>
      </c>
    </row>
    <row r="230" spans="1:6" hidden="1" x14ac:dyDescent="0.3">
      <c r="A230" s="11">
        <v>229</v>
      </c>
      <c r="B230" s="11" t="s">
        <v>559</v>
      </c>
      <c r="C230" s="12">
        <v>33900</v>
      </c>
      <c r="D230" s="47">
        <v>300</v>
      </c>
      <c r="E230" s="13">
        <v>5.0026711201674732E-4</v>
      </c>
      <c r="F230" s="47">
        <v>1</v>
      </c>
    </row>
    <row r="231" spans="1:6" hidden="1" x14ac:dyDescent="0.3">
      <c r="A231" s="11">
        <v>230</v>
      </c>
      <c r="B231" s="11" t="s">
        <v>4084</v>
      </c>
      <c r="C231" s="12">
        <v>32000</v>
      </c>
      <c r="D231" s="47">
        <v>8</v>
      </c>
      <c r="E231" s="13">
        <v>4.7222854231669361E-4</v>
      </c>
      <c r="F231" s="47">
        <v>1</v>
      </c>
    </row>
    <row r="232" spans="1:6" hidden="1" x14ac:dyDescent="0.3">
      <c r="A232" s="11">
        <v>231</v>
      </c>
      <c r="B232" s="11" t="s">
        <v>1864</v>
      </c>
      <c r="C232" s="12">
        <v>31500</v>
      </c>
      <c r="D232" s="47">
        <v>7</v>
      </c>
      <c r="E232" s="13">
        <v>4.6484997134299528E-4</v>
      </c>
      <c r="F232" s="47">
        <v>1</v>
      </c>
    </row>
    <row r="233" spans="1:6" x14ac:dyDescent="0.3">
      <c r="A233" s="11">
        <v>232</v>
      </c>
      <c r="B233" s="11" t="s">
        <v>1112</v>
      </c>
      <c r="C233" s="12">
        <v>30948.7</v>
      </c>
      <c r="D233" s="47">
        <v>35</v>
      </c>
      <c r="E233" s="13">
        <v>4.5671435898739547E-4</v>
      </c>
      <c r="F233" s="47">
        <v>2</v>
      </c>
    </row>
    <row r="234" spans="1:6" hidden="1" x14ac:dyDescent="0.3">
      <c r="A234" s="11">
        <v>233</v>
      </c>
      <c r="B234" s="11" t="s">
        <v>2199</v>
      </c>
      <c r="C234" s="12">
        <v>30400</v>
      </c>
      <c r="D234" s="47">
        <v>8</v>
      </c>
      <c r="E234" s="13">
        <v>4.4861711520085889E-4</v>
      </c>
      <c r="F234" s="47">
        <v>1</v>
      </c>
    </row>
    <row r="235" spans="1:6" hidden="1" x14ac:dyDescent="0.3">
      <c r="A235" s="11">
        <v>234</v>
      </c>
      <c r="B235" s="11" t="s">
        <v>3014</v>
      </c>
      <c r="C235" s="12">
        <v>30000</v>
      </c>
      <c r="D235" s="47">
        <v>300</v>
      </c>
      <c r="E235" s="13">
        <v>4.4271425842190023E-4</v>
      </c>
      <c r="F235" s="47">
        <v>1</v>
      </c>
    </row>
    <row r="236" spans="1:6" hidden="1" x14ac:dyDescent="0.3">
      <c r="A236" s="11">
        <v>235</v>
      </c>
      <c r="B236" s="11" t="s">
        <v>1066</v>
      </c>
      <c r="C236" s="12">
        <v>30000</v>
      </c>
      <c r="D236" s="47">
        <v>250</v>
      </c>
      <c r="E236" s="13">
        <v>4.4271425842190023E-4</v>
      </c>
      <c r="F236" s="47">
        <v>1</v>
      </c>
    </row>
    <row r="237" spans="1:6" hidden="1" x14ac:dyDescent="0.3">
      <c r="A237" s="11">
        <v>236</v>
      </c>
      <c r="B237" s="11" t="s">
        <v>1626</v>
      </c>
      <c r="C237" s="12">
        <v>30000</v>
      </c>
      <c r="D237" s="47">
        <v>6</v>
      </c>
      <c r="E237" s="13">
        <v>4.4271425842190023E-4</v>
      </c>
      <c r="F237" s="47">
        <v>1</v>
      </c>
    </row>
    <row r="238" spans="1:6" hidden="1" x14ac:dyDescent="0.3">
      <c r="A238" s="11">
        <v>237</v>
      </c>
      <c r="B238" s="11" t="s">
        <v>2467</v>
      </c>
      <c r="C238" s="12">
        <v>30000</v>
      </c>
      <c r="D238" s="47">
        <v>5</v>
      </c>
      <c r="E238" s="13">
        <v>4.4271425842190023E-4</v>
      </c>
      <c r="F238" s="47">
        <v>1</v>
      </c>
    </row>
    <row r="239" spans="1:6" hidden="1" x14ac:dyDescent="0.3">
      <c r="A239" s="11">
        <v>238</v>
      </c>
      <c r="B239" s="11" t="s">
        <v>1119</v>
      </c>
      <c r="C239" s="12">
        <v>30000</v>
      </c>
      <c r="D239" s="47">
        <v>5</v>
      </c>
      <c r="E239" s="13">
        <v>4.4271425842190023E-4</v>
      </c>
      <c r="F239" s="47">
        <v>1</v>
      </c>
    </row>
    <row r="240" spans="1:6" hidden="1" x14ac:dyDescent="0.3">
      <c r="A240" s="11">
        <v>239</v>
      </c>
      <c r="B240" s="11" t="s">
        <v>476</v>
      </c>
      <c r="C240" s="12">
        <v>30000</v>
      </c>
      <c r="D240" s="47">
        <v>3</v>
      </c>
      <c r="E240" s="13">
        <v>4.4271425842190023E-4</v>
      </c>
      <c r="F240" s="47">
        <v>1</v>
      </c>
    </row>
    <row r="241" spans="1:6" hidden="1" x14ac:dyDescent="0.3">
      <c r="A241" s="11">
        <v>240</v>
      </c>
      <c r="B241" s="11" t="s">
        <v>447</v>
      </c>
      <c r="C241" s="12">
        <v>30000</v>
      </c>
      <c r="D241" s="47">
        <v>2</v>
      </c>
      <c r="E241" s="13">
        <v>4.4271425842190023E-4</v>
      </c>
      <c r="F241" s="47">
        <v>1</v>
      </c>
    </row>
    <row r="242" spans="1:6" hidden="1" x14ac:dyDescent="0.3">
      <c r="A242" s="11">
        <v>241</v>
      </c>
      <c r="B242" s="11" t="s">
        <v>4082</v>
      </c>
      <c r="C242" s="12">
        <v>30000</v>
      </c>
      <c r="D242" s="47">
        <v>2</v>
      </c>
      <c r="E242" s="13">
        <v>4.4271425842190023E-4</v>
      </c>
      <c r="F242" s="47">
        <v>1</v>
      </c>
    </row>
    <row r="243" spans="1:6" hidden="1" x14ac:dyDescent="0.3">
      <c r="A243" s="11">
        <v>242</v>
      </c>
      <c r="B243" s="11" t="s">
        <v>449</v>
      </c>
      <c r="C243" s="12">
        <v>30000</v>
      </c>
      <c r="D243" s="47">
        <v>1</v>
      </c>
      <c r="E243" s="13">
        <v>4.4271425842190023E-4</v>
      </c>
      <c r="F243" s="47">
        <v>1</v>
      </c>
    </row>
    <row r="244" spans="1:6" hidden="1" x14ac:dyDescent="0.3">
      <c r="A244" s="11">
        <v>243</v>
      </c>
      <c r="B244" s="11" t="s">
        <v>2992</v>
      </c>
      <c r="C244" s="12">
        <v>30000</v>
      </c>
      <c r="D244" s="47">
        <v>1</v>
      </c>
      <c r="E244" s="13">
        <v>4.4271425842190023E-4</v>
      </c>
      <c r="F244" s="47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3">
      <c r="A246" s="11">
        <v>245</v>
      </c>
      <c r="B246" s="11" t="s">
        <v>2578</v>
      </c>
      <c r="C246" s="12">
        <v>28036.02</v>
      </c>
      <c r="D246" s="47">
        <v>64</v>
      </c>
      <c r="E246" s="13">
        <v>4.1373152678005211E-4</v>
      </c>
      <c r="F246" s="47">
        <v>1</v>
      </c>
    </row>
    <row r="247" spans="1:6" x14ac:dyDescent="0.3">
      <c r="A247" s="11">
        <v>246</v>
      </c>
      <c r="B247" s="11" t="s">
        <v>509</v>
      </c>
      <c r="C247" s="12">
        <v>27362</v>
      </c>
      <c r="D247" s="47">
        <v>500</v>
      </c>
      <c r="E247" s="13">
        <v>4.0378491796466779E-4</v>
      </c>
      <c r="F247" s="47">
        <v>4</v>
      </c>
    </row>
    <row r="248" spans="1:6" hidden="1" x14ac:dyDescent="0.3">
      <c r="A248" s="11">
        <v>247</v>
      </c>
      <c r="B248" s="11" t="s">
        <v>3508</v>
      </c>
      <c r="C248" s="12">
        <v>27000</v>
      </c>
      <c r="D248" s="47">
        <v>300</v>
      </c>
      <c r="E248" s="13">
        <v>3.9844283257971019E-4</v>
      </c>
      <c r="F248" s="47">
        <v>1</v>
      </c>
    </row>
    <row r="249" spans="1:6" hidden="1" x14ac:dyDescent="0.3">
      <c r="A249" s="11">
        <v>248</v>
      </c>
      <c r="B249" s="11" t="s">
        <v>3709</v>
      </c>
      <c r="C249" s="12">
        <v>25500</v>
      </c>
      <c r="D249" s="47">
        <v>3</v>
      </c>
      <c r="E249" s="13">
        <v>3.763071196586152E-4</v>
      </c>
      <c r="F249" s="47">
        <v>1</v>
      </c>
    </row>
    <row r="250" spans="1:6" hidden="1" x14ac:dyDescent="0.3">
      <c r="A250" s="11">
        <v>249</v>
      </c>
      <c r="B250" s="11" t="s">
        <v>1617</v>
      </c>
      <c r="C250" s="12">
        <v>25296</v>
      </c>
      <c r="D250" s="47">
        <v>3</v>
      </c>
      <c r="E250" s="13">
        <v>3.7329666270134628E-4</v>
      </c>
      <c r="F250" s="47">
        <v>1</v>
      </c>
    </row>
    <row r="251" spans="1:6" hidden="1" x14ac:dyDescent="0.3">
      <c r="A251" s="11">
        <v>250</v>
      </c>
      <c r="B251" s="11" t="s">
        <v>1063</v>
      </c>
      <c r="C251" s="12">
        <v>25000</v>
      </c>
      <c r="D251" s="47">
        <v>250</v>
      </c>
      <c r="E251" s="13">
        <v>3.6892854868491687E-4</v>
      </c>
      <c r="F251" s="47">
        <v>1</v>
      </c>
    </row>
    <row r="252" spans="1:6" hidden="1" x14ac:dyDescent="0.3">
      <c r="A252" s="11">
        <v>251</v>
      </c>
      <c r="B252" s="11" t="s">
        <v>1930</v>
      </c>
      <c r="C252" s="12">
        <v>25000</v>
      </c>
      <c r="D252" s="47">
        <v>50</v>
      </c>
      <c r="E252" s="13">
        <v>3.6892854868491687E-4</v>
      </c>
      <c r="F252" s="47">
        <v>1</v>
      </c>
    </row>
    <row r="253" spans="1:6" hidden="1" x14ac:dyDescent="0.3">
      <c r="A253" s="11">
        <v>252</v>
      </c>
      <c r="B253" s="11" t="s">
        <v>2522</v>
      </c>
      <c r="C253" s="12">
        <v>25000</v>
      </c>
      <c r="D253" s="47">
        <v>1</v>
      </c>
      <c r="E253" s="13">
        <v>3.6892854868491687E-4</v>
      </c>
      <c r="F253" s="47">
        <v>1</v>
      </c>
    </row>
    <row r="254" spans="1:6" hidden="1" x14ac:dyDescent="0.3">
      <c r="A254" s="11">
        <v>253</v>
      </c>
      <c r="B254" s="11" t="s">
        <v>1621</v>
      </c>
      <c r="C254" s="12">
        <v>25000</v>
      </c>
      <c r="D254" s="47">
        <v>1</v>
      </c>
      <c r="E254" s="13">
        <v>3.6892854868491687E-4</v>
      </c>
      <c r="F254" s="47">
        <v>1</v>
      </c>
    </row>
    <row r="255" spans="1:6" x14ac:dyDescent="0.3">
      <c r="A255" s="11">
        <v>254</v>
      </c>
      <c r="B255" s="11" t="s">
        <v>2810</v>
      </c>
      <c r="C255" s="12">
        <v>24800</v>
      </c>
      <c r="D255" s="47">
        <v>80</v>
      </c>
      <c r="E255" s="13">
        <v>3.6597712029543753E-4</v>
      </c>
      <c r="F255" s="47">
        <v>3</v>
      </c>
    </row>
    <row r="256" spans="1:6" hidden="1" x14ac:dyDescent="0.3">
      <c r="A256" s="11">
        <v>255</v>
      </c>
      <c r="B256" s="11" t="s">
        <v>1711</v>
      </c>
      <c r="C256" s="12">
        <v>24168</v>
      </c>
      <c r="D256" s="47">
        <v>200</v>
      </c>
      <c r="E256" s="13">
        <v>3.5665060658468284E-4</v>
      </c>
      <c r="F256" s="47">
        <v>1</v>
      </c>
    </row>
    <row r="257" spans="1:6" hidden="1" x14ac:dyDescent="0.3">
      <c r="A257" s="11">
        <v>256</v>
      </c>
      <c r="B257" s="11" t="s">
        <v>996</v>
      </c>
      <c r="C257" s="12">
        <v>24168</v>
      </c>
      <c r="D257" s="47">
        <v>3</v>
      </c>
      <c r="E257" s="13">
        <v>3.5665060658468284E-4</v>
      </c>
      <c r="F257" s="47">
        <v>1</v>
      </c>
    </row>
    <row r="258" spans="1:6" hidden="1" x14ac:dyDescent="0.3">
      <c r="A258" s="11">
        <v>257</v>
      </c>
      <c r="B258" s="11" t="s">
        <v>569</v>
      </c>
      <c r="C258" s="12">
        <v>24000</v>
      </c>
      <c r="D258" s="47">
        <v>1</v>
      </c>
      <c r="E258" s="13">
        <v>3.541714067375202E-4</v>
      </c>
      <c r="F258" s="47">
        <v>1</v>
      </c>
    </row>
    <row r="259" spans="1:6" hidden="1" x14ac:dyDescent="0.3">
      <c r="A259" s="11">
        <v>258</v>
      </c>
      <c r="B259" s="11" t="s">
        <v>3936</v>
      </c>
      <c r="C259" s="12">
        <v>23348</v>
      </c>
      <c r="D259" s="47">
        <v>2</v>
      </c>
      <c r="E259" s="13">
        <v>3.4454975018781756E-4</v>
      </c>
      <c r="F259" s="47">
        <v>1</v>
      </c>
    </row>
    <row r="260" spans="1:6" hidden="1" x14ac:dyDescent="0.3">
      <c r="A260" s="11">
        <v>259</v>
      </c>
      <c r="B260" s="11" t="s">
        <v>1950</v>
      </c>
      <c r="C260" s="12">
        <v>23000</v>
      </c>
      <c r="D260" s="47">
        <v>2</v>
      </c>
      <c r="E260" s="13">
        <v>3.3941426479012354E-4</v>
      </c>
      <c r="F260" s="47">
        <v>1</v>
      </c>
    </row>
    <row r="261" spans="1:6" hidden="1" x14ac:dyDescent="0.3">
      <c r="A261" s="11">
        <v>260</v>
      </c>
      <c r="B261" s="11" t="s">
        <v>1296</v>
      </c>
      <c r="C261" s="12">
        <v>22500</v>
      </c>
      <c r="D261" s="47">
        <v>150</v>
      </c>
      <c r="E261" s="13">
        <v>3.3203569381642516E-4</v>
      </c>
      <c r="F261" s="47">
        <v>1</v>
      </c>
    </row>
    <row r="262" spans="1:6" hidden="1" x14ac:dyDescent="0.3">
      <c r="A262" s="11">
        <v>261</v>
      </c>
      <c r="B262" s="11" t="s">
        <v>4044</v>
      </c>
      <c r="C262" s="12">
        <v>22500</v>
      </c>
      <c r="D262" s="47">
        <v>50</v>
      </c>
      <c r="E262" s="13">
        <v>3.3203569381642516E-4</v>
      </c>
      <c r="F262" s="47">
        <v>1</v>
      </c>
    </row>
    <row r="263" spans="1:6" hidden="1" x14ac:dyDescent="0.3">
      <c r="A263" s="11">
        <v>262</v>
      </c>
      <c r="B263" s="11" t="s">
        <v>4086</v>
      </c>
      <c r="C263" s="12">
        <v>22500</v>
      </c>
      <c r="D263" s="47">
        <v>5</v>
      </c>
      <c r="E263" s="13">
        <v>3.3203569381642516E-4</v>
      </c>
      <c r="F263" s="47">
        <v>1</v>
      </c>
    </row>
    <row r="264" spans="1:6" hidden="1" x14ac:dyDescent="0.3">
      <c r="A264" s="11">
        <v>263</v>
      </c>
      <c r="B264" s="11" t="s">
        <v>1821</v>
      </c>
      <c r="C264" s="12">
        <v>20258</v>
      </c>
      <c r="D264" s="47">
        <v>8</v>
      </c>
      <c r="E264" s="13">
        <v>2.9895018157036186E-4</v>
      </c>
      <c r="F264" s="47">
        <v>1</v>
      </c>
    </row>
    <row r="265" spans="1:6" hidden="1" x14ac:dyDescent="0.3">
      <c r="A265" s="11">
        <v>264</v>
      </c>
      <c r="B265" s="11" t="s">
        <v>2465</v>
      </c>
      <c r="C265" s="12">
        <v>20000</v>
      </c>
      <c r="D265" s="47">
        <v>10</v>
      </c>
      <c r="E265" s="13">
        <v>2.951428389479335E-4</v>
      </c>
      <c r="F265" s="47">
        <v>1</v>
      </c>
    </row>
    <row r="266" spans="1:6" hidden="1" x14ac:dyDescent="0.3">
      <c r="A266" s="11">
        <v>265</v>
      </c>
      <c r="B266" s="11" t="s">
        <v>2096</v>
      </c>
      <c r="C266" s="12">
        <v>20000</v>
      </c>
      <c r="D266" s="47">
        <v>10</v>
      </c>
      <c r="E266" s="13">
        <v>2.951428389479335E-4</v>
      </c>
      <c r="F266" s="47">
        <v>1</v>
      </c>
    </row>
    <row r="267" spans="1:6" hidden="1" x14ac:dyDescent="0.3">
      <c r="A267" s="11">
        <v>266</v>
      </c>
      <c r="B267" s="11" t="s">
        <v>4076</v>
      </c>
      <c r="C267" s="12">
        <v>20000</v>
      </c>
      <c r="D267" s="47">
        <v>2</v>
      </c>
      <c r="E267" s="13">
        <v>2.951428389479335E-4</v>
      </c>
      <c r="F267" s="47">
        <v>1</v>
      </c>
    </row>
    <row r="268" spans="1:6" hidden="1" x14ac:dyDescent="0.3">
      <c r="A268" s="11">
        <v>267</v>
      </c>
      <c r="B268" s="11" t="s">
        <v>4234</v>
      </c>
      <c r="C268" s="12">
        <v>20000</v>
      </c>
      <c r="D268" s="47">
        <v>2</v>
      </c>
      <c r="E268" s="13">
        <v>2.951428389479335E-4</v>
      </c>
      <c r="F268" s="47">
        <v>1</v>
      </c>
    </row>
    <row r="269" spans="1:6" hidden="1" x14ac:dyDescent="0.3">
      <c r="A269" s="11">
        <v>268</v>
      </c>
      <c r="B269" s="11" t="s">
        <v>423</v>
      </c>
      <c r="C269" s="12">
        <v>19500</v>
      </c>
      <c r="D269" s="47">
        <v>25</v>
      </c>
      <c r="E269" s="13">
        <v>2.8776426797423517E-4</v>
      </c>
      <c r="F269" s="47">
        <v>1</v>
      </c>
    </row>
    <row r="270" spans="1:6" hidden="1" x14ac:dyDescent="0.3">
      <c r="A270" s="11">
        <v>269</v>
      </c>
      <c r="B270" s="11" t="s">
        <v>3525</v>
      </c>
      <c r="C270" s="12">
        <v>19500</v>
      </c>
      <c r="D270" s="47">
        <v>3</v>
      </c>
      <c r="E270" s="13">
        <v>2.8776426797423517E-4</v>
      </c>
      <c r="F270" s="47">
        <v>1</v>
      </c>
    </row>
    <row r="271" spans="1:6" hidden="1" x14ac:dyDescent="0.3">
      <c r="A271" s="11">
        <v>270</v>
      </c>
      <c r="B271" s="11" t="s">
        <v>1803</v>
      </c>
      <c r="C271" s="12">
        <v>19400</v>
      </c>
      <c r="D271" s="47">
        <v>12</v>
      </c>
      <c r="E271" s="13">
        <v>2.8628855377949551E-4</v>
      </c>
      <c r="F271" s="47">
        <v>1</v>
      </c>
    </row>
    <row r="272" spans="1:6" hidden="1" x14ac:dyDescent="0.3">
      <c r="A272" s="11">
        <v>271</v>
      </c>
      <c r="B272" s="11" t="s">
        <v>3571</v>
      </c>
      <c r="C272" s="12">
        <v>18000</v>
      </c>
      <c r="D272" s="47">
        <v>4</v>
      </c>
      <c r="E272" s="13">
        <v>2.6562855505314013E-4</v>
      </c>
      <c r="F272" s="47">
        <v>2</v>
      </c>
    </row>
    <row r="273" spans="1:6" hidden="1" x14ac:dyDescent="0.3">
      <c r="A273" s="11">
        <v>272</v>
      </c>
      <c r="B273" s="11" t="s">
        <v>1072</v>
      </c>
      <c r="C273" s="12">
        <v>17500</v>
      </c>
      <c r="D273" s="47">
        <v>250</v>
      </c>
      <c r="E273" s="13">
        <v>2.582499840794418E-4</v>
      </c>
      <c r="F273" s="47">
        <v>1</v>
      </c>
    </row>
    <row r="274" spans="1:6" x14ac:dyDescent="0.3">
      <c r="A274" s="11">
        <v>273</v>
      </c>
      <c r="B274" s="11" t="s">
        <v>590</v>
      </c>
      <c r="C274" s="12">
        <v>17500</v>
      </c>
      <c r="D274" s="47">
        <v>1750</v>
      </c>
      <c r="E274" s="13">
        <v>2.582499840794418E-4</v>
      </c>
      <c r="F274" s="47">
        <v>3</v>
      </c>
    </row>
    <row r="275" spans="1:6" hidden="1" x14ac:dyDescent="0.3">
      <c r="A275" s="11">
        <v>274</v>
      </c>
      <c r="B275" s="11" t="s">
        <v>1954</v>
      </c>
      <c r="C275" s="12">
        <v>16500</v>
      </c>
      <c r="D275" s="47">
        <v>3</v>
      </c>
      <c r="E275" s="13">
        <v>2.4349284213204513E-4</v>
      </c>
      <c r="F275" s="47">
        <v>1</v>
      </c>
    </row>
    <row r="276" spans="1:6" hidden="1" x14ac:dyDescent="0.3">
      <c r="A276" s="11">
        <v>275</v>
      </c>
      <c r="B276" s="11" t="s">
        <v>2843</v>
      </c>
      <c r="C276" s="12">
        <v>16500</v>
      </c>
      <c r="D276" s="47">
        <v>1</v>
      </c>
      <c r="E276" s="13">
        <v>2.4349284213204513E-4</v>
      </c>
      <c r="F276" s="47">
        <v>1</v>
      </c>
    </row>
    <row r="277" spans="1:6" x14ac:dyDescent="0.3">
      <c r="A277" s="11">
        <v>276</v>
      </c>
      <c r="B277" s="11" t="s">
        <v>507</v>
      </c>
      <c r="C277" s="12">
        <v>16320</v>
      </c>
      <c r="D277" s="47">
        <v>52</v>
      </c>
      <c r="E277" s="13">
        <v>2.4083655658151373E-4</v>
      </c>
      <c r="F277" s="47">
        <v>3</v>
      </c>
    </row>
    <row r="278" spans="1:6" hidden="1" x14ac:dyDescent="0.3">
      <c r="A278" s="11">
        <v>277</v>
      </c>
      <c r="B278" s="11" t="s">
        <v>1076</v>
      </c>
      <c r="C278" s="12">
        <v>16250</v>
      </c>
      <c r="D278" s="47">
        <v>250</v>
      </c>
      <c r="E278" s="13">
        <v>2.3980355664519597E-4</v>
      </c>
      <c r="F278" s="47">
        <v>1</v>
      </c>
    </row>
    <row r="279" spans="1:6" hidden="1" x14ac:dyDescent="0.3">
      <c r="A279" s="11">
        <v>278</v>
      </c>
      <c r="B279" s="11" t="s">
        <v>2188</v>
      </c>
      <c r="C279" s="12">
        <v>16244</v>
      </c>
      <c r="D279" s="47">
        <v>400</v>
      </c>
      <c r="E279" s="13">
        <v>2.3971501379351157E-4</v>
      </c>
      <c r="F279" s="47">
        <v>1</v>
      </c>
    </row>
    <row r="280" spans="1:6" hidden="1" x14ac:dyDescent="0.3">
      <c r="A280" s="11">
        <v>279</v>
      </c>
      <c r="B280" s="11" t="s">
        <v>4257</v>
      </c>
      <c r="C280" s="12">
        <v>16000</v>
      </c>
      <c r="D280" s="47">
        <v>20</v>
      </c>
      <c r="E280" s="13">
        <v>2.361142711583468E-4</v>
      </c>
      <c r="F280" s="47">
        <v>1</v>
      </c>
    </row>
    <row r="281" spans="1:6" hidden="1" x14ac:dyDescent="0.3">
      <c r="A281" s="11">
        <v>280</v>
      </c>
      <c r="B281" s="11" t="s">
        <v>321</v>
      </c>
      <c r="C281" s="12">
        <v>16000</v>
      </c>
      <c r="D281" s="47">
        <v>16</v>
      </c>
      <c r="E281" s="13">
        <v>2.361142711583468E-4</v>
      </c>
      <c r="F281" s="47">
        <v>5</v>
      </c>
    </row>
    <row r="282" spans="1:6" hidden="1" x14ac:dyDescent="0.3">
      <c r="A282" s="11">
        <v>281</v>
      </c>
      <c r="B282" s="11" t="s">
        <v>2520</v>
      </c>
      <c r="C282" s="12">
        <v>16000</v>
      </c>
      <c r="D282" s="47">
        <v>1</v>
      </c>
      <c r="E282" s="13">
        <v>2.361142711583468E-4</v>
      </c>
      <c r="F282" s="47">
        <v>1</v>
      </c>
    </row>
    <row r="283" spans="1:6" hidden="1" x14ac:dyDescent="0.3">
      <c r="A283" s="11">
        <v>282</v>
      </c>
      <c r="B283" s="11" t="s">
        <v>2245</v>
      </c>
      <c r="C283" s="12">
        <v>15276</v>
      </c>
      <c r="D283" s="47">
        <v>2</v>
      </c>
      <c r="E283" s="13">
        <v>2.2543010038843161E-4</v>
      </c>
      <c r="F283" s="47">
        <v>1</v>
      </c>
    </row>
    <row r="284" spans="1:6" hidden="1" x14ac:dyDescent="0.3">
      <c r="A284" s="11">
        <v>283</v>
      </c>
      <c r="B284" s="11" t="s">
        <v>1074</v>
      </c>
      <c r="C284" s="12">
        <v>15000</v>
      </c>
      <c r="D284" s="47">
        <v>200</v>
      </c>
      <c r="E284" s="13">
        <v>2.2135712921095011E-4</v>
      </c>
      <c r="F284" s="47">
        <v>1</v>
      </c>
    </row>
    <row r="285" spans="1:6" hidden="1" x14ac:dyDescent="0.3">
      <c r="A285" s="11">
        <v>284</v>
      </c>
      <c r="B285" s="11" t="s">
        <v>4347</v>
      </c>
      <c r="C285" s="12">
        <v>15000</v>
      </c>
      <c r="D285" s="47">
        <v>100</v>
      </c>
      <c r="E285" s="13">
        <v>2.2135712921095011E-4</v>
      </c>
      <c r="F285" s="47">
        <v>1</v>
      </c>
    </row>
    <row r="286" spans="1:6" hidden="1" x14ac:dyDescent="0.3">
      <c r="A286" s="11">
        <v>285</v>
      </c>
      <c r="B286" s="11" t="s">
        <v>1998</v>
      </c>
      <c r="C286" s="12">
        <v>15000</v>
      </c>
      <c r="D286" s="47">
        <v>30</v>
      </c>
      <c r="E286" s="13">
        <v>2.2135712921095011E-4</v>
      </c>
      <c r="F286" s="47">
        <v>1</v>
      </c>
    </row>
    <row r="287" spans="1:6" x14ac:dyDescent="0.3">
      <c r="A287" s="11">
        <v>286</v>
      </c>
      <c r="B287" s="11" t="s">
        <v>2000</v>
      </c>
      <c r="C287" s="12">
        <v>15000</v>
      </c>
      <c r="D287" s="47">
        <v>30</v>
      </c>
      <c r="E287" s="13">
        <v>2.2135712921095011E-4</v>
      </c>
      <c r="F287" s="47">
        <v>3</v>
      </c>
    </row>
    <row r="288" spans="1:6" hidden="1" x14ac:dyDescent="0.3">
      <c r="A288" s="11">
        <v>287</v>
      </c>
      <c r="B288" s="11" t="s">
        <v>918</v>
      </c>
      <c r="C288" s="12">
        <v>14750</v>
      </c>
      <c r="D288" s="47">
        <v>10</v>
      </c>
      <c r="E288" s="13">
        <v>2.1766784372410095E-4</v>
      </c>
      <c r="F288" s="47">
        <v>1</v>
      </c>
    </row>
    <row r="289" spans="1:6" hidden="1" x14ac:dyDescent="0.3">
      <c r="A289" s="11">
        <v>288</v>
      </c>
      <c r="B289" s="11" t="s">
        <v>3734</v>
      </c>
      <c r="C289" s="12">
        <v>14570</v>
      </c>
      <c r="D289" s="47">
        <v>2</v>
      </c>
      <c r="E289" s="13">
        <v>2.1501155817356954E-4</v>
      </c>
      <c r="F289" s="47">
        <v>1</v>
      </c>
    </row>
    <row r="290" spans="1:6" x14ac:dyDescent="0.3">
      <c r="A290" s="11">
        <v>289</v>
      </c>
      <c r="B290" s="11" t="s">
        <v>2781</v>
      </c>
      <c r="C290" s="12">
        <v>14025</v>
      </c>
      <c r="D290" s="47">
        <v>65</v>
      </c>
      <c r="E290" s="13">
        <v>2.0696891581223836E-4</v>
      </c>
      <c r="F290" s="47">
        <v>2</v>
      </c>
    </row>
    <row r="291" spans="1:6" hidden="1" x14ac:dyDescent="0.3">
      <c r="A291" s="11">
        <v>290</v>
      </c>
      <c r="B291" s="11" t="s">
        <v>3987</v>
      </c>
      <c r="C291" s="12">
        <v>13950</v>
      </c>
      <c r="D291" s="47">
        <v>45</v>
      </c>
      <c r="E291" s="13">
        <v>2.0586213016618362E-4</v>
      </c>
      <c r="F291" s="47">
        <v>1</v>
      </c>
    </row>
    <row r="292" spans="1:6" hidden="1" x14ac:dyDescent="0.3">
      <c r="A292" s="11">
        <v>291</v>
      </c>
      <c r="B292" s="11" t="s">
        <v>304</v>
      </c>
      <c r="C292" s="12">
        <v>13950</v>
      </c>
      <c r="D292" s="47">
        <v>1</v>
      </c>
      <c r="E292" s="13">
        <v>2.0586213016618362E-4</v>
      </c>
      <c r="F292" s="47">
        <v>1</v>
      </c>
    </row>
    <row r="293" spans="1:6" hidden="1" x14ac:dyDescent="0.3">
      <c r="A293" s="11">
        <v>292</v>
      </c>
      <c r="B293" s="11" t="s">
        <v>795</v>
      </c>
      <c r="C293" s="12">
        <v>13800</v>
      </c>
      <c r="D293" s="47">
        <v>8</v>
      </c>
      <c r="E293" s="13">
        <v>2.0364855887407412E-4</v>
      </c>
      <c r="F293" s="47">
        <v>1</v>
      </c>
    </row>
    <row r="294" spans="1:6" hidden="1" x14ac:dyDescent="0.3">
      <c r="A294" s="11">
        <v>293</v>
      </c>
      <c r="B294" s="11" t="s">
        <v>2196</v>
      </c>
      <c r="C294" s="12">
        <v>12800</v>
      </c>
      <c r="D294" s="47">
        <v>16</v>
      </c>
      <c r="E294" s="13">
        <v>1.8889141692667743E-4</v>
      </c>
      <c r="F294" s="47">
        <v>2</v>
      </c>
    </row>
    <row r="295" spans="1:6" hidden="1" x14ac:dyDescent="0.3">
      <c r="A295" s="11">
        <v>294</v>
      </c>
      <c r="B295" s="11" t="s">
        <v>1566</v>
      </c>
      <c r="C295" s="12">
        <v>12500</v>
      </c>
      <c r="D295" s="47">
        <v>5</v>
      </c>
      <c r="E295" s="13">
        <v>1.8446427434245843E-4</v>
      </c>
      <c r="F295" s="47">
        <v>1</v>
      </c>
    </row>
    <row r="296" spans="1:6" hidden="1" x14ac:dyDescent="0.3">
      <c r="A296" s="11">
        <v>295</v>
      </c>
      <c r="B296" s="11" t="s">
        <v>3665</v>
      </c>
      <c r="C296" s="12">
        <v>12000</v>
      </c>
      <c r="D296" s="47">
        <v>100</v>
      </c>
      <c r="E296" s="13">
        <v>1.770857033687601E-4</v>
      </c>
      <c r="F296" s="47">
        <v>1</v>
      </c>
    </row>
    <row r="297" spans="1:6" hidden="1" x14ac:dyDescent="0.3">
      <c r="A297" s="11">
        <v>296</v>
      </c>
      <c r="B297" s="11" t="s">
        <v>2060</v>
      </c>
      <c r="C297" s="12">
        <v>12000</v>
      </c>
      <c r="D297" s="47">
        <v>6</v>
      </c>
      <c r="E297" s="13">
        <v>1.770857033687601E-4</v>
      </c>
      <c r="F297" s="47">
        <v>1</v>
      </c>
    </row>
    <row r="298" spans="1:6" hidden="1" x14ac:dyDescent="0.3">
      <c r="A298" s="11">
        <v>297</v>
      </c>
      <c r="B298" s="11" t="s">
        <v>2379</v>
      </c>
      <c r="C298" s="12">
        <v>11732.5</v>
      </c>
      <c r="D298" s="47">
        <v>950</v>
      </c>
      <c r="E298" s="13">
        <v>1.731381678978315E-4</v>
      </c>
      <c r="F298" s="47">
        <v>1</v>
      </c>
    </row>
    <row r="299" spans="1:6" x14ac:dyDescent="0.3">
      <c r="A299" s="11">
        <v>298</v>
      </c>
      <c r="B299" s="11" t="s">
        <v>2598</v>
      </c>
      <c r="C299" s="12">
        <v>11000</v>
      </c>
      <c r="D299" s="47">
        <v>400</v>
      </c>
      <c r="E299" s="13">
        <v>1.6232856142136341E-4</v>
      </c>
      <c r="F299" s="47">
        <v>2</v>
      </c>
    </row>
    <row r="300" spans="1:6" x14ac:dyDescent="0.3">
      <c r="A300" s="11">
        <v>299</v>
      </c>
      <c r="B300" s="11" t="s">
        <v>2088</v>
      </c>
      <c r="C300" s="12">
        <v>10263</v>
      </c>
      <c r="D300" s="47">
        <v>44</v>
      </c>
      <c r="E300" s="13">
        <v>1.5145254780613208E-4</v>
      </c>
      <c r="F300" s="47">
        <v>2</v>
      </c>
    </row>
    <row r="301" spans="1:6" hidden="1" x14ac:dyDescent="0.3">
      <c r="A301" s="11">
        <v>300</v>
      </c>
      <c r="B301" s="11" t="s">
        <v>593</v>
      </c>
      <c r="C301" s="12">
        <v>10000</v>
      </c>
      <c r="D301" s="47">
        <v>500</v>
      </c>
      <c r="E301" s="13">
        <v>1.4757141947396675E-4</v>
      </c>
      <c r="F301" s="47">
        <v>1</v>
      </c>
    </row>
    <row r="302" spans="1:6" hidden="1" x14ac:dyDescent="0.3">
      <c r="A302" s="11">
        <v>301</v>
      </c>
      <c r="B302" s="11" t="s">
        <v>2138</v>
      </c>
      <c r="C302" s="12">
        <v>10000</v>
      </c>
      <c r="D302" s="47">
        <v>100</v>
      </c>
      <c r="E302" s="13">
        <v>1.4757141947396675E-4</v>
      </c>
      <c r="F302" s="47">
        <v>1</v>
      </c>
    </row>
    <row r="303" spans="1:6" hidden="1" x14ac:dyDescent="0.3">
      <c r="A303" s="11">
        <v>302</v>
      </c>
      <c r="B303" s="11" t="s">
        <v>4365</v>
      </c>
      <c r="C303" s="12">
        <v>10000</v>
      </c>
      <c r="D303" s="47">
        <v>20</v>
      </c>
      <c r="E303" s="13">
        <v>1.4757141947396675E-4</v>
      </c>
      <c r="F303" s="47">
        <v>1</v>
      </c>
    </row>
    <row r="304" spans="1:6" hidden="1" x14ac:dyDescent="0.3">
      <c r="A304" s="11">
        <v>303</v>
      </c>
      <c r="B304" s="11" t="s">
        <v>1551</v>
      </c>
      <c r="C304" s="12">
        <v>10000</v>
      </c>
      <c r="D304" s="47">
        <v>10</v>
      </c>
      <c r="E304" s="13">
        <v>1.4757141947396675E-4</v>
      </c>
      <c r="F304" s="47">
        <v>1</v>
      </c>
    </row>
    <row r="305" spans="1:6" x14ac:dyDescent="0.3">
      <c r="A305" s="11">
        <v>304</v>
      </c>
      <c r="B305" s="11" t="s">
        <v>3067</v>
      </c>
      <c r="C305" s="12">
        <v>10000</v>
      </c>
      <c r="D305" s="47">
        <v>50</v>
      </c>
      <c r="E305" s="13">
        <v>1.4757141947396675E-4</v>
      </c>
      <c r="F305" s="47">
        <v>2</v>
      </c>
    </row>
    <row r="306" spans="1:6" hidden="1" x14ac:dyDescent="0.3">
      <c r="A306" s="11">
        <v>305</v>
      </c>
      <c r="B306" s="11" t="s">
        <v>4259</v>
      </c>
      <c r="C306" s="12">
        <v>10000</v>
      </c>
      <c r="D306" s="47">
        <v>20</v>
      </c>
      <c r="E306" s="13">
        <v>1.4757141947396675E-4</v>
      </c>
      <c r="F306" s="47">
        <v>2</v>
      </c>
    </row>
    <row r="307" spans="1:6" hidden="1" x14ac:dyDescent="0.3">
      <c r="A307" s="11">
        <v>306</v>
      </c>
      <c r="B307" s="11" t="s">
        <v>3928</v>
      </c>
      <c r="C307" s="12">
        <v>9680</v>
      </c>
      <c r="D307" s="47">
        <v>2</v>
      </c>
      <c r="E307" s="13">
        <v>1.428491340507998E-4</v>
      </c>
      <c r="F307" s="47">
        <v>1</v>
      </c>
    </row>
    <row r="308" spans="1:6" hidden="1" x14ac:dyDescent="0.3">
      <c r="A308" s="11">
        <v>307</v>
      </c>
      <c r="B308" s="11" t="s">
        <v>1866</v>
      </c>
      <c r="C308" s="12">
        <v>9650</v>
      </c>
      <c r="D308" s="47">
        <v>5</v>
      </c>
      <c r="E308" s="13">
        <v>1.4240641979237792E-4</v>
      </c>
      <c r="F308" s="47">
        <v>1</v>
      </c>
    </row>
    <row r="309" spans="1:6" hidden="1" x14ac:dyDescent="0.3">
      <c r="A309" s="11">
        <v>308</v>
      </c>
      <c r="B309" s="11" t="s">
        <v>324</v>
      </c>
      <c r="C309" s="12">
        <v>9600</v>
      </c>
      <c r="D309" s="47">
        <v>8</v>
      </c>
      <c r="E309" s="13">
        <v>1.4166856269500809E-4</v>
      </c>
      <c r="F309" s="47">
        <v>2</v>
      </c>
    </row>
    <row r="310" spans="1:6" hidden="1" x14ac:dyDescent="0.3">
      <c r="A310" s="11">
        <v>309</v>
      </c>
      <c r="B310" s="11" t="s">
        <v>853</v>
      </c>
      <c r="C310" s="12">
        <v>9576</v>
      </c>
      <c r="D310" s="47">
        <v>800</v>
      </c>
      <c r="E310" s="13">
        <v>1.4131439128827055E-4</v>
      </c>
      <c r="F310" s="47">
        <v>1</v>
      </c>
    </row>
    <row r="311" spans="1:6" x14ac:dyDescent="0.3">
      <c r="A311" s="11">
        <v>310</v>
      </c>
      <c r="B311" s="11" t="s">
        <v>851</v>
      </c>
      <c r="C311" s="12">
        <v>9576</v>
      </c>
      <c r="D311" s="47">
        <v>900</v>
      </c>
      <c r="E311" s="13">
        <v>1.4131439128827055E-4</v>
      </c>
      <c r="F311" s="47">
        <v>2</v>
      </c>
    </row>
    <row r="312" spans="1:6" hidden="1" x14ac:dyDescent="0.3">
      <c r="A312" s="11">
        <v>311</v>
      </c>
      <c r="B312" s="11" t="s">
        <v>245</v>
      </c>
      <c r="C312" s="12">
        <v>9437.4</v>
      </c>
      <c r="D312" s="47">
        <v>20</v>
      </c>
      <c r="E312" s="13">
        <v>1.3926905141436137E-4</v>
      </c>
      <c r="F312" s="47">
        <v>1</v>
      </c>
    </row>
    <row r="313" spans="1:6" hidden="1" x14ac:dyDescent="0.3">
      <c r="A313" s="11">
        <v>312</v>
      </c>
      <c r="B313" s="11" t="s">
        <v>1981</v>
      </c>
      <c r="C313" s="12">
        <v>9216</v>
      </c>
      <c r="D313" s="47">
        <v>6</v>
      </c>
      <c r="E313" s="13">
        <v>1.3600182018720774E-4</v>
      </c>
      <c r="F313" s="47">
        <v>1</v>
      </c>
    </row>
    <row r="314" spans="1:6" hidden="1" x14ac:dyDescent="0.3">
      <c r="A314" s="11">
        <v>313</v>
      </c>
      <c r="B314" s="11" t="s">
        <v>985</v>
      </c>
      <c r="C314" s="12">
        <v>9078</v>
      </c>
      <c r="D314" s="47">
        <v>600</v>
      </c>
      <c r="E314" s="13">
        <v>1.3396533459846701E-4</v>
      </c>
      <c r="F314" s="47">
        <v>1</v>
      </c>
    </row>
    <row r="315" spans="1:6" hidden="1" x14ac:dyDescent="0.3">
      <c r="A315" s="11">
        <v>314</v>
      </c>
      <c r="B315" s="11" t="s">
        <v>2677</v>
      </c>
      <c r="C315" s="12">
        <v>9000</v>
      </c>
      <c r="D315" s="47">
        <v>100</v>
      </c>
      <c r="E315" s="13">
        <v>1.3281427752657006E-4</v>
      </c>
      <c r="F315" s="47">
        <v>1</v>
      </c>
    </row>
    <row r="316" spans="1:6" hidden="1" x14ac:dyDescent="0.3">
      <c r="A316" s="11">
        <v>315</v>
      </c>
      <c r="B316" s="11" t="s">
        <v>4110</v>
      </c>
      <c r="C316" s="12">
        <v>9000</v>
      </c>
      <c r="D316" s="47">
        <v>10</v>
      </c>
      <c r="E316" s="13">
        <v>1.3281427752657006E-4</v>
      </c>
      <c r="F316" s="47">
        <v>1</v>
      </c>
    </row>
    <row r="317" spans="1:6" x14ac:dyDescent="0.3">
      <c r="A317" s="11">
        <v>316</v>
      </c>
      <c r="B317" s="11" t="s">
        <v>2581</v>
      </c>
      <c r="C317" s="12">
        <v>9000</v>
      </c>
      <c r="D317" s="47">
        <v>400</v>
      </c>
      <c r="E317" s="13">
        <v>1.3281427752657006E-4</v>
      </c>
      <c r="F317" s="47">
        <v>2</v>
      </c>
    </row>
    <row r="318" spans="1:6" x14ac:dyDescent="0.3">
      <c r="A318" s="11">
        <v>317</v>
      </c>
      <c r="B318" s="11" t="s">
        <v>2583</v>
      </c>
      <c r="C318" s="12">
        <v>8800</v>
      </c>
      <c r="D318" s="47">
        <v>390</v>
      </c>
      <c r="E318" s="13">
        <v>1.2986284913709073E-4</v>
      </c>
      <c r="F318" s="47">
        <v>2</v>
      </c>
    </row>
    <row r="319" spans="1:6" hidden="1" x14ac:dyDescent="0.3">
      <c r="A319" s="11">
        <v>318</v>
      </c>
      <c r="B319" s="11" t="s">
        <v>2316</v>
      </c>
      <c r="C319" s="12">
        <v>8750</v>
      </c>
      <c r="D319" s="47">
        <v>2</v>
      </c>
      <c r="E319" s="13">
        <v>1.291249920397209E-4</v>
      </c>
      <c r="F319" s="47">
        <v>1</v>
      </c>
    </row>
    <row r="320" spans="1:6" hidden="1" x14ac:dyDescent="0.3">
      <c r="A320" s="11">
        <v>319</v>
      </c>
      <c r="B320" s="11" t="s">
        <v>2204</v>
      </c>
      <c r="C320" s="12">
        <v>8505.2800000000007</v>
      </c>
      <c r="D320" s="47">
        <v>1</v>
      </c>
      <c r="E320" s="13">
        <v>1.25513624262354E-4</v>
      </c>
      <c r="F320" s="47">
        <v>1</v>
      </c>
    </row>
    <row r="321" spans="1:6" hidden="1" x14ac:dyDescent="0.3">
      <c r="A321" s="11">
        <v>320</v>
      </c>
      <c r="B321" s="11" t="s">
        <v>564</v>
      </c>
      <c r="C321" s="12">
        <v>8366.6</v>
      </c>
      <c r="D321" s="47">
        <v>90</v>
      </c>
      <c r="E321" s="13">
        <v>1.2346710381708903E-4</v>
      </c>
      <c r="F321" s="47">
        <v>1</v>
      </c>
    </row>
    <row r="322" spans="1:6" hidden="1" x14ac:dyDescent="0.3">
      <c r="A322" s="11">
        <v>321</v>
      </c>
      <c r="B322" s="11" t="s">
        <v>2047</v>
      </c>
      <c r="C322" s="12">
        <v>8000</v>
      </c>
      <c r="D322" s="47">
        <v>40</v>
      </c>
      <c r="E322" s="13">
        <v>1.180571355791734E-4</v>
      </c>
      <c r="F322" s="47">
        <v>1</v>
      </c>
    </row>
    <row r="323" spans="1:6" hidden="1" x14ac:dyDescent="0.3">
      <c r="A323" s="11">
        <v>322</v>
      </c>
      <c r="B323" s="11" t="s">
        <v>187</v>
      </c>
      <c r="C323" s="12">
        <v>7600</v>
      </c>
      <c r="D323" s="47">
        <v>200</v>
      </c>
      <c r="E323" s="13">
        <v>1.1215427880021472E-4</v>
      </c>
      <c r="F323" s="47">
        <v>1</v>
      </c>
    </row>
    <row r="324" spans="1:6" hidden="1" x14ac:dyDescent="0.3">
      <c r="A324" s="11">
        <v>323</v>
      </c>
      <c r="B324" s="11" t="s">
        <v>108</v>
      </c>
      <c r="C324" s="12">
        <v>7500</v>
      </c>
      <c r="D324" s="47">
        <v>15</v>
      </c>
      <c r="E324" s="13">
        <v>1.1067856460547506E-4</v>
      </c>
      <c r="F324" s="47">
        <v>1</v>
      </c>
    </row>
    <row r="325" spans="1:6" hidden="1" x14ac:dyDescent="0.3">
      <c r="A325" s="11">
        <v>324</v>
      </c>
      <c r="B325" s="11" t="s">
        <v>471</v>
      </c>
      <c r="C325" s="12">
        <v>7500</v>
      </c>
      <c r="D325" s="47">
        <v>15</v>
      </c>
      <c r="E325" s="13">
        <v>1.1067856460547506E-4</v>
      </c>
      <c r="F325" s="47">
        <v>1</v>
      </c>
    </row>
    <row r="326" spans="1:6" hidden="1" x14ac:dyDescent="0.3">
      <c r="A326" s="11">
        <v>325</v>
      </c>
      <c r="B326" s="11" t="s">
        <v>3707</v>
      </c>
      <c r="C326" s="12">
        <v>7500</v>
      </c>
      <c r="D326" s="47">
        <v>5</v>
      </c>
      <c r="E326" s="13">
        <v>1.1067856460547506E-4</v>
      </c>
      <c r="F326" s="47">
        <v>1</v>
      </c>
    </row>
    <row r="327" spans="1:6" hidden="1" x14ac:dyDescent="0.3">
      <c r="A327" s="11">
        <v>326</v>
      </c>
      <c r="B327" s="11" t="s">
        <v>1163</v>
      </c>
      <c r="C327" s="12">
        <v>7320</v>
      </c>
      <c r="D327" s="47">
        <v>10</v>
      </c>
      <c r="E327" s="13">
        <v>1.0802227905494365E-4</v>
      </c>
      <c r="F327" s="47">
        <v>1</v>
      </c>
    </row>
    <row r="328" spans="1:6" hidden="1" x14ac:dyDescent="0.3">
      <c r="A328" s="11">
        <v>327</v>
      </c>
      <c r="B328" s="11" t="s">
        <v>2461</v>
      </c>
      <c r="C328" s="12">
        <v>7252.5</v>
      </c>
      <c r="D328" s="47">
        <v>3</v>
      </c>
      <c r="E328" s="13">
        <v>1.0702617197349438E-4</v>
      </c>
      <c r="F328" s="47">
        <v>1</v>
      </c>
    </row>
    <row r="329" spans="1:6" hidden="1" x14ac:dyDescent="0.3">
      <c r="A329" s="11">
        <v>328</v>
      </c>
      <c r="B329" s="11" t="s">
        <v>598</v>
      </c>
      <c r="C329" s="12">
        <v>7000</v>
      </c>
      <c r="D329" s="47">
        <v>10</v>
      </c>
      <c r="E329" s="13">
        <v>1.0329999363177673E-4</v>
      </c>
      <c r="F329" s="47">
        <v>1</v>
      </c>
    </row>
    <row r="330" spans="1:6" hidden="1" x14ac:dyDescent="0.3">
      <c r="A330" s="11">
        <v>329</v>
      </c>
      <c r="B330" s="11" t="s">
        <v>350</v>
      </c>
      <c r="C330" s="12">
        <v>6852.6</v>
      </c>
      <c r="D330" s="47">
        <v>10</v>
      </c>
      <c r="E330" s="13">
        <v>1.0112479090873045E-4</v>
      </c>
      <c r="F330" s="47">
        <v>1</v>
      </c>
    </row>
    <row r="331" spans="1:6" hidden="1" x14ac:dyDescent="0.3">
      <c r="A331" s="11">
        <v>330</v>
      </c>
      <c r="B331" s="11" t="s">
        <v>2183</v>
      </c>
      <c r="C331" s="12">
        <v>6480</v>
      </c>
      <c r="D331" s="47">
        <v>6</v>
      </c>
      <c r="E331" s="13">
        <v>9.5626279819130454E-5</v>
      </c>
      <c r="F331" s="47">
        <v>1</v>
      </c>
    </row>
    <row r="332" spans="1:6" hidden="1" x14ac:dyDescent="0.3">
      <c r="A332" s="11">
        <v>331</v>
      </c>
      <c r="B332" s="11" t="s">
        <v>2037</v>
      </c>
      <c r="C332" s="12">
        <v>6400</v>
      </c>
      <c r="D332" s="47">
        <v>2</v>
      </c>
      <c r="E332" s="13">
        <v>9.4445708463338716E-5</v>
      </c>
      <c r="F332" s="47">
        <v>1</v>
      </c>
    </row>
    <row r="333" spans="1:6" hidden="1" x14ac:dyDescent="0.3">
      <c r="A333" s="11">
        <v>332</v>
      </c>
      <c r="B333" s="11" t="s">
        <v>2953</v>
      </c>
      <c r="C333" s="12">
        <v>6380</v>
      </c>
      <c r="D333" s="47">
        <v>4</v>
      </c>
      <c r="E333" s="13">
        <v>9.4150565624390788E-5</v>
      </c>
      <c r="F333" s="47">
        <v>2</v>
      </c>
    </row>
    <row r="334" spans="1:6" hidden="1" x14ac:dyDescent="0.3">
      <c r="A334" s="11">
        <v>333</v>
      </c>
      <c r="B334" s="11" t="s">
        <v>856</v>
      </c>
      <c r="C334" s="12">
        <v>6365</v>
      </c>
      <c r="D334" s="47">
        <v>500</v>
      </c>
      <c r="E334" s="13">
        <v>9.3929208495179835E-5</v>
      </c>
      <c r="F334" s="47">
        <v>1</v>
      </c>
    </row>
    <row r="335" spans="1:6" hidden="1" x14ac:dyDescent="0.3">
      <c r="A335" s="11">
        <v>334</v>
      </c>
      <c r="B335" s="11" t="s">
        <v>1165</v>
      </c>
      <c r="C335" s="12">
        <v>6312</v>
      </c>
      <c r="D335" s="47">
        <v>10</v>
      </c>
      <c r="E335" s="13">
        <v>9.3147079971967804E-5</v>
      </c>
      <c r="F335" s="47">
        <v>1</v>
      </c>
    </row>
    <row r="336" spans="1:6" x14ac:dyDescent="0.3">
      <c r="A336" s="11">
        <v>335</v>
      </c>
      <c r="B336" s="11" t="s">
        <v>441</v>
      </c>
      <c r="C336" s="12">
        <v>6000</v>
      </c>
      <c r="D336" s="47">
        <v>60</v>
      </c>
      <c r="E336" s="13">
        <v>8.8542851684380051E-5</v>
      </c>
      <c r="F336" s="47">
        <v>2</v>
      </c>
    </row>
    <row r="337" spans="1:6" x14ac:dyDescent="0.3">
      <c r="A337" s="11">
        <v>336</v>
      </c>
      <c r="B337" s="11" t="s">
        <v>443</v>
      </c>
      <c r="C337" s="12">
        <v>6000</v>
      </c>
      <c r="D337" s="47">
        <v>60</v>
      </c>
      <c r="E337" s="13">
        <v>8.8542851684380051E-5</v>
      </c>
      <c r="F337" s="47">
        <v>2</v>
      </c>
    </row>
    <row r="338" spans="1:6" hidden="1" x14ac:dyDescent="0.3">
      <c r="A338" s="11">
        <v>337</v>
      </c>
      <c r="B338" s="11" t="s">
        <v>4361</v>
      </c>
      <c r="C338" s="12">
        <v>6000</v>
      </c>
      <c r="D338" s="47">
        <v>15</v>
      </c>
      <c r="E338" s="13">
        <v>8.8542851684380051E-5</v>
      </c>
      <c r="F338" s="47">
        <v>2</v>
      </c>
    </row>
    <row r="339" spans="1:6" hidden="1" x14ac:dyDescent="0.3">
      <c r="A339" s="11">
        <v>338</v>
      </c>
      <c r="B339" s="11" t="s">
        <v>2590</v>
      </c>
      <c r="C339" s="12">
        <v>5984</v>
      </c>
      <c r="D339" s="47">
        <v>2</v>
      </c>
      <c r="E339" s="13">
        <v>8.8306737413221704E-5</v>
      </c>
      <c r="F339" s="47">
        <v>1</v>
      </c>
    </row>
    <row r="340" spans="1:6" hidden="1" x14ac:dyDescent="0.3">
      <c r="A340" s="11">
        <v>339</v>
      </c>
      <c r="B340" s="11" t="s">
        <v>1648</v>
      </c>
      <c r="C340" s="12">
        <v>5250</v>
      </c>
      <c r="D340" s="47">
        <v>15</v>
      </c>
      <c r="E340" s="13">
        <v>7.7474995223832541E-5</v>
      </c>
      <c r="F340" s="47">
        <v>1</v>
      </c>
    </row>
    <row r="341" spans="1:6" hidden="1" x14ac:dyDescent="0.3">
      <c r="A341" s="11">
        <v>340</v>
      </c>
      <c r="B341" s="11" t="s">
        <v>1078</v>
      </c>
      <c r="C341" s="12">
        <v>5000</v>
      </c>
      <c r="D341" s="47">
        <v>10</v>
      </c>
      <c r="E341" s="13">
        <v>7.3785709736983376E-5</v>
      </c>
      <c r="F341" s="47">
        <v>1</v>
      </c>
    </row>
    <row r="342" spans="1:6" hidden="1" x14ac:dyDescent="0.3">
      <c r="A342" s="11">
        <v>341</v>
      </c>
      <c r="B342" s="11" t="s">
        <v>2154</v>
      </c>
      <c r="C342" s="12">
        <v>5000</v>
      </c>
      <c r="D342" s="47">
        <v>10</v>
      </c>
      <c r="E342" s="13">
        <v>7.3785709736983376E-5</v>
      </c>
      <c r="F342" s="47">
        <v>1</v>
      </c>
    </row>
    <row r="343" spans="1:6" hidden="1" x14ac:dyDescent="0.3">
      <c r="A343" s="11">
        <v>342</v>
      </c>
      <c r="B343" s="11" t="s">
        <v>1080</v>
      </c>
      <c r="C343" s="12">
        <v>5000</v>
      </c>
      <c r="D343" s="47">
        <v>10</v>
      </c>
      <c r="E343" s="13">
        <v>7.3785709736983376E-5</v>
      </c>
      <c r="F343" s="47">
        <v>2</v>
      </c>
    </row>
    <row r="344" spans="1:6" hidden="1" x14ac:dyDescent="0.3">
      <c r="A344" s="11">
        <v>343</v>
      </c>
      <c r="B344" s="11" t="s">
        <v>1936</v>
      </c>
      <c r="C344" s="12">
        <v>5000</v>
      </c>
      <c r="D344" s="47">
        <v>2</v>
      </c>
      <c r="E344" s="13">
        <v>7.3785709736983376E-5</v>
      </c>
      <c r="F344" s="47">
        <v>1</v>
      </c>
    </row>
    <row r="345" spans="1:6" hidden="1" x14ac:dyDescent="0.3">
      <c r="A345" s="11">
        <v>344</v>
      </c>
      <c r="B345" s="11" t="s">
        <v>4080</v>
      </c>
      <c r="C345" s="12">
        <v>5000</v>
      </c>
      <c r="D345" s="47">
        <v>1</v>
      </c>
      <c r="E345" s="13">
        <v>7.3785709736983376E-5</v>
      </c>
      <c r="F345" s="47">
        <v>1</v>
      </c>
    </row>
    <row r="346" spans="1:6" hidden="1" x14ac:dyDescent="0.3">
      <c r="A346" s="11">
        <v>345</v>
      </c>
      <c r="B346" s="11" t="s">
        <v>3583</v>
      </c>
      <c r="C346" s="12">
        <v>5000</v>
      </c>
      <c r="D346" s="47">
        <v>1</v>
      </c>
      <c r="E346" s="13">
        <v>7.3785709736983376E-5</v>
      </c>
      <c r="F346" s="47">
        <v>1</v>
      </c>
    </row>
    <row r="347" spans="1:6" hidden="1" x14ac:dyDescent="0.3">
      <c r="A347" s="11">
        <v>346</v>
      </c>
      <c r="B347" s="11" t="s">
        <v>3926</v>
      </c>
      <c r="C347" s="12">
        <v>4812</v>
      </c>
      <c r="D347" s="47">
        <v>3</v>
      </c>
      <c r="E347" s="13">
        <v>7.1011367050872798E-5</v>
      </c>
      <c r="F347" s="47">
        <v>3</v>
      </c>
    </row>
    <row r="348" spans="1:6" hidden="1" x14ac:dyDescent="0.3">
      <c r="A348" s="11">
        <v>347</v>
      </c>
      <c r="B348" s="11" t="s">
        <v>4282</v>
      </c>
      <c r="C348" s="12">
        <v>4800</v>
      </c>
      <c r="D348" s="47">
        <v>800</v>
      </c>
      <c r="E348" s="13">
        <v>7.0834281347504044E-5</v>
      </c>
      <c r="F348" s="47">
        <v>1</v>
      </c>
    </row>
    <row r="349" spans="1:6" hidden="1" x14ac:dyDescent="0.3">
      <c r="A349" s="11">
        <v>348</v>
      </c>
      <c r="B349" s="11" t="s">
        <v>4280</v>
      </c>
      <c r="C349" s="12">
        <v>4800</v>
      </c>
      <c r="D349" s="47">
        <v>800</v>
      </c>
      <c r="E349" s="13">
        <v>7.0834281347504044E-5</v>
      </c>
      <c r="F349" s="47">
        <v>1</v>
      </c>
    </row>
    <row r="350" spans="1:6" hidden="1" x14ac:dyDescent="0.3">
      <c r="A350" s="11">
        <v>349</v>
      </c>
      <c r="B350" s="11" t="s">
        <v>1588</v>
      </c>
      <c r="C350" s="12">
        <v>4800</v>
      </c>
      <c r="D350" s="47">
        <v>30</v>
      </c>
      <c r="E350" s="13">
        <v>7.0834281347504044E-5</v>
      </c>
      <c r="F350" s="47">
        <v>1</v>
      </c>
    </row>
    <row r="351" spans="1:6" hidden="1" x14ac:dyDescent="0.3">
      <c r="A351" s="11">
        <v>350</v>
      </c>
      <c r="B351" s="11" t="s">
        <v>2194</v>
      </c>
      <c r="C351" s="12">
        <v>4800</v>
      </c>
      <c r="D351" s="47">
        <v>6</v>
      </c>
      <c r="E351" s="13">
        <v>7.0834281347504044E-5</v>
      </c>
      <c r="F351" s="47">
        <v>1</v>
      </c>
    </row>
    <row r="352" spans="1:6" hidden="1" x14ac:dyDescent="0.3">
      <c r="A352" s="11">
        <v>351</v>
      </c>
      <c r="B352" s="11" t="s">
        <v>1412</v>
      </c>
      <c r="C352" s="12">
        <v>4725</v>
      </c>
      <c r="D352" s="47">
        <v>5</v>
      </c>
      <c r="E352" s="13">
        <v>6.9727495701449294E-5</v>
      </c>
      <c r="F352" s="47">
        <v>1</v>
      </c>
    </row>
    <row r="353" spans="1:6" x14ac:dyDescent="0.3">
      <c r="A353" s="11">
        <v>352</v>
      </c>
      <c r="B353" s="11" t="s">
        <v>227</v>
      </c>
      <c r="C353" s="12">
        <v>4650</v>
      </c>
      <c r="D353" s="47">
        <v>25</v>
      </c>
      <c r="E353" s="13">
        <v>6.8620710055394531E-5</v>
      </c>
      <c r="F353" s="47">
        <v>2</v>
      </c>
    </row>
    <row r="354" spans="1:6" hidden="1" x14ac:dyDescent="0.3">
      <c r="A354" s="11">
        <v>353</v>
      </c>
      <c r="B354" s="11" t="s">
        <v>674</v>
      </c>
      <c r="C354" s="12">
        <v>4322.5</v>
      </c>
      <c r="D354" s="47">
        <v>650</v>
      </c>
      <c r="E354" s="13">
        <v>6.3787746067622128E-5</v>
      </c>
      <c r="F354" s="47">
        <v>1</v>
      </c>
    </row>
    <row r="355" spans="1:6" x14ac:dyDescent="0.3">
      <c r="A355" s="11">
        <v>354</v>
      </c>
      <c r="B355" s="11" t="s">
        <v>4196</v>
      </c>
      <c r="C355" s="12">
        <v>4025</v>
      </c>
      <c r="D355" s="47">
        <v>350</v>
      </c>
      <c r="E355" s="13">
        <v>5.9397496338271617E-5</v>
      </c>
      <c r="F355" s="47">
        <v>2</v>
      </c>
    </row>
    <row r="356" spans="1:6" hidden="1" x14ac:dyDescent="0.3">
      <c r="A356" s="11">
        <v>355</v>
      </c>
      <c r="B356" s="11" t="s">
        <v>4278</v>
      </c>
      <c r="C356" s="12">
        <v>4000</v>
      </c>
      <c r="D356" s="47">
        <v>800</v>
      </c>
      <c r="E356" s="13">
        <v>5.9028567789586701E-5</v>
      </c>
      <c r="F356" s="47">
        <v>1</v>
      </c>
    </row>
    <row r="357" spans="1:6" hidden="1" x14ac:dyDescent="0.3">
      <c r="A357" s="11">
        <v>356</v>
      </c>
      <c r="B357" s="11" t="s">
        <v>3808</v>
      </c>
      <c r="C357" s="12">
        <v>4000</v>
      </c>
      <c r="D357" s="47">
        <v>500</v>
      </c>
      <c r="E357" s="13">
        <v>5.9028567789586701E-5</v>
      </c>
      <c r="F357" s="47">
        <v>1</v>
      </c>
    </row>
    <row r="358" spans="1:6" x14ac:dyDescent="0.3">
      <c r="A358" s="11">
        <v>357</v>
      </c>
      <c r="B358" s="11" t="s">
        <v>2586</v>
      </c>
      <c r="C358" s="12">
        <v>4000</v>
      </c>
      <c r="D358" s="47">
        <v>200</v>
      </c>
      <c r="E358" s="13">
        <v>5.9028567789586701E-5</v>
      </c>
      <c r="F358" s="47">
        <v>2</v>
      </c>
    </row>
    <row r="359" spans="1:6" hidden="1" x14ac:dyDescent="0.3">
      <c r="A359" s="11">
        <v>358</v>
      </c>
      <c r="B359" s="11" t="s">
        <v>421</v>
      </c>
      <c r="C359" s="12">
        <v>3900</v>
      </c>
      <c r="D359" s="47">
        <v>5</v>
      </c>
      <c r="E359" s="13">
        <v>5.7552853594847028E-5</v>
      </c>
      <c r="F359" s="47">
        <v>1</v>
      </c>
    </row>
    <row r="360" spans="1:6" x14ac:dyDescent="0.3">
      <c r="A360" s="11">
        <v>359</v>
      </c>
      <c r="B360" s="11" t="s">
        <v>2572</v>
      </c>
      <c r="C360" s="12">
        <v>3873.83</v>
      </c>
      <c r="D360" s="47">
        <v>92</v>
      </c>
      <c r="E360" s="13">
        <v>5.7166659190083657E-5</v>
      </c>
      <c r="F360" s="47">
        <v>9</v>
      </c>
    </row>
    <row r="361" spans="1:6" hidden="1" x14ac:dyDescent="0.3">
      <c r="A361" s="11">
        <v>360</v>
      </c>
      <c r="B361" s="11" t="s">
        <v>189</v>
      </c>
      <c r="C361" s="12">
        <v>3800</v>
      </c>
      <c r="D361" s="47">
        <v>100</v>
      </c>
      <c r="E361" s="13">
        <v>5.6077139400107362E-5</v>
      </c>
      <c r="F361" s="47">
        <v>1</v>
      </c>
    </row>
    <row r="362" spans="1:6" hidden="1" x14ac:dyDescent="0.3">
      <c r="A362" s="11">
        <v>361</v>
      </c>
      <c r="B362" s="11" t="s">
        <v>379</v>
      </c>
      <c r="C362" s="12">
        <v>3500</v>
      </c>
      <c r="D362" s="47">
        <v>10</v>
      </c>
      <c r="E362" s="13">
        <v>5.1649996815888363E-5</v>
      </c>
      <c r="F362" s="47">
        <v>1</v>
      </c>
    </row>
    <row r="363" spans="1:6" hidden="1" x14ac:dyDescent="0.3">
      <c r="A363" s="11">
        <v>362</v>
      </c>
      <c r="B363" s="11" t="s">
        <v>2351</v>
      </c>
      <c r="C363" s="12">
        <v>3364.72</v>
      </c>
      <c r="D363" s="47">
        <v>2</v>
      </c>
      <c r="E363" s="13">
        <v>4.9653650653244533E-5</v>
      </c>
      <c r="F363" s="47">
        <v>1</v>
      </c>
    </row>
    <row r="364" spans="1:6" hidden="1" x14ac:dyDescent="0.3">
      <c r="A364" s="11">
        <v>363</v>
      </c>
      <c r="B364" s="11" t="s">
        <v>2041</v>
      </c>
      <c r="C364" s="12">
        <v>3289.5</v>
      </c>
      <c r="D364" s="47">
        <v>450</v>
      </c>
      <c r="E364" s="13">
        <v>4.8543618435961363E-5</v>
      </c>
      <c r="F364" s="47">
        <v>1</v>
      </c>
    </row>
    <row r="365" spans="1:6" hidden="1" x14ac:dyDescent="0.3">
      <c r="A365" s="11">
        <v>364</v>
      </c>
      <c r="B365" s="11" t="s">
        <v>4274</v>
      </c>
      <c r="C365" s="12">
        <v>3200</v>
      </c>
      <c r="D365" s="47">
        <v>800</v>
      </c>
      <c r="E365" s="13">
        <v>4.7222854231669358E-5</v>
      </c>
      <c r="F365" s="47">
        <v>1</v>
      </c>
    </row>
    <row r="366" spans="1:6" hidden="1" x14ac:dyDescent="0.3">
      <c r="A366" s="11">
        <v>365</v>
      </c>
      <c r="B366" s="11" t="s">
        <v>4276</v>
      </c>
      <c r="C366" s="12">
        <v>3200</v>
      </c>
      <c r="D366" s="47">
        <v>800</v>
      </c>
      <c r="E366" s="13">
        <v>4.7222854231669358E-5</v>
      </c>
      <c r="F366" s="47">
        <v>1</v>
      </c>
    </row>
    <row r="367" spans="1:6" hidden="1" x14ac:dyDescent="0.3">
      <c r="A367" s="11">
        <v>366</v>
      </c>
      <c r="B367" s="11" t="s">
        <v>1609</v>
      </c>
      <c r="C367" s="12">
        <v>3200</v>
      </c>
      <c r="D367" s="47">
        <v>4</v>
      </c>
      <c r="E367" s="13">
        <v>4.7222854231669358E-5</v>
      </c>
      <c r="F367" s="47">
        <v>1</v>
      </c>
    </row>
    <row r="368" spans="1:6" hidden="1" x14ac:dyDescent="0.3">
      <c r="A368" s="11">
        <v>367</v>
      </c>
      <c r="B368" s="11" t="s">
        <v>390</v>
      </c>
      <c r="C368" s="12">
        <v>3189</v>
      </c>
      <c r="D368" s="47">
        <v>5</v>
      </c>
      <c r="E368" s="13">
        <v>4.7060525670247992E-5</v>
      </c>
      <c r="F368" s="47">
        <v>1</v>
      </c>
    </row>
    <row r="369" spans="1:6" hidden="1" x14ac:dyDescent="0.3">
      <c r="A369" s="11">
        <v>368</v>
      </c>
      <c r="B369" s="11" t="s">
        <v>163</v>
      </c>
      <c r="C369" s="12">
        <v>3150</v>
      </c>
      <c r="D369" s="47">
        <v>5</v>
      </c>
      <c r="E369" s="13">
        <v>4.6484997134299525E-5</v>
      </c>
      <c r="F369" s="47">
        <v>1</v>
      </c>
    </row>
    <row r="370" spans="1:6" hidden="1" x14ac:dyDescent="0.3">
      <c r="A370" s="11">
        <v>369</v>
      </c>
      <c r="B370" s="11" t="s">
        <v>1684</v>
      </c>
      <c r="C370" s="12">
        <v>3100</v>
      </c>
      <c r="D370" s="47">
        <v>200</v>
      </c>
      <c r="E370" s="13">
        <v>4.5747140036929692E-5</v>
      </c>
      <c r="F370" s="47">
        <v>1</v>
      </c>
    </row>
    <row r="371" spans="1:6" hidden="1" x14ac:dyDescent="0.3">
      <c r="A371" s="11">
        <v>370</v>
      </c>
      <c r="B371" s="11" t="s">
        <v>793</v>
      </c>
      <c r="C371" s="12">
        <v>3040</v>
      </c>
      <c r="D371" s="47">
        <v>4</v>
      </c>
      <c r="E371" s="13">
        <v>4.4861711520085888E-5</v>
      </c>
      <c r="F371" s="47">
        <v>1</v>
      </c>
    </row>
    <row r="372" spans="1:6" hidden="1" x14ac:dyDescent="0.3">
      <c r="A372" s="11">
        <v>371</v>
      </c>
      <c r="B372" s="11" t="s">
        <v>2795</v>
      </c>
      <c r="C372" s="12">
        <v>3000</v>
      </c>
      <c r="D372" s="47">
        <v>600</v>
      </c>
      <c r="E372" s="13">
        <v>4.4271425842190026E-5</v>
      </c>
      <c r="F372" s="47">
        <v>1</v>
      </c>
    </row>
    <row r="373" spans="1:6" hidden="1" x14ac:dyDescent="0.3">
      <c r="A373" s="11">
        <v>372</v>
      </c>
      <c r="B373" s="11" t="s">
        <v>1928</v>
      </c>
      <c r="C373" s="12">
        <v>3000</v>
      </c>
      <c r="D373" s="47">
        <v>6</v>
      </c>
      <c r="E373" s="13">
        <v>4.4271425842190026E-5</v>
      </c>
      <c r="F373" s="47">
        <v>1</v>
      </c>
    </row>
    <row r="374" spans="1:6" hidden="1" x14ac:dyDescent="0.3">
      <c r="A374" s="11">
        <v>373</v>
      </c>
      <c r="B374" s="11" t="s">
        <v>1374</v>
      </c>
      <c r="C374" s="12">
        <v>3000</v>
      </c>
      <c r="D374" s="47">
        <v>3</v>
      </c>
      <c r="E374" s="13">
        <v>4.4271425842190026E-5</v>
      </c>
      <c r="F374" s="47">
        <v>1</v>
      </c>
    </row>
    <row r="375" spans="1:6" x14ac:dyDescent="0.3">
      <c r="A375" s="11">
        <v>374</v>
      </c>
      <c r="B375" s="11" t="s">
        <v>2600</v>
      </c>
      <c r="C375" s="12">
        <v>3000</v>
      </c>
      <c r="D375" s="47">
        <v>200</v>
      </c>
      <c r="E375" s="13">
        <v>4.4271425842190026E-5</v>
      </c>
      <c r="F375" s="47">
        <v>2</v>
      </c>
    </row>
    <row r="376" spans="1:6" hidden="1" x14ac:dyDescent="0.3">
      <c r="A376" s="11">
        <v>375</v>
      </c>
      <c r="B376" s="11" t="s">
        <v>2955</v>
      </c>
      <c r="C376" s="12">
        <v>2718</v>
      </c>
      <c r="D376" s="47">
        <v>2</v>
      </c>
      <c r="E376" s="13">
        <v>4.0109911813024165E-5</v>
      </c>
      <c r="F376" s="47">
        <v>1</v>
      </c>
    </row>
    <row r="377" spans="1:6" hidden="1" x14ac:dyDescent="0.3">
      <c r="A377" s="11">
        <v>376</v>
      </c>
      <c r="B377" s="11" t="s">
        <v>428</v>
      </c>
      <c r="C377" s="12">
        <v>2340</v>
      </c>
      <c r="D377" s="47">
        <v>3</v>
      </c>
      <c r="E377" s="13">
        <v>3.4531712156908218E-5</v>
      </c>
      <c r="F377" s="47">
        <v>2</v>
      </c>
    </row>
    <row r="378" spans="1:6" hidden="1" x14ac:dyDescent="0.3">
      <c r="A378" s="11">
        <v>377</v>
      </c>
      <c r="B378" s="11" t="s">
        <v>1148</v>
      </c>
      <c r="C378" s="12">
        <v>2250</v>
      </c>
      <c r="D378" s="47">
        <v>50</v>
      </c>
      <c r="E378" s="13">
        <v>3.3203569381642516E-5</v>
      </c>
      <c r="F378" s="47">
        <v>1</v>
      </c>
    </row>
    <row r="379" spans="1:6" hidden="1" x14ac:dyDescent="0.3">
      <c r="A379" s="11">
        <v>378</v>
      </c>
      <c r="B379" s="11" t="s">
        <v>2814</v>
      </c>
      <c r="C379" s="12">
        <v>2220</v>
      </c>
      <c r="D379" s="47">
        <v>120</v>
      </c>
      <c r="E379" s="13">
        <v>3.2760855123220617E-5</v>
      </c>
      <c r="F379" s="47">
        <v>1</v>
      </c>
    </row>
    <row r="380" spans="1:6" hidden="1" x14ac:dyDescent="0.3">
      <c r="A380" s="11">
        <v>379</v>
      </c>
      <c r="B380" s="11" t="s">
        <v>1037</v>
      </c>
      <c r="C380" s="12">
        <v>2100</v>
      </c>
      <c r="D380" s="47">
        <v>10</v>
      </c>
      <c r="E380" s="13">
        <v>3.0989998089533017E-5</v>
      </c>
      <c r="F380" s="47">
        <v>1</v>
      </c>
    </row>
    <row r="381" spans="1:6" hidden="1" x14ac:dyDescent="0.3">
      <c r="A381" s="11">
        <v>380</v>
      </c>
      <c r="B381" s="11" t="s">
        <v>3802</v>
      </c>
      <c r="C381" s="12">
        <v>2000</v>
      </c>
      <c r="D381" s="47">
        <v>200</v>
      </c>
      <c r="E381" s="13">
        <v>2.951428389479335E-5</v>
      </c>
      <c r="F381" s="47">
        <v>1</v>
      </c>
    </row>
    <row r="382" spans="1:6" hidden="1" x14ac:dyDescent="0.3">
      <c r="A382" s="11">
        <v>381</v>
      </c>
      <c r="B382" s="11" t="s">
        <v>1641</v>
      </c>
      <c r="C382" s="12">
        <v>1818</v>
      </c>
      <c r="D382" s="47">
        <v>900</v>
      </c>
      <c r="E382" s="13">
        <v>2.6828484060367156E-5</v>
      </c>
      <c r="F382" s="47">
        <v>1</v>
      </c>
    </row>
    <row r="383" spans="1:6" hidden="1" x14ac:dyDescent="0.3">
      <c r="A383" s="11">
        <v>382</v>
      </c>
      <c r="B383" s="11" t="s">
        <v>426</v>
      </c>
      <c r="C383" s="12">
        <v>1560</v>
      </c>
      <c r="D383" s="47">
        <v>2</v>
      </c>
      <c r="E383" s="13">
        <v>2.3021141437938813E-5</v>
      </c>
      <c r="F383" s="47">
        <v>1</v>
      </c>
    </row>
    <row r="384" spans="1:6" hidden="1" x14ac:dyDescent="0.3">
      <c r="A384" s="11">
        <v>383</v>
      </c>
      <c r="B384" s="11" t="s">
        <v>1884</v>
      </c>
      <c r="C384" s="12">
        <v>1450</v>
      </c>
      <c r="D384" s="47">
        <v>10</v>
      </c>
      <c r="E384" s="13">
        <v>2.139785582372518E-5</v>
      </c>
      <c r="F384" s="47">
        <v>1</v>
      </c>
    </row>
    <row r="385" spans="1:6" hidden="1" x14ac:dyDescent="0.3">
      <c r="A385" s="11">
        <v>384</v>
      </c>
      <c r="B385" s="11" t="s">
        <v>1989</v>
      </c>
      <c r="C385" s="12">
        <v>1416.8</v>
      </c>
      <c r="D385" s="47">
        <v>20</v>
      </c>
      <c r="E385" s="13">
        <v>2.0907918711071609E-5</v>
      </c>
      <c r="F385" s="47">
        <v>1</v>
      </c>
    </row>
    <row r="386" spans="1:6" hidden="1" x14ac:dyDescent="0.3">
      <c r="A386" s="11">
        <v>385</v>
      </c>
      <c r="B386" s="11" t="s">
        <v>1991</v>
      </c>
      <c r="C386" s="12">
        <v>1416.8</v>
      </c>
      <c r="D386" s="47">
        <v>20</v>
      </c>
      <c r="E386" s="13">
        <v>2.0907918711071609E-5</v>
      </c>
      <c r="F386" s="47">
        <v>1</v>
      </c>
    </row>
    <row r="387" spans="1:6" hidden="1" x14ac:dyDescent="0.3">
      <c r="A387" s="11">
        <v>386</v>
      </c>
      <c r="B387" s="11" t="s">
        <v>3806</v>
      </c>
      <c r="C387" s="12">
        <v>1400</v>
      </c>
      <c r="D387" s="47">
        <v>200</v>
      </c>
      <c r="E387" s="13">
        <v>2.0659998726355343E-5</v>
      </c>
      <c r="F387" s="47">
        <v>1</v>
      </c>
    </row>
    <row r="388" spans="1:6" hidden="1" x14ac:dyDescent="0.3">
      <c r="A388" s="11">
        <v>387</v>
      </c>
      <c r="B388" s="11" t="s">
        <v>1685</v>
      </c>
      <c r="C388" s="12">
        <v>1400</v>
      </c>
      <c r="D388" s="47">
        <v>20</v>
      </c>
      <c r="E388" s="13">
        <v>2.0659998726355343E-5</v>
      </c>
      <c r="F388" s="47">
        <v>2</v>
      </c>
    </row>
    <row r="389" spans="1:6" hidden="1" x14ac:dyDescent="0.3">
      <c r="A389" s="11">
        <v>388</v>
      </c>
      <c r="B389" s="11" t="s">
        <v>4136</v>
      </c>
      <c r="C389" s="12">
        <v>1381.38</v>
      </c>
      <c r="D389" s="47">
        <v>0.23</v>
      </c>
      <c r="E389" s="13">
        <v>2.038522074329482E-5</v>
      </c>
      <c r="F389" s="47">
        <v>1</v>
      </c>
    </row>
    <row r="390" spans="1:6" hidden="1" x14ac:dyDescent="0.3">
      <c r="A390" s="11">
        <v>389</v>
      </c>
      <c r="B390" s="11" t="s">
        <v>3804</v>
      </c>
      <c r="C390" s="12">
        <v>1200</v>
      </c>
      <c r="D390" s="47">
        <v>200</v>
      </c>
      <c r="E390" s="13">
        <v>1.7708570336876011E-5</v>
      </c>
      <c r="F390" s="47">
        <v>1</v>
      </c>
    </row>
    <row r="391" spans="1:6" x14ac:dyDescent="0.3">
      <c r="A391" s="11">
        <v>390</v>
      </c>
      <c r="B391" s="11" t="s">
        <v>621</v>
      </c>
      <c r="C391" s="12">
        <v>1185</v>
      </c>
      <c r="D391" s="47">
        <v>300</v>
      </c>
      <c r="E391" s="13">
        <v>1.7487213207665058E-5</v>
      </c>
      <c r="F391" s="47">
        <v>2</v>
      </c>
    </row>
    <row r="392" spans="1:6" hidden="1" x14ac:dyDescent="0.3">
      <c r="A392" s="11">
        <v>391</v>
      </c>
      <c r="B392" s="11" t="s">
        <v>3918</v>
      </c>
      <c r="C392" s="12">
        <v>1040</v>
      </c>
      <c r="D392" s="47">
        <v>2</v>
      </c>
      <c r="E392" s="13">
        <v>1.5347427625292541E-5</v>
      </c>
      <c r="F392" s="47">
        <v>1</v>
      </c>
    </row>
    <row r="393" spans="1:6" hidden="1" x14ac:dyDescent="0.3">
      <c r="A393" s="11">
        <v>392</v>
      </c>
      <c r="B393" s="11" t="s">
        <v>791</v>
      </c>
      <c r="C393" s="12">
        <v>1013</v>
      </c>
      <c r="D393" s="47">
        <v>1</v>
      </c>
      <c r="E393" s="13">
        <v>1.4948984792712831E-5</v>
      </c>
      <c r="F393" s="47">
        <v>1</v>
      </c>
    </row>
    <row r="394" spans="1:6" hidden="1" x14ac:dyDescent="0.3">
      <c r="A394" s="11">
        <v>393</v>
      </c>
      <c r="B394" s="11" t="s">
        <v>1586</v>
      </c>
      <c r="C394" s="12">
        <v>800</v>
      </c>
      <c r="D394" s="47">
        <v>5</v>
      </c>
      <c r="E394" s="13">
        <v>1.1805713557917339E-5</v>
      </c>
      <c r="F394" s="47">
        <v>1</v>
      </c>
    </row>
    <row r="395" spans="1:6" hidden="1" x14ac:dyDescent="0.3">
      <c r="A395" s="11">
        <v>394</v>
      </c>
      <c r="B395" s="11" t="s">
        <v>388</v>
      </c>
      <c r="C395" s="12">
        <v>790</v>
      </c>
      <c r="D395" s="47">
        <v>1</v>
      </c>
      <c r="E395" s="13">
        <v>1.1658142138443372E-5</v>
      </c>
      <c r="F395" s="47">
        <v>1</v>
      </c>
    </row>
    <row r="396" spans="1:6" hidden="1" x14ac:dyDescent="0.3">
      <c r="A396" s="11">
        <v>395</v>
      </c>
      <c r="B396" s="11" t="s">
        <v>549</v>
      </c>
      <c r="C396" s="12">
        <v>700</v>
      </c>
      <c r="D396" s="47">
        <v>5</v>
      </c>
      <c r="E396" s="13">
        <v>1.0329999363177672E-5</v>
      </c>
      <c r="F396" s="47">
        <v>1</v>
      </c>
    </row>
    <row r="397" spans="1:6" hidden="1" x14ac:dyDescent="0.3">
      <c r="A397" s="11">
        <v>396</v>
      </c>
      <c r="B397" s="11" t="s">
        <v>2330</v>
      </c>
      <c r="C397" s="12">
        <v>505.28</v>
      </c>
      <c r="D397" s="47">
        <v>2</v>
      </c>
      <c r="E397" s="13">
        <v>7.456488683180591E-6</v>
      </c>
      <c r="F397" s="47">
        <v>1</v>
      </c>
    </row>
    <row r="398" spans="1:6" hidden="1" x14ac:dyDescent="0.3">
      <c r="A398" s="11">
        <v>397</v>
      </c>
      <c r="B398" s="11" t="s">
        <v>402</v>
      </c>
      <c r="C398" s="12">
        <v>441.5</v>
      </c>
      <c r="D398" s="47">
        <v>50</v>
      </c>
      <c r="E398" s="13">
        <v>6.5152781697756315E-6</v>
      </c>
      <c r="F398" s="47">
        <v>1</v>
      </c>
    </row>
    <row r="399" spans="1:6" hidden="1" x14ac:dyDescent="0.3">
      <c r="A399" s="11">
        <v>398</v>
      </c>
      <c r="B399" s="11" t="s">
        <v>4132</v>
      </c>
      <c r="C399" s="12">
        <v>238</v>
      </c>
      <c r="D399" s="47">
        <v>1</v>
      </c>
      <c r="E399" s="13">
        <v>3.5121997834804085E-6</v>
      </c>
      <c r="F399" s="47">
        <v>1</v>
      </c>
    </row>
    <row r="400" spans="1:6" hidden="1" x14ac:dyDescent="0.3">
      <c r="A400" s="11">
        <v>399</v>
      </c>
      <c r="B400" s="11" t="s">
        <v>4130</v>
      </c>
      <c r="C400" s="12">
        <v>131</v>
      </c>
      <c r="D400" s="47">
        <v>1</v>
      </c>
      <c r="E400" s="13">
        <v>1.9331855951089644E-6</v>
      </c>
      <c r="F400" s="47">
        <v>1</v>
      </c>
    </row>
    <row r="401" spans="1:6" hidden="1" x14ac:dyDescent="0.3">
      <c r="A401" s="11">
        <v>400</v>
      </c>
      <c r="B401" s="11" t="s">
        <v>2825</v>
      </c>
      <c r="C401" s="12">
        <v>28.88</v>
      </c>
      <c r="D401" s="47">
        <v>4</v>
      </c>
      <c r="E401" s="13">
        <v>4.2618625944081597E-7</v>
      </c>
      <c r="F401" s="47">
        <v>1</v>
      </c>
    </row>
    <row r="402" spans="1:6" hidden="1" x14ac:dyDescent="0.3">
      <c r="A402" s="11">
        <v>401</v>
      </c>
      <c r="B402" s="11" t="s">
        <v>4134</v>
      </c>
      <c r="C402" s="12">
        <v>6</v>
      </c>
      <c r="D402" s="47">
        <v>1</v>
      </c>
      <c r="E402" s="13">
        <v>8.8542851684380046E-8</v>
      </c>
      <c r="F402" s="47">
        <v>1</v>
      </c>
    </row>
  </sheetData>
  <autoFilter ref="B1:F402" xr:uid="{00000000-0009-0000-0000-000005000000}">
    <filterColumn colId="2">
      <customFilters>
        <customFilter operator="greaterThanOrEqual" val="25"/>
      </customFilters>
    </filterColumn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402">
      <sortCondition descending="1" ref="C1:C40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Q507"/>
  <sheetViews>
    <sheetView zoomScale="85" zoomScaleNormal="85" workbookViewId="0">
      <selection sqref="A1:D224"/>
    </sheetView>
  </sheetViews>
  <sheetFormatPr defaultRowHeight="14.4" x14ac:dyDescent="0.3"/>
  <cols>
    <col min="1" max="1" width="5.33203125" style="55" bestFit="1" customWidth="1"/>
    <col min="2" max="2" width="39.77734375" customWidth="1"/>
    <col min="3" max="3" width="16.6640625" style="87" customWidth="1"/>
    <col min="4" max="4" width="10.88671875" customWidth="1"/>
    <col min="5" max="5" width="27.44140625" bestFit="1" customWidth="1"/>
    <col min="8" max="8" width="13" bestFit="1" customWidth="1"/>
    <col min="14" max="14" width="43.33203125" bestFit="1" customWidth="1"/>
  </cols>
  <sheetData>
    <row r="1" spans="1:5" x14ac:dyDescent="0.3">
      <c r="A1" s="53" t="s">
        <v>4382</v>
      </c>
      <c r="B1" s="9" t="s">
        <v>4368</v>
      </c>
      <c r="C1" s="84" t="s">
        <v>4384</v>
      </c>
      <c r="D1" s="9" t="s">
        <v>4378</v>
      </c>
      <c r="E1" s="9" t="s">
        <v>4381</v>
      </c>
    </row>
    <row r="2" spans="1:5" hidden="1" x14ac:dyDescent="0.3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3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3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3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hidden="1" x14ac:dyDescent="0.3">
      <c r="A6" s="47">
        <f t="shared" si="0"/>
        <v>5</v>
      </c>
      <c r="B6" s="11" t="s">
        <v>3102</v>
      </c>
      <c r="C6" s="54">
        <v>684600</v>
      </c>
      <c r="D6" s="47">
        <v>2</v>
      </c>
      <c r="E6" s="47">
        <v>2</v>
      </c>
    </row>
    <row r="7" spans="1:5" hidden="1" x14ac:dyDescent="0.3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3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3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3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3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3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3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3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hidden="1" x14ac:dyDescent="0.3">
      <c r="A15" s="47">
        <f t="shared" si="0"/>
        <v>14</v>
      </c>
      <c r="B15" s="11" t="s">
        <v>2028</v>
      </c>
      <c r="C15" s="54">
        <v>400000</v>
      </c>
      <c r="D15" s="47">
        <v>8</v>
      </c>
      <c r="E15" s="47">
        <v>2</v>
      </c>
    </row>
    <row r="16" spans="1:5" hidden="1" x14ac:dyDescent="0.3">
      <c r="A16" s="47">
        <f t="shared" si="0"/>
        <v>15</v>
      </c>
      <c r="B16" s="11" t="s">
        <v>1178</v>
      </c>
      <c r="C16" s="54">
        <v>395965</v>
      </c>
      <c r="D16" s="47">
        <v>4</v>
      </c>
      <c r="E16" s="47">
        <v>2</v>
      </c>
    </row>
    <row r="17" spans="1:5" hidden="1" x14ac:dyDescent="0.3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3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3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3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3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hidden="1" x14ac:dyDescent="0.3">
      <c r="A22" s="47">
        <f t="shared" si="0"/>
        <v>21</v>
      </c>
      <c r="B22" s="11" t="s">
        <v>1051</v>
      </c>
      <c r="C22" s="54">
        <v>265173.57400000002</v>
      </c>
      <c r="D22" s="47">
        <v>8</v>
      </c>
      <c r="E22" s="47">
        <v>5</v>
      </c>
    </row>
    <row r="23" spans="1:5" hidden="1" x14ac:dyDescent="0.3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3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hidden="1" x14ac:dyDescent="0.3">
      <c r="A25" s="47">
        <f t="shared" si="0"/>
        <v>24</v>
      </c>
      <c r="B25" s="11" t="s">
        <v>3690</v>
      </c>
      <c r="C25" s="54">
        <v>239550</v>
      </c>
      <c r="D25" s="47">
        <v>3</v>
      </c>
      <c r="E25" s="47">
        <v>2</v>
      </c>
    </row>
    <row r="26" spans="1:5" hidden="1" x14ac:dyDescent="0.3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3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3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3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hidden="1" x14ac:dyDescent="0.3">
      <c r="A30" s="47">
        <f t="shared" si="0"/>
        <v>29</v>
      </c>
      <c r="B30" s="11" t="s">
        <v>2433</v>
      </c>
      <c r="C30" s="54">
        <v>190000</v>
      </c>
      <c r="D30" s="47">
        <v>3</v>
      </c>
      <c r="E30" s="47">
        <v>3</v>
      </c>
    </row>
    <row r="31" spans="1:5" hidden="1" x14ac:dyDescent="0.3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3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3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3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3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3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3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3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3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hidden="1" x14ac:dyDescent="0.3">
      <c r="A40" s="47">
        <f t="shared" si="0"/>
        <v>39</v>
      </c>
      <c r="B40" s="11" t="s">
        <v>2044</v>
      </c>
      <c r="C40" s="54">
        <v>97139</v>
      </c>
      <c r="D40" s="47">
        <v>10</v>
      </c>
      <c r="E40" s="47">
        <v>2</v>
      </c>
    </row>
    <row r="41" spans="1:5" hidden="1" x14ac:dyDescent="0.3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3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3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3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3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hidden="1" x14ac:dyDescent="0.3">
      <c r="A46" s="47">
        <f t="shared" si="0"/>
        <v>45</v>
      </c>
      <c r="B46" s="11" t="s">
        <v>699</v>
      </c>
      <c r="C46" s="54">
        <v>82000</v>
      </c>
      <c r="D46" s="47">
        <v>16</v>
      </c>
      <c r="E46" s="47">
        <v>5</v>
      </c>
    </row>
    <row r="47" spans="1:5" hidden="1" x14ac:dyDescent="0.3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3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3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3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hidden="1" x14ac:dyDescent="0.3">
      <c r="A51" s="47">
        <f t="shared" si="0"/>
        <v>50</v>
      </c>
      <c r="B51" s="11" t="s">
        <v>1125</v>
      </c>
      <c r="C51" s="54">
        <v>77500</v>
      </c>
      <c r="D51" s="47">
        <v>9</v>
      </c>
      <c r="E51" s="47">
        <v>2</v>
      </c>
    </row>
    <row r="52" spans="1:5" hidden="1" x14ac:dyDescent="0.3">
      <c r="A52" s="47">
        <f t="shared" si="0"/>
        <v>51</v>
      </c>
      <c r="B52" s="11" t="s">
        <v>1623</v>
      </c>
      <c r="C52" s="54">
        <v>77500</v>
      </c>
      <c r="D52" s="47">
        <v>4</v>
      </c>
      <c r="E52" s="47">
        <v>2</v>
      </c>
    </row>
    <row r="53" spans="1:5" hidden="1" x14ac:dyDescent="0.3">
      <c r="A53" s="47">
        <f t="shared" si="0"/>
        <v>52</v>
      </c>
      <c r="B53" s="11" t="s">
        <v>595</v>
      </c>
      <c r="C53" s="54">
        <v>75618</v>
      </c>
      <c r="D53" s="47">
        <v>2</v>
      </c>
      <c r="E53" s="47">
        <v>2</v>
      </c>
    </row>
    <row r="54" spans="1:5" hidden="1" x14ac:dyDescent="0.3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3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hidden="1" x14ac:dyDescent="0.3">
      <c r="A56" s="47">
        <f t="shared" si="0"/>
        <v>55</v>
      </c>
      <c r="B56" s="11" t="s">
        <v>36</v>
      </c>
      <c r="C56" s="54">
        <v>68263.94</v>
      </c>
      <c r="D56" s="47">
        <v>9</v>
      </c>
      <c r="E56" s="47">
        <v>2</v>
      </c>
    </row>
    <row r="57" spans="1:5" hidden="1" x14ac:dyDescent="0.3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3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3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3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3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3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3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3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3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3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3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3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3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3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3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3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3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3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3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3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3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3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hidden="1" x14ac:dyDescent="0.3">
      <c r="A79" s="47">
        <f t="shared" si="1"/>
        <v>78</v>
      </c>
      <c r="B79" s="11" t="s">
        <v>2070</v>
      </c>
      <c r="C79" s="54">
        <v>32675</v>
      </c>
      <c r="D79" s="47">
        <v>24</v>
      </c>
      <c r="E79" s="47">
        <v>2</v>
      </c>
    </row>
    <row r="80" spans="1:5" hidden="1" x14ac:dyDescent="0.3">
      <c r="A80" s="47">
        <f t="shared" si="1"/>
        <v>79</v>
      </c>
      <c r="B80" s="11" t="s">
        <v>994</v>
      </c>
      <c r="C80" s="54">
        <v>32000</v>
      </c>
      <c r="D80" s="47">
        <v>9</v>
      </c>
      <c r="E80" s="47">
        <v>3</v>
      </c>
    </row>
    <row r="81" spans="1:5" hidden="1" x14ac:dyDescent="0.3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3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3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3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hidden="1" x14ac:dyDescent="0.3">
      <c r="A85" s="47">
        <f t="shared" si="1"/>
        <v>84</v>
      </c>
      <c r="B85" s="11" t="s">
        <v>1956</v>
      </c>
      <c r="C85" s="54">
        <v>27500</v>
      </c>
      <c r="D85" s="47">
        <v>22</v>
      </c>
      <c r="E85" s="47">
        <v>2</v>
      </c>
    </row>
    <row r="86" spans="1:5" hidden="1" x14ac:dyDescent="0.3">
      <c r="A86" s="47">
        <f t="shared" si="1"/>
        <v>85</v>
      </c>
      <c r="B86" s="11" t="s">
        <v>3721</v>
      </c>
      <c r="C86" s="54">
        <v>25000</v>
      </c>
      <c r="D86" s="47">
        <v>14</v>
      </c>
      <c r="E86" s="47">
        <v>2</v>
      </c>
    </row>
    <row r="87" spans="1:5" hidden="1" x14ac:dyDescent="0.3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3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3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3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3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hidden="1" x14ac:dyDescent="0.3">
      <c r="A92" s="47">
        <f t="shared" si="1"/>
        <v>91</v>
      </c>
      <c r="B92" s="11" t="s">
        <v>1932</v>
      </c>
      <c r="C92" s="54">
        <v>24024.25</v>
      </c>
      <c r="D92" s="47">
        <v>3</v>
      </c>
      <c r="E92" s="47">
        <v>2</v>
      </c>
    </row>
    <row r="93" spans="1:5" hidden="1" x14ac:dyDescent="0.3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3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3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3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3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3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hidden="1" x14ac:dyDescent="0.3">
      <c r="A99" s="47">
        <f t="shared" si="1"/>
        <v>98</v>
      </c>
      <c r="B99" s="11" t="s">
        <v>1914</v>
      </c>
      <c r="C99" s="54">
        <v>21500</v>
      </c>
      <c r="D99" s="47">
        <v>16</v>
      </c>
      <c r="E99" s="47">
        <v>2</v>
      </c>
    </row>
    <row r="100" spans="1:5" hidden="1" x14ac:dyDescent="0.3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hidden="1" x14ac:dyDescent="0.3">
      <c r="A101" s="47">
        <f t="shared" si="1"/>
        <v>100</v>
      </c>
      <c r="B101" s="11" t="s">
        <v>1292</v>
      </c>
      <c r="C101" s="54">
        <v>20796.5</v>
      </c>
      <c r="D101" s="47">
        <v>9</v>
      </c>
      <c r="E101" s="47">
        <v>2</v>
      </c>
    </row>
    <row r="102" spans="1:5" hidden="1" x14ac:dyDescent="0.3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3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3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3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hidden="1" x14ac:dyDescent="0.3">
      <c r="A106" s="47">
        <f t="shared" si="1"/>
        <v>105</v>
      </c>
      <c r="B106" s="11" t="s">
        <v>400</v>
      </c>
      <c r="C106" s="54">
        <v>19477.490000000002</v>
      </c>
      <c r="D106" s="47">
        <v>2</v>
      </c>
      <c r="E106" s="47">
        <v>2</v>
      </c>
    </row>
    <row r="107" spans="1:5" x14ac:dyDescent="0.3">
      <c r="A107" s="47">
        <f t="shared" si="1"/>
        <v>106</v>
      </c>
      <c r="B107" s="11" t="s">
        <v>2627</v>
      </c>
      <c r="C107" s="85">
        <v>19250</v>
      </c>
      <c r="D107" s="47">
        <v>32</v>
      </c>
      <c r="E107" s="47">
        <v>4</v>
      </c>
    </row>
    <row r="108" spans="1:5" hidden="1" x14ac:dyDescent="0.3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hidden="1" x14ac:dyDescent="0.3">
      <c r="A109" s="47">
        <f t="shared" si="1"/>
        <v>108</v>
      </c>
      <c r="B109" s="11" t="s">
        <v>386</v>
      </c>
      <c r="C109" s="54">
        <v>18970</v>
      </c>
      <c r="D109" s="47">
        <v>8</v>
      </c>
      <c r="E109" s="47">
        <v>2</v>
      </c>
    </row>
    <row r="110" spans="1:5" hidden="1" x14ac:dyDescent="0.3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hidden="1" x14ac:dyDescent="0.3">
      <c r="A111" s="47">
        <f t="shared" si="1"/>
        <v>110</v>
      </c>
      <c r="B111" s="11" t="s">
        <v>1410</v>
      </c>
      <c r="C111" s="54">
        <v>18000</v>
      </c>
      <c r="D111" s="47">
        <v>7</v>
      </c>
      <c r="E111" s="47">
        <v>2</v>
      </c>
    </row>
    <row r="112" spans="1:5" hidden="1" x14ac:dyDescent="0.3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hidden="1" x14ac:dyDescent="0.3">
      <c r="A113" s="47">
        <f t="shared" si="1"/>
        <v>112</v>
      </c>
      <c r="B113" s="11" t="s">
        <v>709</v>
      </c>
      <c r="C113" s="54">
        <v>17750</v>
      </c>
      <c r="D113" s="47">
        <v>8</v>
      </c>
      <c r="E113" s="47">
        <v>4</v>
      </c>
    </row>
    <row r="114" spans="1:5" hidden="1" x14ac:dyDescent="0.3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3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3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3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3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3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3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3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hidden="1" x14ac:dyDescent="0.3">
      <c r="A122" s="47">
        <f t="shared" si="1"/>
        <v>121</v>
      </c>
      <c r="B122" s="11" t="s">
        <v>3585</v>
      </c>
      <c r="C122" s="54">
        <v>14072</v>
      </c>
      <c r="D122" s="47">
        <v>14</v>
      </c>
      <c r="E122" s="47">
        <v>2</v>
      </c>
    </row>
    <row r="123" spans="1:5" hidden="1" x14ac:dyDescent="0.3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3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3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3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hidden="1" x14ac:dyDescent="0.3">
      <c r="A127" s="47">
        <f t="shared" si="1"/>
        <v>126</v>
      </c>
      <c r="B127" s="11" t="s">
        <v>193</v>
      </c>
      <c r="C127" s="54">
        <v>11977.98</v>
      </c>
      <c r="D127" s="47">
        <v>4</v>
      </c>
      <c r="E127" s="47">
        <v>2</v>
      </c>
    </row>
    <row r="128" spans="1:5" hidden="1" x14ac:dyDescent="0.3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3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hidden="1" x14ac:dyDescent="0.3">
      <c r="A130" s="47">
        <f t="shared" si="1"/>
        <v>129</v>
      </c>
      <c r="B130" s="11" t="s">
        <v>1548</v>
      </c>
      <c r="C130" s="54">
        <v>11000</v>
      </c>
      <c r="D130" s="47">
        <v>13</v>
      </c>
      <c r="E130" s="47">
        <v>2</v>
      </c>
    </row>
    <row r="131" spans="1:5" hidden="1" x14ac:dyDescent="0.3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hidden="1" x14ac:dyDescent="0.3">
      <c r="A132" s="47">
        <f t="shared" ref="A132:A195" si="2">A131+1</f>
        <v>131</v>
      </c>
      <c r="B132" s="11" t="s">
        <v>2339</v>
      </c>
      <c r="C132" s="54">
        <v>10767.26</v>
      </c>
      <c r="D132" s="47">
        <v>15</v>
      </c>
      <c r="E132" s="47">
        <v>3</v>
      </c>
    </row>
    <row r="133" spans="1:5" x14ac:dyDescent="0.3">
      <c r="A133" s="47">
        <f t="shared" si="2"/>
        <v>132</v>
      </c>
      <c r="B133" s="11" t="s">
        <v>1338</v>
      </c>
      <c r="C133" s="85">
        <v>10212.040000000001</v>
      </c>
      <c r="D133" s="47">
        <v>54</v>
      </c>
      <c r="E133" s="47">
        <v>2</v>
      </c>
    </row>
    <row r="134" spans="1:5" hidden="1" x14ac:dyDescent="0.3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3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3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3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3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3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3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3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3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3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hidden="1" x14ac:dyDescent="0.3">
      <c r="A144" s="47">
        <f t="shared" si="2"/>
        <v>143</v>
      </c>
      <c r="B144" s="11" t="s">
        <v>1952</v>
      </c>
      <c r="C144" s="54">
        <v>9250</v>
      </c>
      <c r="D144" s="47">
        <v>4</v>
      </c>
      <c r="E144" s="47">
        <v>2</v>
      </c>
    </row>
    <row r="145" spans="1:5" hidden="1" x14ac:dyDescent="0.3">
      <c r="A145" s="47">
        <f t="shared" si="2"/>
        <v>144</v>
      </c>
      <c r="B145" s="11" t="s">
        <v>3056</v>
      </c>
      <c r="C145" s="54">
        <v>9001.98</v>
      </c>
      <c r="D145" s="47">
        <v>20</v>
      </c>
      <c r="E145" s="47">
        <v>2</v>
      </c>
    </row>
    <row r="146" spans="1:5" hidden="1" x14ac:dyDescent="0.3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3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3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3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3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3">
      <c r="A151" s="75">
        <f t="shared" si="2"/>
        <v>150</v>
      </c>
      <c r="B151" s="73" t="s">
        <v>2596</v>
      </c>
      <c r="C151" s="86">
        <v>8033.49</v>
      </c>
      <c r="D151" s="75">
        <v>26</v>
      </c>
      <c r="E151" s="75">
        <v>2</v>
      </c>
    </row>
    <row r="152" spans="1:5" x14ac:dyDescent="0.3">
      <c r="A152" s="47">
        <f t="shared" si="2"/>
        <v>151</v>
      </c>
      <c r="B152" s="11" t="s">
        <v>705</v>
      </c>
      <c r="C152" s="85">
        <v>8000</v>
      </c>
      <c r="D152" s="47">
        <v>35</v>
      </c>
      <c r="E152" s="47">
        <v>2</v>
      </c>
    </row>
    <row r="153" spans="1:5" hidden="1" x14ac:dyDescent="0.3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3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3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3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3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3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hidden="1" x14ac:dyDescent="0.3">
      <c r="A159" s="47">
        <f t="shared" si="2"/>
        <v>158</v>
      </c>
      <c r="B159" s="11" t="s">
        <v>165</v>
      </c>
      <c r="C159" s="54">
        <v>7100</v>
      </c>
      <c r="D159" s="47">
        <v>17</v>
      </c>
      <c r="E159" s="47">
        <v>2</v>
      </c>
    </row>
    <row r="160" spans="1:5" x14ac:dyDescent="0.3">
      <c r="A160" s="47">
        <f t="shared" si="2"/>
        <v>159</v>
      </c>
      <c r="B160" s="11" t="s">
        <v>1121</v>
      </c>
      <c r="C160" s="85">
        <v>7000</v>
      </c>
      <c r="D160" s="47">
        <v>65</v>
      </c>
      <c r="E160" s="47">
        <v>2</v>
      </c>
    </row>
    <row r="161" spans="1:5" hidden="1" x14ac:dyDescent="0.3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3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hidden="1" x14ac:dyDescent="0.3">
      <c r="A163" s="47">
        <f t="shared" si="2"/>
        <v>162</v>
      </c>
      <c r="B163" s="11" t="s">
        <v>1376</v>
      </c>
      <c r="C163" s="54">
        <v>6846.666666666667</v>
      </c>
      <c r="D163" s="47">
        <v>20</v>
      </c>
      <c r="E163" s="47">
        <v>3</v>
      </c>
    </row>
    <row r="164" spans="1:5" hidden="1" x14ac:dyDescent="0.3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3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3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3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3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hidden="1" x14ac:dyDescent="0.3">
      <c r="A169" s="47">
        <f t="shared" si="2"/>
        <v>168</v>
      </c>
      <c r="B169" s="11" t="s">
        <v>4236</v>
      </c>
      <c r="C169" s="54">
        <v>6000</v>
      </c>
      <c r="D169" s="47">
        <v>18</v>
      </c>
      <c r="E169" s="47">
        <v>2</v>
      </c>
    </row>
    <row r="170" spans="1:5" hidden="1" x14ac:dyDescent="0.3">
      <c r="A170" s="47">
        <f t="shared" si="2"/>
        <v>169</v>
      </c>
      <c r="B170" s="11" t="s">
        <v>2021</v>
      </c>
      <c r="C170" s="54">
        <v>6000</v>
      </c>
      <c r="D170" s="47">
        <v>18</v>
      </c>
      <c r="E170" s="47">
        <v>2</v>
      </c>
    </row>
    <row r="171" spans="1:5" hidden="1" x14ac:dyDescent="0.3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3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3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3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3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3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hidden="1" x14ac:dyDescent="0.3">
      <c r="A177" s="47">
        <f t="shared" si="2"/>
        <v>176</v>
      </c>
      <c r="B177" s="11" t="s">
        <v>419</v>
      </c>
      <c r="C177" s="54">
        <v>5801.05</v>
      </c>
      <c r="D177" s="47">
        <v>16</v>
      </c>
      <c r="E177" s="47">
        <v>2</v>
      </c>
    </row>
    <row r="178" spans="1:5" hidden="1" x14ac:dyDescent="0.3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3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3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3">
      <c r="A181" s="47">
        <f t="shared" si="2"/>
        <v>180</v>
      </c>
      <c r="B181" s="11" t="s">
        <v>1161</v>
      </c>
      <c r="C181" s="85">
        <v>5065.2</v>
      </c>
      <c r="D181" s="47">
        <v>140</v>
      </c>
      <c r="E181" s="47">
        <v>2</v>
      </c>
    </row>
    <row r="182" spans="1:5" hidden="1" x14ac:dyDescent="0.3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3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3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3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3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3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3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3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3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3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3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3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3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3">
      <c r="A195" s="75">
        <f t="shared" si="2"/>
        <v>194</v>
      </c>
      <c r="B195" s="73" t="s">
        <v>2152</v>
      </c>
      <c r="C195" s="86">
        <v>4579.293333333334</v>
      </c>
      <c r="D195" s="75">
        <v>49</v>
      </c>
      <c r="E195" s="75">
        <v>3</v>
      </c>
    </row>
    <row r="196" spans="1:5" hidden="1" x14ac:dyDescent="0.3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hidden="1" x14ac:dyDescent="0.3">
      <c r="A197" s="47">
        <f t="shared" si="3"/>
        <v>196</v>
      </c>
      <c r="B197" s="11" t="s">
        <v>3032</v>
      </c>
      <c r="C197" s="54">
        <v>4500</v>
      </c>
      <c r="D197" s="47">
        <v>14</v>
      </c>
      <c r="E197" s="47">
        <v>2</v>
      </c>
    </row>
    <row r="198" spans="1:5" hidden="1" x14ac:dyDescent="0.3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3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3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3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hidden="1" x14ac:dyDescent="0.3">
      <c r="A202" s="47">
        <f t="shared" si="3"/>
        <v>201</v>
      </c>
      <c r="B202" s="11" t="s">
        <v>1013</v>
      </c>
      <c r="C202" s="54">
        <v>4250</v>
      </c>
      <c r="D202" s="47">
        <v>20</v>
      </c>
      <c r="E202" s="47">
        <v>2</v>
      </c>
    </row>
    <row r="203" spans="1:5" hidden="1" x14ac:dyDescent="0.3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3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3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hidden="1" x14ac:dyDescent="0.3">
      <c r="A206" s="47">
        <f t="shared" si="3"/>
        <v>205</v>
      </c>
      <c r="B206" s="11" t="s">
        <v>2199</v>
      </c>
      <c r="C206" s="54">
        <v>3800</v>
      </c>
      <c r="D206" s="47">
        <v>8</v>
      </c>
      <c r="E206" s="47">
        <v>2</v>
      </c>
    </row>
    <row r="207" spans="1:5" hidden="1" x14ac:dyDescent="0.3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hidden="1" x14ac:dyDescent="0.3">
      <c r="A208" s="47">
        <f t="shared" si="3"/>
        <v>207</v>
      </c>
      <c r="B208" s="11" t="s">
        <v>317</v>
      </c>
      <c r="C208" s="54">
        <v>3505.26</v>
      </c>
      <c r="D208" s="47">
        <v>15</v>
      </c>
      <c r="E208" s="47">
        <v>2</v>
      </c>
    </row>
    <row r="209" spans="1:5" hidden="1" x14ac:dyDescent="0.3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3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hidden="1" x14ac:dyDescent="0.3">
      <c r="A211" s="47">
        <f t="shared" si="3"/>
        <v>210</v>
      </c>
      <c r="B211" s="11" t="s">
        <v>2505</v>
      </c>
      <c r="C211" s="54">
        <v>3100</v>
      </c>
      <c r="D211" s="47">
        <v>18</v>
      </c>
      <c r="E211" s="47">
        <v>2</v>
      </c>
    </row>
    <row r="212" spans="1:5" hidden="1" x14ac:dyDescent="0.3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3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3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3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hidden="1" x14ac:dyDescent="0.3">
      <c r="A216" s="47">
        <f t="shared" si="3"/>
        <v>215</v>
      </c>
      <c r="B216" s="11" t="s">
        <v>1821</v>
      </c>
      <c r="C216" s="54">
        <v>2685</v>
      </c>
      <c r="D216" s="47">
        <v>8</v>
      </c>
      <c r="E216" s="47">
        <v>2</v>
      </c>
    </row>
    <row r="217" spans="1:5" hidden="1" x14ac:dyDescent="0.3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3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3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3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3">
      <c r="A221" s="47">
        <f t="shared" si="3"/>
        <v>220</v>
      </c>
      <c r="B221" s="11" t="s">
        <v>2451</v>
      </c>
      <c r="C221" s="85">
        <v>2300.6</v>
      </c>
      <c r="D221" s="47">
        <v>160</v>
      </c>
      <c r="E221" s="47">
        <v>4</v>
      </c>
    </row>
    <row r="222" spans="1:5" hidden="1" x14ac:dyDescent="0.3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3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3">
      <c r="A224" s="47">
        <f t="shared" si="3"/>
        <v>223</v>
      </c>
      <c r="B224" s="11" t="s">
        <v>819</v>
      </c>
      <c r="C224" s="85">
        <v>2100</v>
      </c>
      <c r="D224" s="47">
        <v>25</v>
      </c>
      <c r="E224" s="47">
        <v>2</v>
      </c>
    </row>
    <row r="225" spans="1:5" hidden="1" x14ac:dyDescent="0.3">
      <c r="A225" s="47">
        <f t="shared" si="3"/>
        <v>224</v>
      </c>
      <c r="B225" s="11" t="s">
        <v>1414</v>
      </c>
      <c r="C225" s="54">
        <v>2000</v>
      </c>
      <c r="D225" s="47">
        <v>20</v>
      </c>
      <c r="E225" s="47">
        <v>2</v>
      </c>
    </row>
    <row r="226" spans="1:5" hidden="1" x14ac:dyDescent="0.3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3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3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3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3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3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hidden="1" x14ac:dyDescent="0.3">
      <c r="A232" s="47">
        <f t="shared" si="3"/>
        <v>231</v>
      </c>
      <c r="B232" s="11" t="s">
        <v>616</v>
      </c>
      <c r="C232" s="54">
        <v>1689.2</v>
      </c>
      <c r="D232" s="47">
        <v>400</v>
      </c>
      <c r="E232" s="47">
        <v>2</v>
      </c>
    </row>
    <row r="233" spans="1:5" hidden="1" x14ac:dyDescent="0.3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3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hidden="1" x14ac:dyDescent="0.3">
      <c r="A235" s="47">
        <f t="shared" si="3"/>
        <v>234</v>
      </c>
      <c r="B235" s="11" t="s">
        <v>332</v>
      </c>
      <c r="C235" s="54">
        <v>1625</v>
      </c>
      <c r="D235" s="47">
        <v>24</v>
      </c>
      <c r="E235" s="47">
        <v>2</v>
      </c>
    </row>
    <row r="236" spans="1:5" hidden="1" x14ac:dyDescent="0.3">
      <c r="A236" s="47">
        <f t="shared" si="3"/>
        <v>235</v>
      </c>
      <c r="B236" s="11" t="s">
        <v>1803</v>
      </c>
      <c r="C236" s="54">
        <v>1616.6666666666667</v>
      </c>
      <c r="D236" s="47">
        <v>12</v>
      </c>
      <c r="E236" s="47">
        <v>3</v>
      </c>
    </row>
    <row r="237" spans="1:5" hidden="1" x14ac:dyDescent="0.3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3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3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3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3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hidden="1" x14ac:dyDescent="0.3">
      <c r="A242" s="47">
        <f t="shared" si="3"/>
        <v>241</v>
      </c>
      <c r="B242" s="11" t="s">
        <v>873</v>
      </c>
      <c r="C242" s="54">
        <v>1400</v>
      </c>
      <c r="D242" s="47">
        <v>38</v>
      </c>
      <c r="E242" s="47">
        <v>3</v>
      </c>
    </row>
    <row r="243" spans="1:5" hidden="1" x14ac:dyDescent="0.3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hidden="1" x14ac:dyDescent="0.3">
      <c r="A244" s="47">
        <f t="shared" si="3"/>
        <v>243</v>
      </c>
      <c r="B244" s="11" t="s">
        <v>3618</v>
      </c>
      <c r="C244" s="54">
        <v>1250.3333333333333</v>
      </c>
      <c r="D244" s="47">
        <v>80</v>
      </c>
      <c r="E244" s="47">
        <v>3</v>
      </c>
    </row>
    <row r="245" spans="1:5" hidden="1" x14ac:dyDescent="0.3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3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hidden="1" x14ac:dyDescent="0.3">
      <c r="A247" s="47">
        <f t="shared" si="3"/>
        <v>246</v>
      </c>
      <c r="B247" s="11" t="s">
        <v>2183</v>
      </c>
      <c r="C247" s="54">
        <v>1070</v>
      </c>
      <c r="D247" s="47">
        <v>6</v>
      </c>
      <c r="E247" s="47">
        <v>2</v>
      </c>
    </row>
    <row r="248" spans="1:5" hidden="1" x14ac:dyDescent="0.3">
      <c r="A248" s="47">
        <f t="shared" si="3"/>
        <v>247</v>
      </c>
      <c r="B248" s="11" t="s">
        <v>1106</v>
      </c>
      <c r="C248" s="54">
        <v>1065.9479999999999</v>
      </c>
      <c r="D248" s="47">
        <v>70</v>
      </c>
      <c r="E248" s="47">
        <v>5</v>
      </c>
    </row>
    <row r="249" spans="1:5" hidden="1" x14ac:dyDescent="0.3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3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hidden="1" x14ac:dyDescent="0.3">
      <c r="A251" s="47">
        <f t="shared" si="3"/>
        <v>250</v>
      </c>
      <c r="B251" s="11" t="s">
        <v>1109</v>
      </c>
      <c r="C251" s="54">
        <v>1007.4349999999999</v>
      </c>
      <c r="D251" s="47">
        <v>55</v>
      </c>
      <c r="E251" s="47">
        <v>4</v>
      </c>
    </row>
    <row r="252" spans="1:5" hidden="1" x14ac:dyDescent="0.3">
      <c r="A252" s="47">
        <f t="shared" si="3"/>
        <v>251</v>
      </c>
      <c r="B252" s="11" t="s">
        <v>1112</v>
      </c>
      <c r="C252" s="54">
        <v>1007.4349999999999</v>
      </c>
      <c r="D252" s="47">
        <v>35</v>
      </c>
      <c r="E252" s="47">
        <v>4</v>
      </c>
    </row>
    <row r="253" spans="1:5" hidden="1" x14ac:dyDescent="0.3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3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3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3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3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hidden="1" x14ac:dyDescent="0.3">
      <c r="A258" s="47">
        <f t="shared" si="3"/>
        <v>257</v>
      </c>
      <c r="B258" s="11" t="s">
        <v>1379</v>
      </c>
      <c r="C258" s="54">
        <v>950</v>
      </c>
      <c r="D258" s="47">
        <v>500</v>
      </c>
      <c r="E258" s="47">
        <v>3</v>
      </c>
    </row>
    <row r="259" spans="1:5" hidden="1" x14ac:dyDescent="0.3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3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3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3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3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3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3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3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3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3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3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3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3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3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3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hidden="1" x14ac:dyDescent="0.3">
      <c r="A274" s="47">
        <f t="shared" si="4"/>
        <v>273</v>
      </c>
      <c r="B274" s="11" t="s">
        <v>1153</v>
      </c>
      <c r="C274" s="54">
        <v>750</v>
      </c>
      <c r="D274" s="47">
        <v>50</v>
      </c>
      <c r="E274" s="47">
        <v>2</v>
      </c>
    </row>
    <row r="275" spans="1:5" hidden="1" x14ac:dyDescent="0.3">
      <c r="A275" s="47">
        <f t="shared" si="4"/>
        <v>274</v>
      </c>
      <c r="B275" s="11" t="s">
        <v>1163</v>
      </c>
      <c r="C275" s="54">
        <v>732</v>
      </c>
      <c r="D275" s="47">
        <v>10</v>
      </c>
      <c r="E275" s="47">
        <v>5</v>
      </c>
    </row>
    <row r="276" spans="1:5" hidden="1" x14ac:dyDescent="0.3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3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hidden="1" x14ac:dyDescent="0.3">
      <c r="A278" s="47">
        <f t="shared" si="4"/>
        <v>277</v>
      </c>
      <c r="B278" s="11" t="s">
        <v>126</v>
      </c>
      <c r="C278" s="54">
        <v>666.0866666666667</v>
      </c>
      <c r="D278" s="47">
        <v>230</v>
      </c>
      <c r="E278" s="47">
        <v>6</v>
      </c>
    </row>
    <row r="279" spans="1:5" hidden="1" x14ac:dyDescent="0.3">
      <c r="A279" s="47">
        <f t="shared" si="4"/>
        <v>278</v>
      </c>
      <c r="B279" s="11" t="s">
        <v>390</v>
      </c>
      <c r="C279" s="54">
        <v>639</v>
      </c>
      <c r="D279" s="47">
        <v>5</v>
      </c>
      <c r="E279" s="47">
        <v>2</v>
      </c>
    </row>
    <row r="280" spans="1:5" hidden="1" x14ac:dyDescent="0.3">
      <c r="A280" s="47">
        <f t="shared" si="4"/>
        <v>279</v>
      </c>
      <c r="B280" s="11" t="s">
        <v>1165</v>
      </c>
      <c r="C280" s="54">
        <v>631.20000000000005</v>
      </c>
      <c r="D280" s="47">
        <v>10</v>
      </c>
      <c r="E280" s="47">
        <v>5</v>
      </c>
    </row>
    <row r="281" spans="1:5" hidden="1" x14ac:dyDescent="0.3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hidden="1" x14ac:dyDescent="0.3">
      <c r="A282" s="47">
        <f t="shared" si="4"/>
        <v>281</v>
      </c>
      <c r="B282" s="11" t="s">
        <v>2308</v>
      </c>
      <c r="C282" s="54">
        <v>620.14166666666665</v>
      </c>
      <c r="D282" s="47">
        <v>258</v>
      </c>
      <c r="E282" s="47">
        <v>6</v>
      </c>
    </row>
    <row r="283" spans="1:5" hidden="1" x14ac:dyDescent="0.3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hidden="1" x14ac:dyDescent="0.3">
      <c r="A284" s="47">
        <f t="shared" si="4"/>
        <v>283</v>
      </c>
      <c r="B284" s="11" t="s">
        <v>1697</v>
      </c>
      <c r="C284" s="54">
        <v>611.19000000000005</v>
      </c>
      <c r="D284" s="47">
        <v>100</v>
      </c>
      <c r="E284" s="47">
        <v>2</v>
      </c>
    </row>
    <row r="285" spans="1:5" hidden="1" x14ac:dyDescent="0.3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3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3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3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3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3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3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3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3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3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3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3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3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3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3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3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3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hidden="1" x14ac:dyDescent="0.3">
      <c r="A302" s="47">
        <f t="shared" si="4"/>
        <v>301</v>
      </c>
      <c r="B302" s="11" t="s">
        <v>646</v>
      </c>
      <c r="C302" s="54">
        <v>462.5</v>
      </c>
      <c r="D302" s="47">
        <v>1750</v>
      </c>
      <c r="E302" s="47">
        <v>2</v>
      </c>
    </row>
    <row r="303" spans="1:5" hidden="1" x14ac:dyDescent="0.3">
      <c r="A303" s="47">
        <f t="shared" si="4"/>
        <v>302</v>
      </c>
      <c r="B303" s="11" t="s">
        <v>2575</v>
      </c>
      <c r="C303" s="54">
        <v>457.65909090909099</v>
      </c>
      <c r="D303" s="47">
        <v>200</v>
      </c>
      <c r="E303" s="47">
        <v>11</v>
      </c>
    </row>
    <row r="304" spans="1:5" hidden="1" x14ac:dyDescent="0.3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hidden="1" x14ac:dyDescent="0.3">
      <c r="A305" s="47">
        <f t="shared" si="4"/>
        <v>304</v>
      </c>
      <c r="B305" s="11" t="s">
        <v>2578</v>
      </c>
      <c r="C305" s="54">
        <v>436.3045454545454</v>
      </c>
      <c r="D305" s="47">
        <v>64</v>
      </c>
      <c r="E305" s="47">
        <v>11</v>
      </c>
    </row>
    <row r="306" spans="1:5" hidden="1" x14ac:dyDescent="0.3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3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3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3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3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hidden="1" x14ac:dyDescent="0.3">
      <c r="A311" s="47">
        <f t="shared" si="4"/>
        <v>310</v>
      </c>
      <c r="B311" s="11" t="s">
        <v>24</v>
      </c>
      <c r="C311" s="54">
        <v>340.83333333333331</v>
      </c>
      <c r="D311" s="47">
        <v>450</v>
      </c>
      <c r="E311" s="47">
        <v>3</v>
      </c>
    </row>
    <row r="312" spans="1:5" hidden="1" x14ac:dyDescent="0.3">
      <c r="A312" s="47">
        <f t="shared" si="4"/>
        <v>311</v>
      </c>
      <c r="B312" s="11" t="s">
        <v>2781</v>
      </c>
      <c r="C312" s="54">
        <v>322.5</v>
      </c>
      <c r="D312" s="47">
        <v>65</v>
      </c>
      <c r="E312" s="47">
        <v>2</v>
      </c>
    </row>
    <row r="313" spans="1:5" hidden="1" x14ac:dyDescent="0.3">
      <c r="A313" s="47">
        <f t="shared" si="4"/>
        <v>312</v>
      </c>
      <c r="B313" s="11" t="s">
        <v>507</v>
      </c>
      <c r="C313" s="54">
        <v>322</v>
      </c>
      <c r="D313" s="47">
        <v>52</v>
      </c>
      <c r="E313" s="47">
        <v>3</v>
      </c>
    </row>
    <row r="314" spans="1:5" hidden="1" x14ac:dyDescent="0.3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3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hidden="1" x14ac:dyDescent="0.3">
      <c r="A316" s="47">
        <f t="shared" si="4"/>
        <v>315</v>
      </c>
      <c r="B316" s="11" t="s">
        <v>1613</v>
      </c>
      <c r="C316" s="54">
        <v>297.16999999999996</v>
      </c>
      <c r="D316" s="47">
        <v>135</v>
      </c>
      <c r="E316" s="47">
        <v>2</v>
      </c>
    </row>
    <row r="317" spans="1:5" hidden="1" x14ac:dyDescent="0.3">
      <c r="A317" s="47">
        <f t="shared" si="4"/>
        <v>316</v>
      </c>
      <c r="B317" s="11" t="s">
        <v>1615</v>
      </c>
      <c r="C317" s="54">
        <v>293.16999999999996</v>
      </c>
      <c r="D317" s="47">
        <v>135</v>
      </c>
      <c r="E317" s="47">
        <v>2</v>
      </c>
    </row>
    <row r="318" spans="1:5" hidden="1" x14ac:dyDescent="0.3">
      <c r="A318" s="47">
        <f t="shared" si="4"/>
        <v>317</v>
      </c>
      <c r="B318" s="11" t="s">
        <v>2546</v>
      </c>
      <c r="C318" s="54">
        <v>281</v>
      </c>
      <c r="D318" s="47">
        <v>170</v>
      </c>
      <c r="E318" s="47">
        <v>2</v>
      </c>
    </row>
    <row r="319" spans="1:5" hidden="1" x14ac:dyDescent="0.3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3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3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3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hidden="1" x14ac:dyDescent="0.3">
      <c r="A323" s="47">
        <f t="shared" si="4"/>
        <v>322</v>
      </c>
      <c r="B323" s="11" t="s">
        <v>2088</v>
      </c>
      <c r="C323" s="54">
        <v>233.25</v>
      </c>
      <c r="D323" s="47">
        <v>44</v>
      </c>
      <c r="E323" s="47">
        <v>2</v>
      </c>
    </row>
    <row r="324" spans="1:5" hidden="1" x14ac:dyDescent="0.3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3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hidden="1" x14ac:dyDescent="0.3">
      <c r="A326" s="47">
        <f t="shared" si="5"/>
        <v>325</v>
      </c>
      <c r="B326" s="11" t="s">
        <v>1870</v>
      </c>
      <c r="C326" s="54">
        <v>210</v>
      </c>
      <c r="D326" s="47">
        <v>270</v>
      </c>
      <c r="E326" s="47">
        <v>2</v>
      </c>
    </row>
    <row r="327" spans="1:5" hidden="1" x14ac:dyDescent="0.3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3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3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3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hidden="1" x14ac:dyDescent="0.3">
      <c r="A331" s="47">
        <f t="shared" si="5"/>
        <v>330</v>
      </c>
      <c r="B331" s="11" t="s">
        <v>1381</v>
      </c>
      <c r="C331" s="54">
        <v>187.5</v>
      </c>
      <c r="D331" s="47">
        <v>500</v>
      </c>
      <c r="E331" s="47">
        <v>2</v>
      </c>
    </row>
    <row r="332" spans="1:5" hidden="1" x14ac:dyDescent="0.3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3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3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hidden="1" x14ac:dyDescent="0.3">
      <c r="A335" s="47">
        <f t="shared" si="5"/>
        <v>334</v>
      </c>
      <c r="B335" s="11" t="s">
        <v>1588</v>
      </c>
      <c r="C335" s="54">
        <v>160</v>
      </c>
      <c r="D335" s="47">
        <v>30</v>
      </c>
      <c r="E335" s="47">
        <v>3</v>
      </c>
    </row>
    <row r="336" spans="1:5" hidden="1" x14ac:dyDescent="0.3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3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3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3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3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3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hidden="1" x14ac:dyDescent="0.3">
      <c r="A342" s="47">
        <f t="shared" si="5"/>
        <v>341</v>
      </c>
      <c r="B342" s="11" t="s">
        <v>1711</v>
      </c>
      <c r="C342" s="54">
        <v>120.84</v>
      </c>
      <c r="D342" s="47">
        <v>200</v>
      </c>
      <c r="E342" s="47">
        <v>2</v>
      </c>
    </row>
    <row r="343" spans="1:5" hidden="1" x14ac:dyDescent="0.3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3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3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3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3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3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3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hidden="1" x14ac:dyDescent="0.3">
      <c r="A350" s="47">
        <f t="shared" si="5"/>
        <v>349</v>
      </c>
      <c r="B350" s="11" t="s">
        <v>443</v>
      </c>
      <c r="C350" s="54">
        <v>100</v>
      </c>
      <c r="D350" s="47">
        <v>60</v>
      </c>
      <c r="E350" s="47">
        <v>2</v>
      </c>
    </row>
    <row r="351" spans="1:5" hidden="1" x14ac:dyDescent="0.3">
      <c r="A351" s="47">
        <f t="shared" si="5"/>
        <v>350</v>
      </c>
      <c r="B351" s="11" t="s">
        <v>441</v>
      </c>
      <c r="C351" s="54">
        <v>100</v>
      </c>
      <c r="D351" s="47">
        <v>60</v>
      </c>
      <c r="E351" s="47">
        <v>2</v>
      </c>
    </row>
    <row r="352" spans="1:5" hidden="1" x14ac:dyDescent="0.3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3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hidden="1" x14ac:dyDescent="0.3">
      <c r="A354" s="47">
        <f t="shared" si="5"/>
        <v>353</v>
      </c>
      <c r="B354" s="11" t="s">
        <v>564</v>
      </c>
      <c r="C354" s="54">
        <v>89.193333333333342</v>
      </c>
      <c r="D354" s="47">
        <v>90</v>
      </c>
      <c r="E354" s="47">
        <v>3</v>
      </c>
    </row>
    <row r="355" spans="1:5" hidden="1" x14ac:dyDescent="0.3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3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hidden="1" x14ac:dyDescent="0.3">
      <c r="A357" s="47">
        <f t="shared" si="5"/>
        <v>356</v>
      </c>
      <c r="B357" s="11" t="s">
        <v>1685</v>
      </c>
      <c r="C357" s="54">
        <v>80</v>
      </c>
      <c r="D357" s="47">
        <v>20</v>
      </c>
      <c r="E357" s="47">
        <v>2</v>
      </c>
    </row>
    <row r="358" spans="1:5" hidden="1" x14ac:dyDescent="0.3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3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3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3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3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hidden="1" x14ac:dyDescent="0.3">
      <c r="A363" s="47">
        <f t="shared" si="5"/>
        <v>362</v>
      </c>
      <c r="B363" s="11" t="s">
        <v>509</v>
      </c>
      <c r="C363" s="54">
        <v>57.295000000000002</v>
      </c>
      <c r="D363" s="47">
        <v>500</v>
      </c>
      <c r="E363" s="47">
        <v>4</v>
      </c>
    </row>
    <row r="364" spans="1:5" hidden="1" x14ac:dyDescent="0.3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hidden="1" x14ac:dyDescent="0.3">
      <c r="A365" s="47">
        <f t="shared" si="5"/>
        <v>364</v>
      </c>
      <c r="B365" s="11" t="s">
        <v>1018</v>
      </c>
      <c r="C365" s="54">
        <v>43.428571428571431</v>
      </c>
      <c r="D365" s="47">
        <v>11300</v>
      </c>
      <c r="E365" s="47">
        <v>7</v>
      </c>
    </row>
    <row r="366" spans="1:5" hidden="1" x14ac:dyDescent="0.3">
      <c r="A366" s="47">
        <f t="shared" si="5"/>
        <v>365</v>
      </c>
      <c r="B366" s="11" t="s">
        <v>2572</v>
      </c>
      <c r="C366" s="54">
        <v>42.154444444444451</v>
      </c>
      <c r="D366" s="47">
        <v>92</v>
      </c>
      <c r="E366" s="47">
        <v>9</v>
      </c>
    </row>
    <row r="367" spans="1:5" hidden="1" x14ac:dyDescent="0.3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3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3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hidden="1" x14ac:dyDescent="0.3">
      <c r="A370" s="47">
        <f t="shared" si="5"/>
        <v>369</v>
      </c>
      <c r="B370" s="11" t="s">
        <v>1131</v>
      </c>
      <c r="C370" s="54">
        <v>35.494999999999997</v>
      </c>
      <c r="D370" s="47">
        <v>1850</v>
      </c>
      <c r="E370" s="47">
        <v>4</v>
      </c>
    </row>
    <row r="371" spans="1:5" hidden="1" x14ac:dyDescent="0.3">
      <c r="A371" s="47">
        <f t="shared" si="5"/>
        <v>370</v>
      </c>
      <c r="B371" s="11" t="s">
        <v>2598</v>
      </c>
      <c r="C371" s="54">
        <v>27.5</v>
      </c>
      <c r="D371" s="47">
        <v>400</v>
      </c>
      <c r="E371" s="47">
        <v>2</v>
      </c>
    </row>
    <row r="372" spans="1:5" hidden="1" x14ac:dyDescent="0.3">
      <c r="A372" s="47">
        <f t="shared" si="5"/>
        <v>371</v>
      </c>
      <c r="B372" s="11" t="s">
        <v>2581</v>
      </c>
      <c r="C372" s="54">
        <v>22.5</v>
      </c>
      <c r="D372" s="47">
        <v>400</v>
      </c>
      <c r="E372" s="47">
        <v>2</v>
      </c>
    </row>
    <row r="373" spans="1:5" hidden="1" x14ac:dyDescent="0.3">
      <c r="A373" s="47">
        <f t="shared" si="5"/>
        <v>372</v>
      </c>
      <c r="B373" s="11" t="s">
        <v>2583</v>
      </c>
      <c r="C373" s="54">
        <v>22.5</v>
      </c>
      <c r="D373" s="47">
        <v>390</v>
      </c>
      <c r="E373" s="47">
        <v>2</v>
      </c>
    </row>
    <row r="374" spans="1:5" hidden="1" x14ac:dyDescent="0.3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3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3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hidden="1" x14ac:dyDescent="0.3">
      <c r="A377" s="47">
        <f t="shared" si="5"/>
        <v>376</v>
      </c>
      <c r="B377" s="11" t="s">
        <v>1684</v>
      </c>
      <c r="C377" s="54">
        <v>15.5</v>
      </c>
      <c r="D377" s="47">
        <v>200</v>
      </c>
      <c r="E377" s="47">
        <v>2</v>
      </c>
    </row>
    <row r="378" spans="1:5" hidden="1" x14ac:dyDescent="0.3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3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3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3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3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hidden="1" x14ac:dyDescent="0.3">
      <c r="A383" s="47">
        <f t="shared" si="5"/>
        <v>382</v>
      </c>
      <c r="B383" s="11" t="s">
        <v>4196</v>
      </c>
      <c r="C383" s="54">
        <v>11.75</v>
      </c>
      <c r="D383" s="47">
        <v>350</v>
      </c>
      <c r="E383" s="47">
        <v>2</v>
      </c>
    </row>
    <row r="384" spans="1:5" hidden="1" x14ac:dyDescent="0.3">
      <c r="A384" s="47">
        <f t="shared" si="5"/>
        <v>383</v>
      </c>
      <c r="B384" s="11" t="s">
        <v>851</v>
      </c>
      <c r="C384" s="54">
        <v>10.64</v>
      </c>
      <c r="D384" s="47">
        <v>900</v>
      </c>
      <c r="E384" s="47">
        <v>2</v>
      </c>
    </row>
    <row r="385" spans="1:5" hidden="1" x14ac:dyDescent="0.3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hidden="1" x14ac:dyDescent="0.3">
      <c r="A386" s="47">
        <f t="shared" si="5"/>
        <v>385</v>
      </c>
      <c r="B386" s="11" t="s">
        <v>590</v>
      </c>
      <c r="C386" s="54">
        <v>10</v>
      </c>
      <c r="D386" s="47">
        <v>1750</v>
      </c>
      <c r="E386" s="47">
        <v>3</v>
      </c>
    </row>
    <row r="387" spans="1:5" hidden="1" x14ac:dyDescent="0.3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3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3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3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3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3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3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3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3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3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3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3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3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3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hidden="1" x14ac:dyDescent="0.3">
      <c r="A401" s="47">
        <f t="shared" si="6"/>
        <v>400</v>
      </c>
      <c r="B401" s="11" t="s">
        <v>621</v>
      </c>
      <c r="C401" s="54">
        <v>3.95</v>
      </c>
      <c r="D401" s="47">
        <v>300</v>
      </c>
      <c r="E401" s="47">
        <v>2</v>
      </c>
    </row>
    <row r="402" spans="1:17" hidden="1" x14ac:dyDescent="0.3">
      <c r="A402" s="47">
        <f t="shared" si="6"/>
        <v>401</v>
      </c>
      <c r="B402" s="31" t="s">
        <v>1641</v>
      </c>
      <c r="C402" s="56">
        <v>2.02</v>
      </c>
      <c r="D402" s="56">
        <v>900</v>
      </c>
      <c r="E402" s="47">
        <v>1</v>
      </c>
    </row>
    <row r="403" spans="1:17" hidden="1" x14ac:dyDescent="0.3">
      <c r="B403" s="57" t="s">
        <v>4385</v>
      </c>
      <c r="C403" s="58">
        <v>2100</v>
      </c>
      <c r="D403" s="59">
        <v>25</v>
      </c>
    </row>
    <row r="410" spans="1:17" x14ac:dyDescent="0.3">
      <c r="N410" s="9" t="s">
        <v>4368</v>
      </c>
      <c r="O410" s="61" t="s">
        <v>4386</v>
      </c>
      <c r="P410" s="9" t="s">
        <v>4384</v>
      </c>
      <c r="Q410" s="9" t="s">
        <v>4378</v>
      </c>
    </row>
    <row r="411" spans="1:17" x14ac:dyDescent="0.3">
      <c r="H411" s="54"/>
      <c r="N411" s="62" t="s">
        <v>4387</v>
      </c>
      <c r="O411">
        <f t="shared" ref="O411:O416" si="7">Q411*P411</f>
        <v>50000</v>
      </c>
      <c r="P411" s="60">
        <v>50</v>
      </c>
      <c r="Q411" s="60">
        <v>1000</v>
      </c>
    </row>
    <row r="412" spans="1:17" x14ac:dyDescent="0.3">
      <c r="H412" s="54"/>
      <c r="N412" s="62" t="s">
        <v>4388</v>
      </c>
      <c r="O412">
        <f t="shared" si="7"/>
        <v>42000</v>
      </c>
      <c r="P412" s="60">
        <v>42</v>
      </c>
      <c r="Q412" s="60">
        <v>1000</v>
      </c>
    </row>
    <row r="413" spans="1:17" x14ac:dyDescent="0.3">
      <c r="H413" s="54"/>
      <c r="N413" s="62" t="s">
        <v>4388</v>
      </c>
      <c r="O413">
        <f t="shared" si="7"/>
        <v>86000</v>
      </c>
      <c r="P413" s="60">
        <v>43</v>
      </c>
      <c r="Q413" s="60">
        <v>2000</v>
      </c>
    </row>
    <row r="414" spans="1:17" x14ac:dyDescent="0.3">
      <c r="H414" s="54"/>
      <c r="N414" s="62" t="s">
        <v>4389</v>
      </c>
      <c r="O414">
        <f t="shared" si="7"/>
        <v>84000</v>
      </c>
      <c r="P414" s="60">
        <v>42</v>
      </c>
      <c r="Q414" s="60">
        <v>2000</v>
      </c>
    </row>
    <row r="415" spans="1:17" x14ac:dyDescent="0.3">
      <c r="H415" s="54"/>
      <c r="N415" s="62" t="s">
        <v>4390</v>
      </c>
      <c r="O415">
        <f t="shared" si="7"/>
        <v>84000</v>
      </c>
      <c r="P415" s="60">
        <v>42</v>
      </c>
      <c r="Q415" s="60">
        <v>2000</v>
      </c>
    </row>
    <row r="416" spans="1:17" x14ac:dyDescent="0.3">
      <c r="H416" s="54"/>
      <c r="N416" s="62" t="s">
        <v>4390</v>
      </c>
      <c r="O416">
        <f t="shared" si="7"/>
        <v>140250</v>
      </c>
      <c r="P416" s="60">
        <v>42.5</v>
      </c>
      <c r="Q416" s="60">
        <v>3300</v>
      </c>
    </row>
    <row r="417" spans="8:8" x14ac:dyDescent="0.3">
      <c r="H417" s="54"/>
    </row>
    <row r="418" spans="8:8" x14ac:dyDescent="0.3">
      <c r="H418" s="54"/>
    </row>
    <row r="419" spans="8:8" x14ac:dyDescent="0.3">
      <c r="H419" s="54"/>
    </row>
    <row r="420" spans="8:8" x14ac:dyDescent="0.3">
      <c r="H420" s="54"/>
    </row>
    <row r="421" spans="8:8" x14ac:dyDescent="0.3">
      <c r="H421" s="54"/>
    </row>
    <row r="422" spans="8:8" x14ac:dyDescent="0.3">
      <c r="H422" s="54"/>
    </row>
    <row r="423" spans="8:8" x14ac:dyDescent="0.3">
      <c r="H423" s="54"/>
    </row>
    <row r="424" spans="8:8" x14ac:dyDescent="0.3">
      <c r="H424" s="54"/>
    </row>
    <row r="425" spans="8:8" x14ac:dyDescent="0.3">
      <c r="H425" s="54"/>
    </row>
    <row r="426" spans="8:8" x14ac:dyDescent="0.3">
      <c r="H426" s="54"/>
    </row>
    <row r="427" spans="8:8" x14ac:dyDescent="0.3">
      <c r="H427" s="54"/>
    </row>
    <row r="428" spans="8:8" x14ac:dyDescent="0.3">
      <c r="H428" s="54"/>
    </row>
    <row r="429" spans="8:8" x14ac:dyDescent="0.3">
      <c r="H429" s="54"/>
    </row>
    <row r="430" spans="8:8" x14ac:dyDescent="0.3">
      <c r="H430" s="54"/>
    </row>
    <row r="431" spans="8:8" x14ac:dyDescent="0.3">
      <c r="H431" s="54"/>
    </row>
    <row r="432" spans="8:8" x14ac:dyDescent="0.3">
      <c r="H432" s="54"/>
    </row>
    <row r="433" spans="8:8" x14ac:dyDescent="0.3">
      <c r="H433" s="54"/>
    </row>
    <row r="434" spans="8:8" x14ac:dyDescent="0.3">
      <c r="H434" s="54"/>
    </row>
    <row r="435" spans="8:8" x14ac:dyDescent="0.3">
      <c r="H435" s="54"/>
    </row>
    <row r="436" spans="8:8" x14ac:dyDescent="0.3">
      <c r="H436" s="54"/>
    </row>
    <row r="437" spans="8:8" x14ac:dyDescent="0.3">
      <c r="H437" s="54"/>
    </row>
    <row r="438" spans="8:8" x14ac:dyDescent="0.3">
      <c r="H438" s="54"/>
    </row>
    <row r="439" spans="8:8" x14ac:dyDescent="0.3">
      <c r="H439" s="54"/>
    </row>
    <row r="440" spans="8:8" x14ac:dyDescent="0.3">
      <c r="H440" s="54"/>
    </row>
    <row r="441" spans="8:8" x14ac:dyDescent="0.3">
      <c r="H441" s="54"/>
    </row>
    <row r="442" spans="8:8" x14ac:dyDescent="0.3">
      <c r="H442" s="54"/>
    </row>
    <row r="443" spans="8:8" x14ac:dyDescent="0.3">
      <c r="H443" s="54"/>
    </row>
    <row r="444" spans="8:8" x14ac:dyDescent="0.3">
      <c r="H444" s="54"/>
    </row>
    <row r="445" spans="8:8" x14ac:dyDescent="0.3">
      <c r="H445" s="54"/>
    </row>
    <row r="446" spans="8:8" x14ac:dyDescent="0.3">
      <c r="H446" s="54"/>
    </row>
    <row r="447" spans="8:8" x14ac:dyDescent="0.3">
      <c r="H447" s="54"/>
    </row>
    <row r="448" spans="8:8" x14ac:dyDescent="0.3">
      <c r="H448" s="54"/>
    </row>
    <row r="449" spans="8:8" x14ac:dyDescent="0.3">
      <c r="H449" s="54"/>
    </row>
    <row r="450" spans="8:8" x14ac:dyDescent="0.3">
      <c r="H450" s="54"/>
    </row>
    <row r="451" spans="8:8" x14ac:dyDescent="0.3">
      <c r="H451" s="54"/>
    </row>
    <row r="452" spans="8:8" x14ac:dyDescent="0.3">
      <c r="H452" s="54"/>
    </row>
    <row r="453" spans="8:8" x14ac:dyDescent="0.3">
      <c r="H453" s="54"/>
    </row>
    <row r="454" spans="8:8" x14ac:dyDescent="0.3">
      <c r="H454" s="54"/>
    </row>
    <row r="455" spans="8:8" x14ac:dyDescent="0.3">
      <c r="H455" s="54"/>
    </row>
    <row r="456" spans="8:8" x14ac:dyDescent="0.3">
      <c r="H456" s="54"/>
    </row>
    <row r="457" spans="8:8" x14ac:dyDescent="0.3">
      <c r="H457" s="54"/>
    </row>
    <row r="458" spans="8:8" x14ac:dyDescent="0.3">
      <c r="H458" s="54"/>
    </row>
    <row r="459" spans="8:8" x14ac:dyDescent="0.3">
      <c r="H459" s="54"/>
    </row>
    <row r="460" spans="8:8" x14ac:dyDescent="0.3">
      <c r="H460" s="54"/>
    </row>
    <row r="461" spans="8:8" x14ac:dyDescent="0.3">
      <c r="H461" s="54"/>
    </row>
    <row r="462" spans="8:8" x14ac:dyDescent="0.3">
      <c r="H462" s="54"/>
    </row>
    <row r="463" spans="8:8" x14ac:dyDescent="0.3">
      <c r="H463" s="54"/>
    </row>
    <row r="464" spans="8:8" x14ac:dyDescent="0.3">
      <c r="H464" s="54"/>
    </row>
    <row r="465" spans="8:8" x14ac:dyDescent="0.3">
      <c r="H465" s="54"/>
    </row>
    <row r="466" spans="8:8" x14ac:dyDescent="0.3">
      <c r="H466" s="54"/>
    </row>
    <row r="467" spans="8:8" x14ac:dyDescent="0.3">
      <c r="H467" s="54"/>
    </row>
    <row r="468" spans="8:8" x14ac:dyDescent="0.3">
      <c r="H468" s="54"/>
    </row>
    <row r="469" spans="8:8" x14ac:dyDescent="0.3">
      <c r="H469" s="54"/>
    </row>
    <row r="470" spans="8:8" x14ac:dyDescent="0.3">
      <c r="H470" s="54"/>
    </row>
    <row r="471" spans="8:8" x14ac:dyDescent="0.3">
      <c r="H471" s="54"/>
    </row>
    <row r="472" spans="8:8" x14ac:dyDescent="0.3">
      <c r="H472" s="54"/>
    </row>
    <row r="473" spans="8:8" x14ac:dyDescent="0.3">
      <c r="H473" s="54"/>
    </row>
    <row r="474" spans="8:8" x14ac:dyDescent="0.3">
      <c r="H474" s="54"/>
    </row>
    <row r="475" spans="8:8" x14ac:dyDescent="0.3">
      <c r="H475" s="54"/>
    </row>
    <row r="476" spans="8:8" x14ac:dyDescent="0.3">
      <c r="H476" s="54"/>
    </row>
    <row r="477" spans="8:8" x14ac:dyDescent="0.3">
      <c r="H477" s="54"/>
    </row>
    <row r="478" spans="8:8" x14ac:dyDescent="0.3">
      <c r="H478" s="54"/>
    </row>
    <row r="479" spans="8:8" x14ac:dyDescent="0.3">
      <c r="H479" s="54"/>
    </row>
    <row r="480" spans="8:8" x14ac:dyDescent="0.3">
      <c r="H480" s="54"/>
    </row>
    <row r="481" spans="8:8" x14ac:dyDescent="0.3">
      <c r="H481" s="54"/>
    </row>
    <row r="482" spans="8:8" x14ac:dyDescent="0.3">
      <c r="H482" s="54"/>
    </row>
    <row r="483" spans="8:8" x14ac:dyDescent="0.3">
      <c r="H483" s="54"/>
    </row>
    <row r="484" spans="8:8" x14ac:dyDescent="0.3">
      <c r="H484" s="54"/>
    </row>
    <row r="485" spans="8:8" x14ac:dyDescent="0.3">
      <c r="H485" s="54"/>
    </row>
    <row r="486" spans="8:8" x14ac:dyDescent="0.3">
      <c r="H486" s="54"/>
    </row>
    <row r="487" spans="8:8" x14ac:dyDescent="0.3">
      <c r="H487" s="54"/>
    </row>
    <row r="488" spans="8:8" x14ac:dyDescent="0.3">
      <c r="H488" s="54"/>
    </row>
    <row r="489" spans="8:8" x14ac:dyDescent="0.3">
      <c r="H489" s="54"/>
    </row>
    <row r="490" spans="8:8" x14ac:dyDescent="0.3">
      <c r="H490" s="54"/>
    </row>
    <row r="491" spans="8:8" x14ac:dyDescent="0.3">
      <c r="H491" s="54"/>
    </row>
    <row r="492" spans="8:8" x14ac:dyDescent="0.3">
      <c r="H492" s="54"/>
    </row>
    <row r="493" spans="8:8" x14ac:dyDescent="0.3">
      <c r="H493" s="54"/>
    </row>
    <row r="494" spans="8:8" x14ac:dyDescent="0.3">
      <c r="H494" s="54"/>
    </row>
    <row r="495" spans="8:8" x14ac:dyDescent="0.3">
      <c r="H495" s="54"/>
    </row>
    <row r="496" spans="8:8" x14ac:dyDescent="0.3">
      <c r="H496" s="54"/>
    </row>
    <row r="497" spans="8:8" x14ac:dyDescent="0.3">
      <c r="H497" s="54"/>
    </row>
    <row r="498" spans="8:8" x14ac:dyDescent="0.3">
      <c r="H498" s="54"/>
    </row>
    <row r="499" spans="8:8" x14ac:dyDescent="0.3">
      <c r="H499" s="54"/>
    </row>
    <row r="500" spans="8:8" x14ac:dyDescent="0.3">
      <c r="H500" s="54"/>
    </row>
    <row r="501" spans="8:8" x14ac:dyDescent="0.3">
      <c r="H501" s="54"/>
    </row>
    <row r="502" spans="8:8" x14ac:dyDescent="0.3">
      <c r="H502" s="54"/>
    </row>
    <row r="503" spans="8:8" x14ac:dyDescent="0.3">
      <c r="H503" s="54"/>
    </row>
    <row r="504" spans="8:8" x14ac:dyDescent="0.3">
      <c r="H504" s="54"/>
    </row>
    <row r="505" spans="8:8" x14ac:dyDescent="0.3">
      <c r="H505" s="54"/>
    </row>
    <row r="506" spans="8:8" x14ac:dyDescent="0.3">
      <c r="H506" s="54"/>
    </row>
    <row r="507" spans="8:8" x14ac:dyDescent="0.3">
      <c r="H507" s="54"/>
    </row>
  </sheetData>
  <autoFilter ref="B1:E403" xr:uid="{00000000-0009-0000-0000-000006000000}">
    <filterColumn colId="1">
      <customFilters>
        <customFilter operator="greaterThanOrEqual" val="2100"/>
      </customFilters>
    </filterColumn>
    <filterColumn colId="2">
      <customFilters>
        <customFilter operator="greaterThanOrEqual" val="25"/>
      </customFilters>
    </filterColumn>
    <filterColumn colId="3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6:E401">
      <sortCondition descending="1" ref="C1:C403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0"/>
  <sheetViews>
    <sheetView tabSelected="1" zoomScale="88" workbookViewId="0">
      <selection activeCell="J7" sqref="J7"/>
    </sheetView>
  </sheetViews>
  <sheetFormatPr defaultRowHeight="14.4" x14ac:dyDescent="0.3"/>
  <cols>
    <col min="1" max="1" width="22.21875" customWidth="1"/>
    <col min="2" max="2" width="16.88671875" bestFit="1" customWidth="1"/>
    <col min="3" max="3" width="9.109375" style="64" bestFit="1" customWidth="1"/>
    <col min="4" max="4" width="15" bestFit="1" customWidth="1"/>
    <col min="5" max="5" width="17.33203125" customWidth="1"/>
    <col min="6" max="6" width="18.33203125" customWidth="1"/>
    <col min="7" max="7" width="11.21875" bestFit="1" customWidth="1"/>
    <col min="11" max="11" width="41.44140625" style="28" bestFit="1" customWidth="1"/>
    <col min="12" max="12" width="20" style="70" customWidth="1"/>
    <col min="13" max="13" width="14.5546875" style="28" bestFit="1" customWidth="1"/>
  </cols>
  <sheetData>
    <row r="1" spans="1:13" x14ac:dyDescent="0.3">
      <c r="A1" s="66" t="s">
        <v>6</v>
      </c>
      <c r="B1" s="67" t="s">
        <v>7</v>
      </c>
      <c r="C1" s="67" t="s">
        <v>14</v>
      </c>
      <c r="D1" s="67" t="s">
        <v>15</v>
      </c>
      <c r="E1" s="67" t="s">
        <v>16</v>
      </c>
      <c r="F1" s="68" t="s">
        <v>17</v>
      </c>
      <c r="G1" s="68" t="s">
        <v>4376</v>
      </c>
      <c r="H1" s="68" t="s">
        <v>4377</v>
      </c>
      <c r="I1" s="68" t="s">
        <v>4383</v>
      </c>
      <c r="K1" s="69" t="s">
        <v>6</v>
      </c>
      <c r="L1" s="70" t="s">
        <v>4397</v>
      </c>
      <c r="M1" s="28" t="s">
        <v>4398</v>
      </c>
    </row>
    <row r="2" spans="1:13" ht="26.4" customHeight="1" x14ac:dyDescent="0.3">
      <c r="A2" s="65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v>2300</v>
      </c>
      <c r="H2" s="46" t="s">
        <v>4392</v>
      </c>
      <c r="I2" s="46">
        <v>0</v>
      </c>
      <c r="K2" s="25" t="s">
        <v>1018</v>
      </c>
      <c r="L2" s="70">
        <v>170</v>
      </c>
      <c r="M2" s="60">
        <v>6</v>
      </c>
    </row>
    <row r="3" spans="1:13" ht="26.4" customHeight="1" x14ac:dyDescent="0.3">
      <c r="A3" s="65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v>2000</v>
      </c>
      <c r="H3" s="46" t="s">
        <v>4392</v>
      </c>
      <c r="I3" s="46">
        <v>92</v>
      </c>
      <c r="K3" s="25" t="s">
        <v>126</v>
      </c>
      <c r="L3" s="70">
        <v>86</v>
      </c>
      <c r="M3" s="60">
        <v>5</v>
      </c>
    </row>
    <row r="4" spans="1:13" ht="26.4" customHeight="1" x14ac:dyDescent="0.3">
      <c r="A4" s="65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v>2000</v>
      </c>
      <c r="H4" s="46" t="s">
        <v>4392</v>
      </c>
      <c r="I4" s="46">
        <v>343</v>
      </c>
      <c r="K4" s="25" t="s">
        <v>2308</v>
      </c>
      <c r="L4" s="70">
        <v>202.5</v>
      </c>
      <c r="M4" s="60">
        <v>4</v>
      </c>
    </row>
    <row r="5" spans="1:13" ht="26.4" customHeight="1" x14ac:dyDescent="0.3">
      <c r="A5" s="65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v>2000</v>
      </c>
      <c r="H5" s="46" t="s">
        <v>4392</v>
      </c>
      <c r="I5" s="46">
        <v>219</v>
      </c>
      <c r="K5" s="25" t="s">
        <v>1163</v>
      </c>
      <c r="L5" s="70">
        <v>206.75</v>
      </c>
      <c r="M5" s="60">
        <v>4</v>
      </c>
    </row>
    <row r="6" spans="1:13" ht="26.4" customHeight="1" x14ac:dyDescent="0.3">
      <c r="A6" s="65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v>1000</v>
      </c>
      <c r="H6" s="46" t="s">
        <v>4392</v>
      </c>
      <c r="I6" s="46">
        <v>204</v>
      </c>
      <c r="K6" s="25" t="s">
        <v>1106</v>
      </c>
      <c r="L6" s="70">
        <v>166.75</v>
      </c>
      <c r="M6" s="60">
        <v>4</v>
      </c>
    </row>
    <row r="7" spans="1:13" ht="26.4" customHeight="1" x14ac:dyDescent="0.3">
      <c r="A7" s="65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v>1000</v>
      </c>
      <c r="H7" s="46" t="s">
        <v>4392</v>
      </c>
      <c r="I7" s="46">
        <v>992</v>
      </c>
      <c r="K7" s="25" t="s">
        <v>1165</v>
      </c>
      <c r="L7" s="70">
        <v>206.75</v>
      </c>
      <c r="M7" s="60">
        <v>4</v>
      </c>
    </row>
    <row r="8" spans="1:13" ht="26.4" customHeight="1" x14ac:dyDescent="0.3">
      <c r="A8" s="65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v>1000</v>
      </c>
      <c r="H8" s="46" t="s">
        <v>4392</v>
      </c>
      <c r="I8" s="46">
        <v>162</v>
      </c>
      <c r="K8" s="25" t="s">
        <v>1051</v>
      </c>
      <c r="L8" s="70">
        <v>224.75</v>
      </c>
      <c r="M8" s="60">
        <v>4</v>
      </c>
    </row>
    <row r="9" spans="1:13" ht="26.4" customHeight="1" x14ac:dyDescent="0.3">
      <c r="A9" s="65" t="s">
        <v>646</v>
      </c>
      <c r="B9" s="2" t="s">
        <v>647</v>
      </c>
      <c r="C9" s="2" t="s">
        <v>4152</v>
      </c>
      <c r="D9" s="2">
        <v>525</v>
      </c>
      <c r="E9" s="2">
        <v>498750</v>
      </c>
      <c r="F9" s="45">
        <v>44488</v>
      </c>
      <c r="G9" s="46">
        <v>950</v>
      </c>
      <c r="H9" s="46" t="s">
        <v>26</v>
      </c>
      <c r="I9" s="46">
        <v>172</v>
      </c>
      <c r="K9" s="25" t="s">
        <v>709</v>
      </c>
      <c r="L9" s="70">
        <v>229.33333333333334</v>
      </c>
      <c r="M9" s="60">
        <v>3</v>
      </c>
    </row>
    <row r="10" spans="1:13" ht="26.4" customHeight="1" x14ac:dyDescent="0.3">
      <c r="A10" s="65" t="s">
        <v>1131</v>
      </c>
      <c r="B10" s="2" t="s">
        <v>1132</v>
      </c>
      <c r="C10" s="2" t="s">
        <v>4284</v>
      </c>
      <c r="D10" s="2">
        <v>44</v>
      </c>
      <c r="E10" s="2">
        <v>19800</v>
      </c>
      <c r="F10" s="45">
        <v>44423</v>
      </c>
      <c r="G10" s="46">
        <v>450</v>
      </c>
      <c r="H10" s="46" t="s">
        <v>26</v>
      </c>
      <c r="I10" s="46">
        <v>643</v>
      </c>
      <c r="K10" s="25" t="s">
        <v>1112</v>
      </c>
      <c r="L10" s="70">
        <v>222.33333333333334</v>
      </c>
      <c r="M10" s="60">
        <v>3</v>
      </c>
    </row>
    <row r="11" spans="1:13" ht="26.4" customHeight="1" x14ac:dyDescent="0.3">
      <c r="A11" s="65" t="s">
        <v>1131</v>
      </c>
      <c r="B11" s="2" t="s">
        <v>1132</v>
      </c>
      <c r="C11" s="2" t="s">
        <v>433</v>
      </c>
      <c r="D11" s="2">
        <v>32.65</v>
      </c>
      <c r="E11" s="2">
        <v>13060</v>
      </c>
      <c r="F11" s="45">
        <v>43780</v>
      </c>
      <c r="G11" s="46">
        <v>400</v>
      </c>
      <c r="H11" s="46" t="s">
        <v>26</v>
      </c>
      <c r="I11" s="46">
        <v>195</v>
      </c>
      <c r="K11" s="25" t="s">
        <v>2451</v>
      </c>
      <c r="L11" s="70">
        <v>151.33333333333334</v>
      </c>
      <c r="M11" s="60">
        <v>3</v>
      </c>
    </row>
    <row r="12" spans="1:13" ht="26.4" customHeight="1" x14ac:dyDescent="0.3">
      <c r="A12" s="65" t="s">
        <v>851</v>
      </c>
      <c r="B12" s="2" t="s">
        <v>852</v>
      </c>
      <c r="C12" s="2" t="s">
        <v>679</v>
      </c>
      <c r="D12" s="2">
        <v>10.64</v>
      </c>
      <c r="E12" s="2">
        <v>4256</v>
      </c>
      <c r="F12" s="45">
        <v>43566</v>
      </c>
      <c r="G12" s="46">
        <v>400</v>
      </c>
      <c r="H12" s="46" t="s">
        <v>4392</v>
      </c>
      <c r="I12" s="46">
        <v>260</v>
      </c>
      <c r="K12" s="25" t="s">
        <v>1109</v>
      </c>
      <c r="L12" s="70">
        <v>222.33333333333334</v>
      </c>
      <c r="M12" s="60">
        <v>3</v>
      </c>
    </row>
    <row r="13" spans="1:13" ht="26.4" customHeight="1" x14ac:dyDescent="0.3">
      <c r="A13" s="65" t="s">
        <v>1131</v>
      </c>
      <c r="B13" s="2" t="s">
        <v>1132</v>
      </c>
      <c r="C13" s="2" t="s">
        <v>650</v>
      </c>
      <c r="D13" s="2">
        <v>33</v>
      </c>
      <c r="E13" s="2">
        <v>9900</v>
      </c>
      <c r="F13" s="45">
        <v>43585</v>
      </c>
      <c r="G13" s="46">
        <v>300</v>
      </c>
      <c r="H13" s="46" t="s">
        <v>26</v>
      </c>
      <c r="I13" s="46">
        <v>87</v>
      </c>
      <c r="K13" s="25" t="s">
        <v>1131</v>
      </c>
      <c r="L13" s="70">
        <v>308.33333333333331</v>
      </c>
      <c r="M13" s="60">
        <v>3</v>
      </c>
    </row>
    <row r="14" spans="1:13" ht="26.4" customHeight="1" x14ac:dyDescent="0.3">
      <c r="A14" s="65" t="s">
        <v>590</v>
      </c>
      <c r="B14" s="2" t="s">
        <v>591</v>
      </c>
      <c r="C14" s="2" t="s">
        <v>1065</v>
      </c>
      <c r="D14" s="2">
        <v>10</v>
      </c>
      <c r="E14" s="2">
        <v>2500</v>
      </c>
      <c r="F14" s="45">
        <v>44464</v>
      </c>
      <c r="G14" s="46">
        <v>250</v>
      </c>
      <c r="H14" s="46" t="s">
        <v>4392</v>
      </c>
      <c r="I14" s="46">
        <v>197</v>
      </c>
      <c r="K14" s="25" t="s">
        <v>2433</v>
      </c>
      <c r="L14" s="70">
        <v>137</v>
      </c>
      <c r="M14" s="60">
        <v>2</v>
      </c>
    </row>
    <row r="15" spans="1:13" ht="26.4" customHeight="1" x14ac:dyDescent="0.3">
      <c r="A15" s="65" t="s">
        <v>1381</v>
      </c>
      <c r="B15" s="2" t="s">
        <v>1382</v>
      </c>
      <c r="C15" s="2" t="s">
        <v>1065</v>
      </c>
      <c r="D15" s="2">
        <v>200</v>
      </c>
      <c r="E15" s="2">
        <v>50000</v>
      </c>
      <c r="F15" s="45">
        <v>43708</v>
      </c>
      <c r="G15" s="46">
        <v>250</v>
      </c>
      <c r="H15" s="46" t="s">
        <v>4392</v>
      </c>
      <c r="I15" s="46">
        <v>114</v>
      </c>
      <c r="K15" s="25" t="s">
        <v>994</v>
      </c>
      <c r="L15" s="70">
        <v>526</v>
      </c>
      <c r="M15" s="60">
        <v>2</v>
      </c>
    </row>
    <row r="16" spans="1:13" ht="26.4" customHeight="1" x14ac:dyDescent="0.3">
      <c r="A16" s="65" t="s">
        <v>2598</v>
      </c>
      <c r="B16" s="2" t="s">
        <v>2599</v>
      </c>
      <c r="C16" s="2" t="s">
        <v>87</v>
      </c>
      <c r="D16" s="2">
        <v>25</v>
      </c>
      <c r="E16" s="2">
        <v>5000</v>
      </c>
      <c r="F16" s="45">
        <v>44464</v>
      </c>
      <c r="G16" s="46">
        <v>200</v>
      </c>
      <c r="H16" s="46" t="s">
        <v>4392</v>
      </c>
      <c r="I16" s="46">
        <v>519</v>
      </c>
      <c r="K16" s="25" t="s">
        <v>507</v>
      </c>
      <c r="L16" s="70">
        <v>269</v>
      </c>
      <c r="M16" s="60">
        <v>2</v>
      </c>
    </row>
    <row r="17" spans="1:13" ht="26.4" customHeight="1" x14ac:dyDescent="0.3">
      <c r="A17" s="65" t="s">
        <v>2581</v>
      </c>
      <c r="B17" s="2" t="s">
        <v>2582</v>
      </c>
      <c r="C17" s="2" t="s">
        <v>87</v>
      </c>
      <c r="D17" s="2">
        <v>25</v>
      </c>
      <c r="E17" s="2">
        <v>5000</v>
      </c>
      <c r="F17" s="45">
        <v>44464</v>
      </c>
      <c r="G17" s="46">
        <v>200</v>
      </c>
      <c r="H17" s="46" t="s">
        <v>4392</v>
      </c>
      <c r="I17" s="46">
        <v>528</v>
      </c>
      <c r="K17" s="25" t="s">
        <v>24</v>
      </c>
      <c r="L17" s="70">
        <v>212.5</v>
      </c>
      <c r="M17" s="60">
        <v>2</v>
      </c>
    </row>
    <row r="18" spans="1:13" ht="26.4" customHeight="1" x14ac:dyDescent="0.3">
      <c r="A18" s="65" t="s">
        <v>2583</v>
      </c>
      <c r="B18" s="2" t="s">
        <v>2584</v>
      </c>
      <c r="C18" s="2" t="s">
        <v>87</v>
      </c>
      <c r="D18" s="2">
        <v>25</v>
      </c>
      <c r="E18" s="2">
        <v>5000</v>
      </c>
      <c r="F18" s="45">
        <v>44464</v>
      </c>
      <c r="G18" s="46">
        <v>200</v>
      </c>
      <c r="H18" s="46" t="s">
        <v>4392</v>
      </c>
      <c r="I18" s="46">
        <v>528</v>
      </c>
      <c r="K18" s="25" t="s">
        <v>1803</v>
      </c>
      <c r="L18" s="70">
        <v>273.5</v>
      </c>
      <c r="M18" s="60">
        <v>2</v>
      </c>
    </row>
    <row r="19" spans="1:13" ht="26.4" customHeight="1" x14ac:dyDescent="0.3">
      <c r="A19" s="65" t="s">
        <v>4196</v>
      </c>
      <c r="B19" s="2" t="s">
        <v>4197</v>
      </c>
      <c r="C19" s="2" t="s">
        <v>87</v>
      </c>
      <c r="D19" s="2">
        <v>10</v>
      </c>
      <c r="E19" s="2">
        <v>2000</v>
      </c>
      <c r="F19" s="45">
        <v>44464</v>
      </c>
      <c r="G19" s="46">
        <v>200</v>
      </c>
      <c r="H19" s="46" t="s">
        <v>4392</v>
      </c>
      <c r="I19" s="46">
        <v>65</v>
      </c>
      <c r="K19" s="25" t="s">
        <v>699</v>
      </c>
      <c r="L19" s="70">
        <v>982.5</v>
      </c>
      <c r="M19" s="60">
        <v>2</v>
      </c>
    </row>
    <row r="20" spans="1:13" ht="26.4" customHeight="1" x14ac:dyDescent="0.3">
      <c r="A20" s="65" t="s">
        <v>621</v>
      </c>
      <c r="B20" s="2" t="s">
        <v>622</v>
      </c>
      <c r="C20" s="2" t="s">
        <v>3925</v>
      </c>
      <c r="D20" s="2">
        <v>3.95</v>
      </c>
      <c r="E20" s="2">
        <v>790</v>
      </c>
      <c r="F20" s="45">
        <v>44325</v>
      </c>
      <c r="G20" s="46">
        <v>200</v>
      </c>
      <c r="H20" s="46" t="s">
        <v>4396</v>
      </c>
      <c r="I20" s="46">
        <v>710</v>
      </c>
      <c r="K20" s="25" t="s">
        <v>2339</v>
      </c>
      <c r="L20" s="70">
        <v>163.5</v>
      </c>
      <c r="M20" s="60">
        <v>2</v>
      </c>
    </row>
    <row r="21" spans="1:13" ht="26.4" customHeight="1" x14ac:dyDescent="0.3">
      <c r="A21" s="65" t="s">
        <v>1870</v>
      </c>
      <c r="B21" s="2" t="s">
        <v>1871</v>
      </c>
      <c r="C21" s="2" t="s">
        <v>87</v>
      </c>
      <c r="D21" s="2">
        <v>210</v>
      </c>
      <c r="E21" s="2">
        <v>42000</v>
      </c>
      <c r="F21" s="45">
        <v>43811</v>
      </c>
      <c r="G21" s="46">
        <v>200</v>
      </c>
      <c r="H21" s="46" t="s">
        <v>4392</v>
      </c>
      <c r="I21" s="46">
        <v>93</v>
      </c>
      <c r="K21" s="25" t="s">
        <v>564</v>
      </c>
      <c r="L21" s="70">
        <v>360.5</v>
      </c>
      <c r="M21" s="60">
        <v>2</v>
      </c>
    </row>
    <row r="22" spans="1:13" ht="26.4" customHeight="1" x14ac:dyDescent="0.3">
      <c r="A22" s="65" t="s">
        <v>1379</v>
      </c>
      <c r="B22" s="2" t="s">
        <v>1380</v>
      </c>
      <c r="C22" s="2" t="s">
        <v>87</v>
      </c>
      <c r="D22" s="2">
        <v>750</v>
      </c>
      <c r="E22" s="2">
        <v>150000</v>
      </c>
      <c r="F22" s="45">
        <v>43749</v>
      </c>
      <c r="G22" s="46">
        <v>200</v>
      </c>
      <c r="H22" s="46" t="s">
        <v>4392</v>
      </c>
      <c r="I22" s="46">
        <v>41</v>
      </c>
      <c r="K22" s="25" t="s">
        <v>1376</v>
      </c>
      <c r="L22" s="70">
        <v>299.5</v>
      </c>
      <c r="M22" s="60">
        <v>2</v>
      </c>
    </row>
    <row r="23" spans="1:13" ht="26.4" customHeight="1" x14ac:dyDescent="0.3">
      <c r="A23" s="65" t="s">
        <v>616</v>
      </c>
      <c r="B23" s="2" t="s">
        <v>617</v>
      </c>
      <c r="C23" s="2" t="s">
        <v>618</v>
      </c>
      <c r="D23" s="2">
        <v>1738.4</v>
      </c>
      <c r="E23" s="2">
        <v>347680</v>
      </c>
      <c r="F23" s="45">
        <v>43511</v>
      </c>
      <c r="G23" s="46">
        <v>200</v>
      </c>
      <c r="H23" s="46" t="s">
        <v>26</v>
      </c>
      <c r="I23" s="46">
        <v>118</v>
      </c>
      <c r="K23" s="25" t="s">
        <v>1379</v>
      </c>
      <c r="L23" s="70">
        <v>77.5</v>
      </c>
      <c r="M23" s="60">
        <v>2</v>
      </c>
    </row>
    <row r="24" spans="1:13" ht="26.4" customHeight="1" x14ac:dyDescent="0.3">
      <c r="A24" s="65" t="s">
        <v>1379</v>
      </c>
      <c r="B24" s="2" t="s">
        <v>1380</v>
      </c>
      <c r="C24" s="2" t="s">
        <v>1298</v>
      </c>
      <c r="D24" s="2">
        <v>1100</v>
      </c>
      <c r="E24" s="2">
        <v>165000</v>
      </c>
      <c r="F24" s="45">
        <v>43708</v>
      </c>
      <c r="G24" s="46">
        <v>150</v>
      </c>
      <c r="H24" s="46" t="s">
        <v>4392</v>
      </c>
      <c r="I24" s="46">
        <v>114</v>
      </c>
      <c r="K24" s="25" t="s">
        <v>2152</v>
      </c>
      <c r="L24" s="70">
        <v>284.5</v>
      </c>
      <c r="M24" s="60">
        <v>2</v>
      </c>
    </row>
    <row r="25" spans="1:13" ht="26.4" customHeight="1" x14ac:dyDescent="0.3">
      <c r="A25" s="65" t="s">
        <v>24</v>
      </c>
      <c r="B25" s="2" t="s">
        <v>25</v>
      </c>
      <c r="C25" s="2" t="s">
        <v>29</v>
      </c>
      <c r="D25" s="2">
        <v>349</v>
      </c>
      <c r="E25" s="2">
        <v>34900</v>
      </c>
      <c r="F25" s="45">
        <v>43645</v>
      </c>
      <c r="G25" s="46">
        <v>100</v>
      </c>
      <c r="H25" s="46" t="s">
        <v>4391</v>
      </c>
      <c r="I25" s="46">
        <v>386</v>
      </c>
      <c r="K25" s="25" t="s">
        <v>2627</v>
      </c>
      <c r="L25" s="70">
        <v>318</v>
      </c>
      <c r="M25" s="60">
        <v>2</v>
      </c>
    </row>
    <row r="26" spans="1:13" ht="26.4" customHeight="1" x14ac:dyDescent="0.3">
      <c r="A26" s="65" t="s">
        <v>509</v>
      </c>
      <c r="B26" s="2" t="s">
        <v>512</v>
      </c>
      <c r="C26" s="2" t="s">
        <v>191</v>
      </c>
      <c r="D26" s="2">
        <v>44.44</v>
      </c>
      <c r="E26" s="2">
        <v>4444</v>
      </c>
      <c r="F26" s="45">
        <v>43595</v>
      </c>
      <c r="G26" s="46">
        <v>100</v>
      </c>
      <c r="H26" s="46" t="s">
        <v>4392</v>
      </c>
      <c r="I26" s="46">
        <v>197</v>
      </c>
      <c r="K26" s="25" t="s">
        <v>590</v>
      </c>
      <c r="L26" s="70">
        <v>594.5</v>
      </c>
      <c r="M26" s="60">
        <v>2</v>
      </c>
    </row>
    <row r="27" spans="1:13" ht="26.4" customHeight="1" x14ac:dyDescent="0.3">
      <c r="A27" s="65" t="s">
        <v>1684</v>
      </c>
      <c r="B27" s="2" t="s">
        <v>502</v>
      </c>
      <c r="C27" s="2" t="s">
        <v>191</v>
      </c>
      <c r="D27" s="2">
        <v>16</v>
      </c>
      <c r="E27" s="2">
        <v>1600</v>
      </c>
      <c r="F27" s="45">
        <v>43557</v>
      </c>
      <c r="G27" s="46">
        <v>100</v>
      </c>
      <c r="H27" s="46" t="s">
        <v>4392</v>
      </c>
      <c r="I27" s="46">
        <v>5</v>
      </c>
      <c r="K27" s="25" t="s">
        <v>873</v>
      </c>
      <c r="L27" s="70">
        <v>127.5</v>
      </c>
      <c r="M27" s="60">
        <v>2</v>
      </c>
    </row>
    <row r="28" spans="1:13" ht="26.4" customHeight="1" x14ac:dyDescent="0.3">
      <c r="A28" s="65" t="s">
        <v>24</v>
      </c>
      <c r="B28" s="2" t="s">
        <v>25</v>
      </c>
      <c r="C28" s="2" t="s">
        <v>29</v>
      </c>
      <c r="D28" s="2">
        <v>324.5</v>
      </c>
      <c r="E28" s="2">
        <v>32450</v>
      </c>
      <c r="F28" s="45">
        <v>43259</v>
      </c>
      <c r="G28" s="46">
        <v>100</v>
      </c>
      <c r="H28" s="46" t="s">
        <v>4391</v>
      </c>
      <c r="I28" s="46">
        <v>39</v>
      </c>
      <c r="K28" s="25" t="s">
        <v>3618</v>
      </c>
      <c r="L28" s="70">
        <v>25</v>
      </c>
      <c r="M28" s="60">
        <v>2</v>
      </c>
    </row>
    <row r="29" spans="1:13" ht="26.4" customHeight="1" x14ac:dyDescent="0.3">
      <c r="A29" s="65" t="s">
        <v>2308</v>
      </c>
      <c r="B29" s="2" t="s">
        <v>2309</v>
      </c>
      <c r="C29" s="2" t="s">
        <v>1518</v>
      </c>
      <c r="D29" s="2">
        <v>800</v>
      </c>
      <c r="E29" s="2">
        <v>72000</v>
      </c>
      <c r="F29" s="45">
        <v>44255</v>
      </c>
      <c r="G29" s="46">
        <v>90</v>
      </c>
      <c r="H29" s="46" t="s">
        <v>4392</v>
      </c>
      <c r="I29" s="46">
        <v>34</v>
      </c>
      <c r="K29" s="25" t="s">
        <v>4358</v>
      </c>
      <c r="L29" s="70">
        <v>239.25</v>
      </c>
      <c r="M29" s="60">
        <v>76</v>
      </c>
    </row>
    <row r="30" spans="1:13" ht="26.4" customHeight="1" x14ac:dyDescent="0.3">
      <c r="A30" s="65" t="s">
        <v>2308</v>
      </c>
      <c r="B30" s="2" t="s">
        <v>2309</v>
      </c>
      <c r="C30" s="2" t="s">
        <v>1518</v>
      </c>
      <c r="D30" s="2">
        <v>795</v>
      </c>
      <c r="E30" s="2">
        <v>71550</v>
      </c>
      <c r="F30" s="45">
        <v>44221</v>
      </c>
      <c r="G30" s="46">
        <v>90</v>
      </c>
      <c r="H30" s="46" t="s">
        <v>4392</v>
      </c>
      <c r="I30" s="46">
        <v>66</v>
      </c>
    </row>
    <row r="31" spans="1:13" ht="26.4" customHeight="1" x14ac:dyDescent="0.3">
      <c r="A31" s="65" t="s">
        <v>1161</v>
      </c>
      <c r="B31" s="2" t="s">
        <v>1162</v>
      </c>
      <c r="C31" s="2" t="s">
        <v>1518</v>
      </c>
      <c r="D31" s="2">
        <v>5130.3999999999996</v>
      </c>
      <c r="E31" s="2">
        <v>461736</v>
      </c>
      <c r="F31" s="45">
        <v>43498</v>
      </c>
      <c r="G31" s="46">
        <v>90</v>
      </c>
      <c r="H31" s="46" t="s">
        <v>4392</v>
      </c>
      <c r="I31" s="46">
        <v>102</v>
      </c>
    </row>
    <row r="32" spans="1:13" ht="26.4" customHeight="1" x14ac:dyDescent="0.3">
      <c r="A32" s="65" t="s">
        <v>1613</v>
      </c>
      <c r="B32" s="2" t="s">
        <v>1614</v>
      </c>
      <c r="C32" s="2" t="s">
        <v>397</v>
      </c>
      <c r="D32" s="2">
        <v>281.33999999999997</v>
      </c>
      <c r="E32" s="2">
        <v>16880.400000000001</v>
      </c>
      <c r="F32" s="45">
        <v>44158</v>
      </c>
      <c r="G32" s="46">
        <v>60</v>
      </c>
      <c r="H32" s="46" t="s">
        <v>4392</v>
      </c>
      <c r="I32" s="46">
        <v>585</v>
      </c>
    </row>
    <row r="33" spans="1:9" ht="26.4" customHeight="1" x14ac:dyDescent="0.3">
      <c r="A33" s="65" t="s">
        <v>1615</v>
      </c>
      <c r="B33" s="2" t="s">
        <v>1616</v>
      </c>
      <c r="C33" s="2" t="s">
        <v>397</v>
      </c>
      <c r="D33" s="2">
        <v>273.33999999999997</v>
      </c>
      <c r="E33" s="2">
        <v>16400.400000000001</v>
      </c>
      <c r="F33" s="45">
        <v>44158</v>
      </c>
      <c r="G33" s="46">
        <v>60</v>
      </c>
      <c r="H33" s="46" t="s">
        <v>4392</v>
      </c>
      <c r="I33" s="46">
        <v>585</v>
      </c>
    </row>
    <row r="34" spans="1:9" ht="26.4" customHeight="1" x14ac:dyDescent="0.3">
      <c r="A34" s="65" t="s">
        <v>2546</v>
      </c>
      <c r="B34" s="2" t="s">
        <v>2547</v>
      </c>
      <c r="C34" s="2" t="s">
        <v>2548</v>
      </c>
      <c r="D34" s="2">
        <v>281</v>
      </c>
      <c r="E34" s="2">
        <v>14050</v>
      </c>
      <c r="F34" s="45">
        <v>44338</v>
      </c>
      <c r="G34" s="46">
        <v>50</v>
      </c>
      <c r="H34" s="46" t="s">
        <v>4395</v>
      </c>
      <c r="I34" s="46">
        <v>84</v>
      </c>
    </row>
    <row r="35" spans="1:9" ht="26.4" customHeight="1" x14ac:dyDescent="0.3">
      <c r="A35" s="65" t="s">
        <v>564</v>
      </c>
      <c r="B35" s="2" t="s">
        <v>565</v>
      </c>
      <c r="C35" s="2" t="s">
        <v>3981</v>
      </c>
      <c r="D35" s="2">
        <v>100</v>
      </c>
      <c r="E35" s="2">
        <v>5000</v>
      </c>
      <c r="F35" s="45">
        <v>44336</v>
      </c>
      <c r="G35" s="46">
        <v>50</v>
      </c>
      <c r="H35" s="46" t="s">
        <v>4396</v>
      </c>
      <c r="I35" s="46">
        <v>45</v>
      </c>
    </row>
    <row r="36" spans="1:9" ht="26.4" customHeight="1" x14ac:dyDescent="0.3">
      <c r="A36" s="65" t="s">
        <v>2451</v>
      </c>
      <c r="B36" s="2" t="s">
        <v>2452</v>
      </c>
      <c r="C36" s="2" t="s">
        <v>229</v>
      </c>
      <c r="D36" s="2">
        <v>2100</v>
      </c>
      <c r="E36" s="2">
        <v>105000</v>
      </c>
      <c r="F36" s="45">
        <v>44316</v>
      </c>
      <c r="G36" s="46">
        <v>50</v>
      </c>
      <c r="H36" s="46" t="s">
        <v>4392</v>
      </c>
      <c r="I36" s="46">
        <v>141</v>
      </c>
    </row>
    <row r="37" spans="1:9" ht="26.4" customHeight="1" x14ac:dyDescent="0.3">
      <c r="A37" s="65" t="s">
        <v>2451</v>
      </c>
      <c r="B37" s="2" t="s">
        <v>2452</v>
      </c>
      <c r="C37" s="2" t="s">
        <v>229</v>
      </c>
      <c r="D37" s="2">
        <v>551.20000000000005</v>
      </c>
      <c r="E37" s="2">
        <v>27560</v>
      </c>
      <c r="F37" s="45">
        <v>44175</v>
      </c>
      <c r="G37" s="46">
        <v>50</v>
      </c>
      <c r="H37" s="46" t="s">
        <v>4392</v>
      </c>
      <c r="I37" s="46">
        <v>24</v>
      </c>
    </row>
    <row r="38" spans="1:9" ht="26.4" customHeight="1" x14ac:dyDescent="0.3">
      <c r="A38" s="65" t="s">
        <v>1697</v>
      </c>
      <c r="B38" s="2" t="s">
        <v>2507</v>
      </c>
      <c r="C38" s="2" t="s">
        <v>229</v>
      </c>
      <c r="D38" s="2">
        <v>522.38</v>
      </c>
      <c r="E38" s="2">
        <v>26119</v>
      </c>
      <c r="F38" s="45">
        <v>44135</v>
      </c>
      <c r="G38" s="46">
        <v>50</v>
      </c>
      <c r="H38" s="46" t="s">
        <v>4392</v>
      </c>
      <c r="I38" s="46">
        <v>257</v>
      </c>
    </row>
    <row r="39" spans="1:9" ht="26.4" customHeight="1" x14ac:dyDescent="0.3">
      <c r="A39" s="65" t="s">
        <v>126</v>
      </c>
      <c r="B39" s="2" t="s">
        <v>127</v>
      </c>
      <c r="C39" s="2" t="s">
        <v>229</v>
      </c>
      <c r="D39" s="2">
        <v>600</v>
      </c>
      <c r="E39" s="2">
        <v>30000</v>
      </c>
      <c r="F39" s="45">
        <v>43524</v>
      </c>
      <c r="G39" s="46">
        <v>50</v>
      </c>
      <c r="H39" s="46" t="s">
        <v>4392</v>
      </c>
      <c r="I39" s="46">
        <v>139</v>
      </c>
    </row>
    <row r="40" spans="1:9" ht="26.4" customHeight="1" x14ac:dyDescent="0.3">
      <c r="A40" s="65" t="s">
        <v>1338</v>
      </c>
      <c r="B40" s="2" t="s">
        <v>1339</v>
      </c>
      <c r="C40" s="2" t="s">
        <v>1420</v>
      </c>
      <c r="D40" s="2">
        <v>10971</v>
      </c>
      <c r="E40" s="2">
        <v>493695</v>
      </c>
      <c r="F40" s="45">
        <v>44478</v>
      </c>
      <c r="G40" s="46">
        <v>45</v>
      </c>
      <c r="H40" s="46" t="s">
        <v>4392</v>
      </c>
      <c r="I40" s="46">
        <v>262</v>
      </c>
    </row>
    <row r="41" spans="1:9" ht="26.4" customHeight="1" x14ac:dyDescent="0.3">
      <c r="A41" s="65" t="s">
        <v>1121</v>
      </c>
      <c r="B41" s="2" t="s">
        <v>1122</v>
      </c>
      <c r="C41" s="2" t="s">
        <v>128</v>
      </c>
      <c r="D41" s="2">
        <v>6000</v>
      </c>
      <c r="E41" s="2">
        <v>240000</v>
      </c>
      <c r="F41" s="45">
        <v>44251</v>
      </c>
      <c r="G41" s="46">
        <v>40</v>
      </c>
      <c r="H41" s="46" t="s">
        <v>4392</v>
      </c>
      <c r="I41" s="46">
        <v>854</v>
      </c>
    </row>
    <row r="42" spans="1:9" ht="26.4" customHeight="1" x14ac:dyDescent="0.3">
      <c r="A42" s="65" t="s">
        <v>126</v>
      </c>
      <c r="B42" s="2" t="s">
        <v>127</v>
      </c>
      <c r="C42" s="2" t="s">
        <v>128</v>
      </c>
      <c r="D42" s="2">
        <v>600</v>
      </c>
      <c r="E42" s="2">
        <v>24000</v>
      </c>
      <c r="F42" s="45">
        <v>43385</v>
      </c>
      <c r="G42" s="46">
        <v>40</v>
      </c>
      <c r="H42" s="46" t="s">
        <v>4392</v>
      </c>
      <c r="I42" s="46">
        <v>51</v>
      </c>
    </row>
    <row r="43" spans="1:9" ht="26.4" customHeight="1" x14ac:dyDescent="0.3">
      <c r="A43" s="65" t="s">
        <v>126</v>
      </c>
      <c r="B43" s="2" t="s">
        <v>127</v>
      </c>
      <c r="C43" s="2" t="s">
        <v>128</v>
      </c>
      <c r="D43" s="2">
        <v>596.52</v>
      </c>
      <c r="E43" s="2">
        <v>23860.799999999999</v>
      </c>
      <c r="F43" s="45">
        <v>43334</v>
      </c>
      <c r="G43" s="46">
        <v>40</v>
      </c>
      <c r="H43" s="46" t="s">
        <v>4392</v>
      </c>
      <c r="I43" s="46">
        <v>135</v>
      </c>
    </row>
    <row r="44" spans="1:9" ht="26.4" customHeight="1" x14ac:dyDescent="0.3">
      <c r="A44" s="65" t="s">
        <v>2308</v>
      </c>
      <c r="B44" s="2" t="s">
        <v>2310</v>
      </c>
      <c r="C44" s="2" t="s">
        <v>2558</v>
      </c>
      <c r="D44" s="2">
        <v>416.25</v>
      </c>
      <c r="E44" s="2">
        <v>14568.75</v>
      </c>
      <c r="F44" s="45">
        <v>44185</v>
      </c>
      <c r="G44" s="46">
        <v>35</v>
      </c>
      <c r="H44" s="46" t="s">
        <v>4392</v>
      </c>
      <c r="I44" s="46">
        <v>355</v>
      </c>
    </row>
    <row r="45" spans="1:9" ht="26.4" customHeight="1" x14ac:dyDescent="0.3">
      <c r="A45" s="65" t="s">
        <v>3618</v>
      </c>
      <c r="B45" s="2" t="s">
        <v>3619</v>
      </c>
      <c r="C45" s="2" t="s">
        <v>684</v>
      </c>
      <c r="D45" s="2">
        <v>400</v>
      </c>
      <c r="E45" s="2">
        <v>12000</v>
      </c>
      <c r="F45" s="45">
        <v>44296</v>
      </c>
      <c r="G45" s="46">
        <v>30</v>
      </c>
      <c r="H45" s="46" t="s">
        <v>4392</v>
      </c>
      <c r="I45" s="46">
        <v>27</v>
      </c>
    </row>
    <row r="46" spans="1:9" ht="26.4" customHeight="1" x14ac:dyDescent="0.3">
      <c r="A46" s="65" t="s">
        <v>126</v>
      </c>
      <c r="B46" s="2" t="s">
        <v>127</v>
      </c>
      <c r="C46" s="2" t="s">
        <v>684</v>
      </c>
      <c r="D46" s="2">
        <v>600</v>
      </c>
      <c r="E46" s="2">
        <v>18000</v>
      </c>
      <c r="F46" s="45">
        <v>43629</v>
      </c>
      <c r="G46" s="46">
        <v>30</v>
      </c>
      <c r="H46" s="46" t="s">
        <v>4392</v>
      </c>
      <c r="I46" s="46">
        <v>15</v>
      </c>
    </row>
    <row r="47" spans="1:9" ht="26.4" customHeight="1" x14ac:dyDescent="0.3">
      <c r="A47" s="65" t="s">
        <v>126</v>
      </c>
      <c r="B47" s="2" t="s">
        <v>127</v>
      </c>
      <c r="C47" s="2" t="s">
        <v>684</v>
      </c>
      <c r="D47" s="2">
        <v>600</v>
      </c>
      <c r="E47" s="2">
        <v>18000</v>
      </c>
      <c r="F47" s="45">
        <v>43614</v>
      </c>
      <c r="G47" s="46">
        <v>30</v>
      </c>
      <c r="H47" s="46" t="s">
        <v>4392</v>
      </c>
      <c r="I47" s="46">
        <v>90</v>
      </c>
    </row>
    <row r="48" spans="1:9" ht="26.4" customHeight="1" x14ac:dyDescent="0.3">
      <c r="A48" s="65" t="s">
        <v>705</v>
      </c>
      <c r="B48" s="2" t="s">
        <v>706</v>
      </c>
      <c r="C48" s="2" t="s">
        <v>684</v>
      </c>
      <c r="D48" s="2">
        <v>8000</v>
      </c>
      <c r="E48" s="2">
        <v>240000</v>
      </c>
      <c r="F48" s="45">
        <v>43384</v>
      </c>
      <c r="G48" s="46">
        <v>30</v>
      </c>
      <c r="H48" s="46" t="s">
        <v>4392</v>
      </c>
      <c r="I48" s="46">
        <v>12</v>
      </c>
    </row>
    <row r="49" spans="1:9" ht="26.4" customHeight="1" x14ac:dyDescent="0.3">
      <c r="A49" s="65" t="s">
        <v>3618</v>
      </c>
      <c r="B49" s="2" t="s">
        <v>3619</v>
      </c>
      <c r="C49" s="2" t="s">
        <v>425</v>
      </c>
      <c r="D49" s="2">
        <v>3001</v>
      </c>
      <c r="E49" s="2">
        <v>75025</v>
      </c>
      <c r="F49" s="45">
        <v>44319</v>
      </c>
      <c r="G49" s="46">
        <v>25</v>
      </c>
      <c r="H49" s="46" t="s">
        <v>4392</v>
      </c>
      <c r="I49" s="46">
        <v>23</v>
      </c>
    </row>
    <row r="50" spans="1:9" ht="26.4" customHeight="1" x14ac:dyDescent="0.3">
      <c r="A50" s="65" t="s">
        <v>564</v>
      </c>
      <c r="B50" s="2" t="s">
        <v>565</v>
      </c>
      <c r="C50" s="2" t="s">
        <v>1818</v>
      </c>
      <c r="D50" s="2">
        <v>85.29</v>
      </c>
      <c r="E50" s="2">
        <v>2132.25</v>
      </c>
      <c r="F50" s="45">
        <v>44291</v>
      </c>
      <c r="G50" s="46">
        <v>25</v>
      </c>
      <c r="H50" s="46" t="s">
        <v>4396</v>
      </c>
      <c r="I50" s="46">
        <v>676</v>
      </c>
    </row>
    <row r="51" spans="1:9" ht="26.4" customHeight="1" x14ac:dyDescent="0.3">
      <c r="A51" s="65" t="s">
        <v>2088</v>
      </c>
      <c r="B51" s="2" t="s">
        <v>2089</v>
      </c>
      <c r="C51" s="2" t="s">
        <v>110</v>
      </c>
      <c r="D51" s="2">
        <v>233.25</v>
      </c>
      <c r="E51" s="2">
        <v>4665</v>
      </c>
      <c r="F51" s="45">
        <v>44457</v>
      </c>
      <c r="G51" s="46">
        <v>20</v>
      </c>
      <c r="H51" s="46" t="s">
        <v>4392</v>
      </c>
      <c r="I51" s="46">
        <v>166</v>
      </c>
    </row>
    <row r="52" spans="1:9" ht="26.4" customHeight="1" x14ac:dyDescent="0.3">
      <c r="A52" s="65" t="s">
        <v>507</v>
      </c>
      <c r="B52" s="2" t="s">
        <v>508</v>
      </c>
      <c r="C52" s="2" t="s">
        <v>110</v>
      </c>
      <c r="D52" s="2">
        <v>216</v>
      </c>
      <c r="E52" s="2">
        <v>4320</v>
      </c>
      <c r="F52" s="45">
        <v>44401</v>
      </c>
      <c r="G52" s="46">
        <v>20</v>
      </c>
      <c r="H52" s="46" t="s">
        <v>4392</v>
      </c>
      <c r="I52" s="46">
        <v>511</v>
      </c>
    </row>
    <row r="53" spans="1:9" ht="26.4" customHeight="1" x14ac:dyDescent="0.3">
      <c r="A53" s="65" t="s">
        <v>1106</v>
      </c>
      <c r="B53" s="2" t="s">
        <v>1107</v>
      </c>
      <c r="C53" s="2" t="s">
        <v>1017</v>
      </c>
      <c r="D53" s="2">
        <v>1300</v>
      </c>
      <c r="E53" s="2">
        <v>26000</v>
      </c>
      <c r="F53" s="45">
        <v>43833</v>
      </c>
      <c r="G53" s="46">
        <v>20</v>
      </c>
      <c r="H53" s="46" t="s">
        <v>4393</v>
      </c>
      <c r="I53" s="46">
        <v>200</v>
      </c>
    </row>
    <row r="54" spans="1:9" ht="26.4" customHeight="1" x14ac:dyDescent="0.3">
      <c r="A54" s="65" t="s">
        <v>2152</v>
      </c>
      <c r="B54" s="2" t="s">
        <v>2153</v>
      </c>
      <c r="C54" s="2" t="s">
        <v>110</v>
      </c>
      <c r="D54" s="2">
        <v>4237.88</v>
      </c>
      <c r="E54" s="2">
        <v>84757.6</v>
      </c>
      <c r="F54" s="45">
        <v>43830</v>
      </c>
      <c r="G54" s="46">
        <v>20</v>
      </c>
      <c r="H54" s="46" t="s">
        <v>4392</v>
      </c>
      <c r="I54" s="46">
        <v>83</v>
      </c>
    </row>
    <row r="55" spans="1:9" ht="26.4" customHeight="1" x14ac:dyDescent="0.3">
      <c r="A55" s="65" t="s">
        <v>2070</v>
      </c>
      <c r="B55" s="2" t="s">
        <v>2071</v>
      </c>
      <c r="C55" s="2" t="s">
        <v>105</v>
      </c>
      <c r="D55" s="2">
        <v>35000</v>
      </c>
      <c r="E55" s="2">
        <v>630000</v>
      </c>
      <c r="F55" s="45">
        <v>44304</v>
      </c>
      <c r="G55" s="46">
        <v>18</v>
      </c>
      <c r="H55" s="46" t="s">
        <v>4392</v>
      </c>
      <c r="I55" s="46">
        <v>627</v>
      </c>
    </row>
    <row r="56" spans="1:9" ht="26.4" customHeight="1" x14ac:dyDescent="0.3">
      <c r="A56" s="65" t="s">
        <v>507</v>
      </c>
      <c r="B56" s="2" t="s">
        <v>508</v>
      </c>
      <c r="C56" s="2" t="s">
        <v>323</v>
      </c>
      <c r="D56" s="2">
        <v>250</v>
      </c>
      <c r="E56" s="2">
        <v>4000</v>
      </c>
      <c r="F56" s="45">
        <v>43890</v>
      </c>
      <c r="G56" s="46">
        <v>16</v>
      </c>
      <c r="H56" s="46" t="s">
        <v>4392</v>
      </c>
      <c r="I56" s="46">
        <v>27</v>
      </c>
    </row>
    <row r="57" spans="1:9" ht="26.4" customHeight="1" x14ac:dyDescent="0.3">
      <c r="A57" s="65" t="s">
        <v>1109</v>
      </c>
      <c r="B57" s="2" t="s">
        <v>1110</v>
      </c>
      <c r="C57" s="2" t="s">
        <v>1534</v>
      </c>
      <c r="D57" s="2">
        <v>720</v>
      </c>
      <c r="E57" s="2">
        <v>10800</v>
      </c>
      <c r="F57" s="45">
        <v>43974</v>
      </c>
      <c r="G57" s="46">
        <v>15</v>
      </c>
      <c r="H57" s="46" t="s">
        <v>4393</v>
      </c>
      <c r="I57" s="46">
        <v>341</v>
      </c>
    </row>
    <row r="58" spans="1:9" ht="26.4" customHeight="1" x14ac:dyDescent="0.3">
      <c r="A58" s="65" t="s">
        <v>1112</v>
      </c>
      <c r="B58" s="2" t="s">
        <v>1113</v>
      </c>
      <c r="C58" s="2" t="s">
        <v>1534</v>
      </c>
      <c r="D58" s="2">
        <v>720</v>
      </c>
      <c r="E58" s="2">
        <v>10800</v>
      </c>
      <c r="F58" s="45">
        <v>43974</v>
      </c>
      <c r="G58" s="46">
        <v>15</v>
      </c>
      <c r="H58" s="46" t="s">
        <v>4393</v>
      </c>
      <c r="I58" s="46">
        <v>341</v>
      </c>
    </row>
    <row r="59" spans="1:9" ht="26.4" customHeight="1" x14ac:dyDescent="0.3">
      <c r="A59" s="65" t="s">
        <v>1106</v>
      </c>
      <c r="B59" s="2" t="s">
        <v>1107</v>
      </c>
      <c r="C59" s="2" t="s">
        <v>1534</v>
      </c>
      <c r="D59" s="2">
        <v>720</v>
      </c>
      <c r="E59" s="2">
        <v>10800</v>
      </c>
      <c r="F59" s="45">
        <v>43974</v>
      </c>
      <c r="G59" s="46">
        <v>15</v>
      </c>
      <c r="H59" s="46" t="s">
        <v>4393</v>
      </c>
      <c r="I59" s="46">
        <v>141</v>
      </c>
    </row>
    <row r="60" spans="1:9" ht="26.4" customHeight="1" x14ac:dyDescent="0.3">
      <c r="A60" s="65" t="s">
        <v>1106</v>
      </c>
      <c r="B60" s="2" t="s">
        <v>1107</v>
      </c>
      <c r="C60" s="2" t="s">
        <v>1534</v>
      </c>
      <c r="D60" s="2">
        <v>1300</v>
      </c>
      <c r="E60" s="2">
        <v>19500</v>
      </c>
      <c r="F60" s="45">
        <v>43633</v>
      </c>
      <c r="G60" s="46">
        <v>15</v>
      </c>
      <c r="H60" s="46" t="s">
        <v>4393</v>
      </c>
      <c r="I60" s="46">
        <v>128</v>
      </c>
    </row>
    <row r="61" spans="1:9" ht="26.4" customHeight="1" x14ac:dyDescent="0.3">
      <c r="A61" s="65" t="s">
        <v>1109</v>
      </c>
      <c r="B61" s="2" t="s">
        <v>1110</v>
      </c>
      <c r="C61" s="2" t="s">
        <v>1534</v>
      </c>
      <c r="D61" s="2">
        <v>1300</v>
      </c>
      <c r="E61" s="2">
        <v>19500</v>
      </c>
      <c r="F61" s="45">
        <v>43633</v>
      </c>
      <c r="G61" s="46">
        <v>15</v>
      </c>
      <c r="H61" s="46" t="s">
        <v>4393</v>
      </c>
      <c r="I61" s="46">
        <v>128</v>
      </c>
    </row>
    <row r="62" spans="1:9" ht="26.4" customHeight="1" x14ac:dyDescent="0.3">
      <c r="A62" s="65" t="s">
        <v>2596</v>
      </c>
      <c r="B62" s="2" t="s">
        <v>2597</v>
      </c>
      <c r="C62" s="2" t="s">
        <v>3071</v>
      </c>
      <c r="D62" s="2">
        <v>8717.44</v>
      </c>
      <c r="E62" s="2">
        <v>122044.16</v>
      </c>
      <c r="F62" s="45">
        <v>44151</v>
      </c>
      <c r="G62" s="46">
        <v>14</v>
      </c>
      <c r="H62" s="46" t="s">
        <v>4394</v>
      </c>
      <c r="I62" s="46">
        <v>209</v>
      </c>
    </row>
    <row r="63" spans="1:9" ht="26.4" customHeight="1" x14ac:dyDescent="0.3">
      <c r="A63" s="65" t="s">
        <v>873</v>
      </c>
      <c r="B63" s="2" t="s">
        <v>874</v>
      </c>
      <c r="C63" s="2" t="s">
        <v>500</v>
      </c>
      <c r="D63" s="2">
        <v>1300</v>
      </c>
      <c r="E63" s="2">
        <v>16900</v>
      </c>
      <c r="F63" s="45">
        <v>43524</v>
      </c>
      <c r="G63" s="46">
        <v>13</v>
      </c>
      <c r="H63" s="46" t="s">
        <v>4392</v>
      </c>
      <c r="I63" s="46">
        <v>194</v>
      </c>
    </row>
    <row r="64" spans="1:9" ht="26.4" customHeight="1" x14ac:dyDescent="0.3">
      <c r="A64" s="65" t="s">
        <v>332</v>
      </c>
      <c r="B64" s="2" t="s">
        <v>333</v>
      </c>
      <c r="C64" s="2" t="s">
        <v>147</v>
      </c>
      <c r="D64" s="2">
        <v>250</v>
      </c>
      <c r="E64" s="2">
        <v>3000</v>
      </c>
      <c r="F64" s="45">
        <v>44478</v>
      </c>
      <c r="G64" s="46">
        <v>12</v>
      </c>
      <c r="H64" s="46" t="s">
        <v>4392</v>
      </c>
      <c r="I64" s="46">
        <v>1249</v>
      </c>
    </row>
    <row r="65" spans="1:9" ht="26.4" customHeight="1" x14ac:dyDescent="0.3">
      <c r="A65" s="65" t="s">
        <v>165</v>
      </c>
      <c r="B65" s="2" t="s">
        <v>166</v>
      </c>
      <c r="C65" s="2" t="s">
        <v>56</v>
      </c>
      <c r="D65" s="2">
        <v>7000</v>
      </c>
      <c r="E65" s="2">
        <v>70000</v>
      </c>
      <c r="F65" s="45">
        <v>44478</v>
      </c>
      <c r="G65" s="46">
        <v>10</v>
      </c>
      <c r="H65" s="46" t="s">
        <v>4392</v>
      </c>
      <c r="I65" s="46">
        <v>176</v>
      </c>
    </row>
    <row r="66" spans="1:9" ht="26.4" customHeight="1" x14ac:dyDescent="0.3">
      <c r="A66" s="65" t="s">
        <v>3056</v>
      </c>
      <c r="B66" s="2" t="s">
        <v>3057</v>
      </c>
      <c r="C66" s="2" t="s">
        <v>56</v>
      </c>
      <c r="D66" s="2">
        <v>8003.96</v>
      </c>
      <c r="E66" s="2">
        <v>80039.600000000006</v>
      </c>
      <c r="F66" s="45">
        <v>44463</v>
      </c>
      <c r="G66" s="46">
        <v>10</v>
      </c>
      <c r="H66" s="46" t="s">
        <v>4392</v>
      </c>
      <c r="I66" s="46">
        <v>313</v>
      </c>
    </row>
    <row r="67" spans="1:9" ht="26.4" customHeight="1" x14ac:dyDescent="0.3">
      <c r="A67" s="65" t="s">
        <v>1013</v>
      </c>
      <c r="B67" s="2" t="s">
        <v>1014</v>
      </c>
      <c r="C67" s="2" t="s">
        <v>56</v>
      </c>
      <c r="D67" s="2">
        <v>4000</v>
      </c>
      <c r="E67" s="2">
        <v>40000</v>
      </c>
      <c r="F67" s="45">
        <v>44319</v>
      </c>
      <c r="G67" s="46">
        <v>10</v>
      </c>
      <c r="H67" s="46" t="s">
        <v>4392</v>
      </c>
      <c r="I67" s="46">
        <v>153</v>
      </c>
    </row>
    <row r="68" spans="1:9" ht="26.4" customHeight="1" x14ac:dyDescent="0.3">
      <c r="A68" s="65" t="s">
        <v>1956</v>
      </c>
      <c r="B68" s="2" t="s">
        <v>1957</v>
      </c>
      <c r="C68" s="2" t="s">
        <v>56</v>
      </c>
      <c r="D68" s="2">
        <v>25000</v>
      </c>
      <c r="E68" s="2">
        <v>250000</v>
      </c>
      <c r="F68" s="45">
        <v>44305</v>
      </c>
      <c r="G68" s="46">
        <v>10</v>
      </c>
      <c r="H68" s="46" t="s">
        <v>4392</v>
      </c>
      <c r="I68" s="46">
        <v>659</v>
      </c>
    </row>
    <row r="69" spans="1:9" ht="26.4" customHeight="1" x14ac:dyDescent="0.3">
      <c r="A69" s="65" t="s">
        <v>1109</v>
      </c>
      <c r="B69" s="2" t="s">
        <v>1110</v>
      </c>
      <c r="C69" s="2" t="s">
        <v>1502</v>
      </c>
      <c r="D69" s="2">
        <v>720</v>
      </c>
      <c r="E69" s="2">
        <v>7200</v>
      </c>
      <c r="F69" s="45">
        <v>44172</v>
      </c>
      <c r="G69" s="46">
        <v>10</v>
      </c>
      <c r="H69" s="46" t="s">
        <v>4393</v>
      </c>
      <c r="I69" s="46">
        <v>198</v>
      </c>
    </row>
    <row r="70" spans="1:9" ht="26.4" customHeight="1" x14ac:dyDescent="0.3">
      <c r="A70" s="65" t="s">
        <v>1112</v>
      </c>
      <c r="B70" s="2" t="s">
        <v>1113</v>
      </c>
      <c r="C70" s="2" t="s">
        <v>1502</v>
      </c>
      <c r="D70" s="2">
        <v>720</v>
      </c>
      <c r="E70" s="2">
        <v>7200</v>
      </c>
      <c r="F70" s="45">
        <v>44172</v>
      </c>
      <c r="G70" s="46">
        <v>10</v>
      </c>
      <c r="H70" s="46" t="s">
        <v>4393</v>
      </c>
      <c r="I70" s="46">
        <v>198</v>
      </c>
    </row>
    <row r="71" spans="1:9" ht="26.4" customHeight="1" x14ac:dyDescent="0.3">
      <c r="A71" s="65" t="s">
        <v>2451</v>
      </c>
      <c r="B71" s="2" t="s">
        <v>2452</v>
      </c>
      <c r="C71" s="2" t="s">
        <v>56</v>
      </c>
      <c r="D71" s="2">
        <v>551.20000000000005</v>
      </c>
      <c r="E71" s="2">
        <v>5512</v>
      </c>
      <c r="F71" s="45">
        <v>44151</v>
      </c>
      <c r="G71" s="46">
        <v>10</v>
      </c>
      <c r="H71" s="46" t="s">
        <v>4392</v>
      </c>
      <c r="I71" s="46">
        <v>289</v>
      </c>
    </row>
    <row r="72" spans="1:9" ht="26.4" customHeight="1" x14ac:dyDescent="0.3">
      <c r="A72" s="65" t="s">
        <v>1548</v>
      </c>
      <c r="B72" s="2" t="s">
        <v>1549</v>
      </c>
      <c r="C72" s="2" t="s">
        <v>3054</v>
      </c>
      <c r="D72" s="2">
        <v>10000</v>
      </c>
      <c r="E72" s="2">
        <v>100000</v>
      </c>
      <c r="F72" s="45">
        <v>44135</v>
      </c>
      <c r="G72" s="46">
        <v>10</v>
      </c>
      <c r="H72" s="46" t="s">
        <v>4395</v>
      </c>
      <c r="I72" s="46">
        <v>621</v>
      </c>
    </row>
    <row r="73" spans="1:9" ht="26.4" customHeight="1" x14ac:dyDescent="0.3">
      <c r="A73" s="65" t="s">
        <v>1914</v>
      </c>
      <c r="B73" s="2" t="s">
        <v>1915</v>
      </c>
      <c r="C73" s="2" t="s">
        <v>56</v>
      </c>
      <c r="D73" s="2">
        <v>18000</v>
      </c>
      <c r="E73" s="2">
        <v>180000</v>
      </c>
      <c r="F73" s="45">
        <v>44128</v>
      </c>
      <c r="G73" s="46">
        <v>10</v>
      </c>
      <c r="H73" s="46" t="s">
        <v>4392</v>
      </c>
      <c r="I73" s="46">
        <v>490</v>
      </c>
    </row>
    <row r="74" spans="1:9" ht="26.4" customHeight="1" x14ac:dyDescent="0.3">
      <c r="A74" s="65" t="s">
        <v>441</v>
      </c>
      <c r="B74" s="2" t="s">
        <v>442</v>
      </c>
      <c r="C74" s="2" t="s">
        <v>56</v>
      </c>
      <c r="D74" s="2">
        <v>100</v>
      </c>
      <c r="E74" s="2">
        <v>1000</v>
      </c>
      <c r="F74" s="45">
        <v>43626</v>
      </c>
      <c r="G74" s="46">
        <v>10</v>
      </c>
      <c r="H74" s="46" t="s">
        <v>4392</v>
      </c>
      <c r="I74" s="46">
        <v>383</v>
      </c>
    </row>
    <row r="75" spans="1:9" ht="26.4" customHeight="1" x14ac:dyDescent="0.3">
      <c r="A75" s="65" t="s">
        <v>443</v>
      </c>
      <c r="B75" s="2" t="s">
        <v>444</v>
      </c>
      <c r="C75" s="2" t="s">
        <v>56</v>
      </c>
      <c r="D75" s="2">
        <v>100</v>
      </c>
      <c r="E75" s="2">
        <v>1000</v>
      </c>
      <c r="F75" s="45">
        <v>43626</v>
      </c>
      <c r="G75" s="46">
        <v>10</v>
      </c>
      <c r="H75" s="46" t="s">
        <v>4392</v>
      </c>
      <c r="I75" s="46">
        <v>383</v>
      </c>
    </row>
    <row r="76" spans="1:9" ht="26.4" customHeight="1" x14ac:dyDescent="0.3">
      <c r="A76" s="65" t="s">
        <v>819</v>
      </c>
      <c r="B76" s="2" t="s">
        <v>820</v>
      </c>
      <c r="C76" s="2" t="s">
        <v>56</v>
      </c>
      <c r="D76" s="2">
        <v>3200</v>
      </c>
      <c r="E76" s="2">
        <v>32000</v>
      </c>
      <c r="F76" s="45">
        <v>43581</v>
      </c>
      <c r="G76" s="46">
        <v>10</v>
      </c>
      <c r="H76" s="46" t="s">
        <v>4392</v>
      </c>
      <c r="I76" s="46">
        <v>276</v>
      </c>
    </row>
    <row r="77" spans="1:9" ht="26.4" customHeight="1" x14ac:dyDescent="0.3">
      <c r="A77" s="65" t="s">
        <v>1414</v>
      </c>
      <c r="B77" s="2" t="s">
        <v>1415</v>
      </c>
      <c r="C77" s="2" t="s">
        <v>56</v>
      </c>
      <c r="D77" s="2">
        <v>2000</v>
      </c>
      <c r="E77" s="2">
        <v>20000</v>
      </c>
      <c r="F77" s="45">
        <v>43490</v>
      </c>
      <c r="G77" s="46">
        <v>10</v>
      </c>
      <c r="H77" s="46" t="s">
        <v>4392</v>
      </c>
      <c r="I77" s="46">
        <v>7</v>
      </c>
    </row>
    <row r="78" spans="1:9" ht="26.4" customHeight="1" x14ac:dyDescent="0.3">
      <c r="A78" s="65" t="s">
        <v>317</v>
      </c>
      <c r="B78" s="2" t="s">
        <v>318</v>
      </c>
      <c r="C78" s="2" t="s">
        <v>56</v>
      </c>
      <c r="D78" s="2">
        <v>3505.26</v>
      </c>
      <c r="E78" s="2">
        <v>35052.6</v>
      </c>
      <c r="F78" s="45">
        <v>43236</v>
      </c>
      <c r="G78" s="46">
        <v>10</v>
      </c>
      <c r="H78" s="46" t="s">
        <v>4392</v>
      </c>
      <c r="I78" s="46">
        <v>16</v>
      </c>
    </row>
    <row r="79" spans="1:9" ht="26.4" customHeight="1" x14ac:dyDescent="0.3">
      <c r="A79" s="65" t="s">
        <v>4236</v>
      </c>
      <c r="B79" s="2" t="s">
        <v>4237</v>
      </c>
      <c r="C79" s="2" t="s">
        <v>299</v>
      </c>
      <c r="D79" s="2">
        <v>6000</v>
      </c>
      <c r="E79" s="2">
        <v>54000</v>
      </c>
      <c r="F79" s="45">
        <v>44436</v>
      </c>
      <c r="G79" s="46">
        <v>9</v>
      </c>
      <c r="H79" s="46" t="s">
        <v>4392</v>
      </c>
      <c r="I79" s="46">
        <v>23</v>
      </c>
    </row>
    <row r="80" spans="1:9" ht="26.4" customHeight="1" x14ac:dyDescent="0.3">
      <c r="A80" s="65" t="s">
        <v>2152</v>
      </c>
      <c r="B80" s="2" t="s">
        <v>2153</v>
      </c>
      <c r="C80" s="2" t="s">
        <v>299</v>
      </c>
      <c r="D80" s="2">
        <v>4500</v>
      </c>
      <c r="E80" s="2">
        <v>40500</v>
      </c>
      <c r="F80" s="45">
        <v>44316</v>
      </c>
      <c r="G80" s="46">
        <v>9</v>
      </c>
      <c r="H80" s="46" t="s">
        <v>4392</v>
      </c>
      <c r="I80" s="46">
        <v>486</v>
      </c>
    </row>
    <row r="81" spans="1:9" ht="26.4" customHeight="1" x14ac:dyDescent="0.3">
      <c r="A81" s="65" t="s">
        <v>3032</v>
      </c>
      <c r="B81" s="2" t="s">
        <v>3033</v>
      </c>
      <c r="C81" s="2" t="s">
        <v>84</v>
      </c>
      <c r="D81" s="2">
        <v>5000</v>
      </c>
      <c r="E81" s="2">
        <v>40000</v>
      </c>
      <c r="F81" s="45">
        <v>44494</v>
      </c>
      <c r="G81" s="46">
        <v>8</v>
      </c>
      <c r="H81" s="46" t="s">
        <v>4392</v>
      </c>
      <c r="I81" s="46">
        <v>321</v>
      </c>
    </row>
    <row r="82" spans="1:9" ht="26.4" customHeight="1" x14ac:dyDescent="0.3">
      <c r="A82" s="65" t="s">
        <v>2627</v>
      </c>
      <c r="B82" s="2" t="s">
        <v>2628</v>
      </c>
      <c r="C82" s="2" t="s">
        <v>84</v>
      </c>
      <c r="D82" s="2">
        <v>18500</v>
      </c>
      <c r="E82" s="2">
        <v>148000</v>
      </c>
      <c r="F82" s="45">
        <v>44254</v>
      </c>
      <c r="G82" s="46">
        <v>8</v>
      </c>
      <c r="H82" s="46" t="s">
        <v>4392</v>
      </c>
      <c r="I82" s="46">
        <v>318</v>
      </c>
    </row>
    <row r="83" spans="1:9" ht="26.4" customHeight="1" x14ac:dyDescent="0.3">
      <c r="A83" s="65" t="s">
        <v>2627</v>
      </c>
      <c r="B83" s="2" t="s">
        <v>2629</v>
      </c>
      <c r="C83" s="2" t="s">
        <v>84</v>
      </c>
      <c r="D83" s="2">
        <v>18500</v>
      </c>
      <c r="E83" s="2">
        <v>148000</v>
      </c>
      <c r="F83" s="45">
        <v>44254</v>
      </c>
      <c r="G83" s="46">
        <v>8</v>
      </c>
      <c r="H83" s="46" t="s">
        <v>4392</v>
      </c>
      <c r="I83" s="46">
        <v>318</v>
      </c>
    </row>
    <row r="84" spans="1:9" ht="26.4" customHeight="1" x14ac:dyDescent="0.3">
      <c r="A84" s="65" t="s">
        <v>1376</v>
      </c>
      <c r="B84" s="2" t="s">
        <v>1377</v>
      </c>
      <c r="C84" s="2" t="s">
        <v>1378</v>
      </c>
      <c r="D84" s="2">
        <v>8000</v>
      </c>
      <c r="E84" s="2">
        <v>64000</v>
      </c>
      <c r="F84" s="45">
        <v>44181</v>
      </c>
      <c r="G84" s="46">
        <v>8</v>
      </c>
      <c r="H84" s="46" t="s">
        <v>4393</v>
      </c>
      <c r="I84" s="46">
        <v>449</v>
      </c>
    </row>
    <row r="85" spans="1:9" ht="26.4" customHeight="1" x14ac:dyDescent="0.3">
      <c r="A85" s="65" t="s">
        <v>2021</v>
      </c>
      <c r="B85" s="2" t="s">
        <v>2022</v>
      </c>
      <c r="C85" s="2" t="s">
        <v>84</v>
      </c>
      <c r="D85" s="2">
        <v>5000</v>
      </c>
      <c r="E85" s="2">
        <v>40000</v>
      </c>
      <c r="F85" s="45">
        <v>44142</v>
      </c>
      <c r="G85" s="46">
        <v>8</v>
      </c>
      <c r="H85" s="46" t="s">
        <v>4392</v>
      </c>
      <c r="I85" s="46">
        <v>475</v>
      </c>
    </row>
    <row r="86" spans="1:9" ht="26.4" customHeight="1" x14ac:dyDescent="0.3">
      <c r="A86" s="65" t="s">
        <v>419</v>
      </c>
      <c r="B86" s="2" t="s">
        <v>420</v>
      </c>
      <c r="C86" s="2" t="s">
        <v>84</v>
      </c>
      <c r="D86" s="2">
        <v>6000</v>
      </c>
      <c r="E86" s="2">
        <v>48000</v>
      </c>
      <c r="F86" s="45">
        <v>43800</v>
      </c>
      <c r="G86" s="46">
        <v>8</v>
      </c>
      <c r="H86" s="46" t="s">
        <v>4392</v>
      </c>
      <c r="I86" s="46">
        <v>463</v>
      </c>
    </row>
    <row r="87" spans="1:9" ht="26.4" customHeight="1" x14ac:dyDescent="0.3">
      <c r="A87" s="65" t="s">
        <v>1376</v>
      </c>
      <c r="B87" s="2" t="s">
        <v>1377</v>
      </c>
      <c r="C87" s="2" t="s">
        <v>1378</v>
      </c>
      <c r="D87" s="2">
        <v>6600</v>
      </c>
      <c r="E87" s="2">
        <v>52800</v>
      </c>
      <c r="F87" s="45">
        <v>43732</v>
      </c>
      <c r="G87" s="46">
        <v>8</v>
      </c>
      <c r="H87" s="46" t="s">
        <v>4393</v>
      </c>
      <c r="I87" s="46">
        <v>150</v>
      </c>
    </row>
    <row r="88" spans="1:9" ht="26.4" customHeight="1" x14ac:dyDescent="0.3">
      <c r="A88" s="65" t="s">
        <v>2308</v>
      </c>
      <c r="B88" s="2" t="s">
        <v>2309</v>
      </c>
      <c r="C88" s="2" t="s">
        <v>244</v>
      </c>
      <c r="D88" s="2">
        <v>509.6</v>
      </c>
      <c r="E88" s="2">
        <v>3567.2</v>
      </c>
      <c r="F88" s="45">
        <v>44155</v>
      </c>
      <c r="G88" s="46">
        <v>7</v>
      </c>
      <c r="H88" s="46" t="s">
        <v>4392</v>
      </c>
      <c r="I88" s="46">
        <v>355</v>
      </c>
    </row>
    <row r="89" spans="1:9" ht="26.4" customHeight="1" x14ac:dyDescent="0.3">
      <c r="A89" s="65" t="s">
        <v>2339</v>
      </c>
      <c r="B89" s="2" t="s">
        <v>2340</v>
      </c>
      <c r="C89" s="2" t="s">
        <v>76</v>
      </c>
      <c r="D89" s="2">
        <v>11550</v>
      </c>
      <c r="E89" s="2">
        <v>69300</v>
      </c>
      <c r="F89" s="45">
        <v>44495</v>
      </c>
      <c r="G89" s="46">
        <v>6</v>
      </c>
      <c r="H89" s="46" t="s">
        <v>4392</v>
      </c>
      <c r="I89" s="46">
        <v>95</v>
      </c>
    </row>
    <row r="90" spans="1:9" ht="26.4" customHeight="1" x14ac:dyDescent="0.3">
      <c r="A90" s="65" t="s">
        <v>2199</v>
      </c>
      <c r="B90" s="2" t="s">
        <v>2200</v>
      </c>
      <c r="C90" s="2" t="s">
        <v>76</v>
      </c>
      <c r="D90" s="2">
        <v>3800</v>
      </c>
      <c r="E90" s="2">
        <v>22800</v>
      </c>
      <c r="F90" s="45">
        <v>44134</v>
      </c>
      <c r="G90" s="46">
        <v>6</v>
      </c>
      <c r="H90" s="46" t="s">
        <v>4392</v>
      </c>
      <c r="I90" s="46">
        <v>30</v>
      </c>
    </row>
    <row r="91" spans="1:9" ht="26.4" customHeight="1" x14ac:dyDescent="0.3">
      <c r="A91" s="65" t="s">
        <v>2339</v>
      </c>
      <c r="B91" s="2" t="s">
        <v>2340</v>
      </c>
      <c r="C91" s="2" t="s">
        <v>284</v>
      </c>
      <c r="D91" s="2">
        <v>13000</v>
      </c>
      <c r="E91" s="2">
        <v>65000</v>
      </c>
      <c r="F91" s="45">
        <v>44400</v>
      </c>
      <c r="G91" s="46">
        <v>5</v>
      </c>
      <c r="H91" s="46" t="s">
        <v>4392</v>
      </c>
      <c r="I91" s="46">
        <v>232</v>
      </c>
    </row>
    <row r="92" spans="1:9" ht="26.4" customHeight="1" x14ac:dyDescent="0.3">
      <c r="A92" s="65" t="s">
        <v>1106</v>
      </c>
      <c r="B92" s="2" t="s">
        <v>1107</v>
      </c>
      <c r="C92" s="2" t="s">
        <v>1535</v>
      </c>
      <c r="D92" s="2">
        <v>720</v>
      </c>
      <c r="E92" s="2">
        <v>3600</v>
      </c>
      <c r="F92" s="45">
        <v>44172</v>
      </c>
      <c r="G92" s="46">
        <v>5</v>
      </c>
      <c r="H92" s="46" t="s">
        <v>4393</v>
      </c>
      <c r="I92" s="46">
        <v>198</v>
      </c>
    </row>
    <row r="93" spans="1:9" ht="26.4" customHeight="1" x14ac:dyDescent="0.3">
      <c r="A93" s="65" t="s">
        <v>1292</v>
      </c>
      <c r="B93" s="2" t="s">
        <v>1293</v>
      </c>
      <c r="C93" s="2" t="s">
        <v>284</v>
      </c>
      <c r="D93" s="2">
        <v>16480</v>
      </c>
      <c r="E93" s="2">
        <v>82400</v>
      </c>
      <c r="F93" s="45">
        <v>44109</v>
      </c>
      <c r="G93" s="46">
        <v>5</v>
      </c>
      <c r="H93" s="46" t="s">
        <v>4392</v>
      </c>
      <c r="I93" s="46">
        <v>501</v>
      </c>
    </row>
    <row r="94" spans="1:9" ht="26.4" customHeight="1" x14ac:dyDescent="0.3">
      <c r="A94" s="65" t="s">
        <v>1410</v>
      </c>
      <c r="B94" s="2" t="s">
        <v>1411</v>
      </c>
      <c r="C94" s="2" t="s">
        <v>284</v>
      </c>
      <c r="D94" s="2">
        <v>20000</v>
      </c>
      <c r="E94" s="2">
        <v>100000</v>
      </c>
      <c r="F94" s="45">
        <v>43814</v>
      </c>
      <c r="G94" s="46">
        <v>5</v>
      </c>
      <c r="H94" s="46" t="s">
        <v>4392</v>
      </c>
      <c r="I94" s="46">
        <v>320</v>
      </c>
    </row>
    <row r="95" spans="1:9" ht="26.4" customHeight="1" x14ac:dyDescent="0.3">
      <c r="A95" s="65" t="s">
        <v>1112</v>
      </c>
      <c r="B95" s="2" t="s">
        <v>1113</v>
      </c>
      <c r="C95" s="2" t="s">
        <v>1535</v>
      </c>
      <c r="D95" s="2">
        <v>1300</v>
      </c>
      <c r="E95" s="2">
        <v>6500</v>
      </c>
      <c r="F95" s="45">
        <v>43633</v>
      </c>
      <c r="G95" s="46">
        <v>5</v>
      </c>
      <c r="H95" s="46" t="s">
        <v>4393</v>
      </c>
      <c r="I95" s="46">
        <v>128</v>
      </c>
    </row>
    <row r="96" spans="1:9" ht="26.4" customHeight="1" x14ac:dyDescent="0.3">
      <c r="A96" s="65" t="s">
        <v>873</v>
      </c>
      <c r="B96" s="2" t="s">
        <v>874</v>
      </c>
      <c r="C96" s="2" t="s">
        <v>284</v>
      </c>
      <c r="D96" s="2">
        <v>1300</v>
      </c>
      <c r="E96" s="2">
        <v>6500</v>
      </c>
      <c r="F96" s="45">
        <v>43585</v>
      </c>
      <c r="G96" s="46">
        <v>5</v>
      </c>
      <c r="H96" s="46" t="s">
        <v>4392</v>
      </c>
      <c r="I96" s="46">
        <v>61</v>
      </c>
    </row>
    <row r="97" spans="1:9" ht="26.4" customHeight="1" x14ac:dyDescent="0.3">
      <c r="A97" s="65" t="s">
        <v>1685</v>
      </c>
      <c r="B97" s="2" t="s">
        <v>504</v>
      </c>
      <c r="C97" s="2" t="s">
        <v>284</v>
      </c>
      <c r="D97" s="2">
        <v>100</v>
      </c>
      <c r="E97" s="2">
        <v>500</v>
      </c>
      <c r="F97" s="45">
        <v>43557</v>
      </c>
      <c r="G97" s="46">
        <v>5</v>
      </c>
      <c r="H97" s="46" t="s">
        <v>4392</v>
      </c>
      <c r="I97" s="46">
        <v>5</v>
      </c>
    </row>
    <row r="98" spans="1:9" ht="26.4" customHeight="1" x14ac:dyDescent="0.3">
      <c r="A98" s="65" t="s">
        <v>2183</v>
      </c>
      <c r="B98" s="2" t="s">
        <v>2184</v>
      </c>
      <c r="C98" s="2" t="s">
        <v>116</v>
      </c>
      <c r="D98" s="2">
        <v>1100</v>
      </c>
      <c r="E98" s="2">
        <v>4400</v>
      </c>
      <c r="F98" s="45">
        <v>44464</v>
      </c>
      <c r="G98" s="46">
        <v>4</v>
      </c>
      <c r="H98" s="46" t="s">
        <v>4392</v>
      </c>
      <c r="I98" s="46">
        <v>560</v>
      </c>
    </row>
    <row r="99" spans="1:9" ht="26.4" customHeight="1" x14ac:dyDescent="0.3">
      <c r="A99" s="65" t="s">
        <v>1125</v>
      </c>
      <c r="B99" s="2" t="s">
        <v>1126</v>
      </c>
      <c r="C99" s="2" t="s">
        <v>116</v>
      </c>
      <c r="D99" s="2">
        <v>80000</v>
      </c>
      <c r="E99" s="2">
        <v>320000</v>
      </c>
      <c r="F99" s="45">
        <v>44251</v>
      </c>
      <c r="G99" s="46">
        <v>4</v>
      </c>
      <c r="H99" s="46" t="s">
        <v>4392</v>
      </c>
      <c r="I99" s="46">
        <v>860</v>
      </c>
    </row>
    <row r="100" spans="1:9" ht="26.4" customHeight="1" x14ac:dyDescent="0.3">
      <c r="A100" s="65" t="s">
        <v>699</v>
      </c>
      <c r="B100" s="2" t="s">
        <v>889</v>
      </c>
      <c r="C100" s="2" t="s">
        <v>116</v>
      </c>
      <c r="D100" s="2">
        <v>80000</v>
      </c>
      <c r="E100" s="2">
        <v>320000</v>
      </c>
      <c r="F100" s="45">
        <v>44249</v>
      </c>
      <c r="G100" s="46">
        <v>4</v>
      </c>
      <c r="H100" s="46" t="s">
        <v>4392</v>
      </c>
      <c r="I100" s="46">
        <v>885</v>
      </c>
    </row>
    <row r="101" spans="1:9" ht="26.4" customHeight="1" x14ac:dyDescent="0.3">
      <c r="A101" s="65" t="s">
        <v>1803</v>
      </c>
      <c r="B101" s="2" t="s">
        <v>1804</v>
      </c>
      <c r="C101" s="2" t="s">
        <v>116</v>
      </c>
      <c r="D101" s="2">
        <v>1650</v>
      </c>
      <c r="E101" s="2">
        <v>6600</v>
      </c>
      <c r="F101" s="45">
        <v>44130</v>
      </c>
      <c r="G101" s="46">
        <v>4</v>
      </c>
      <c r="H101" s="46" t="s">
        <v>4392</v>
      </c>
      <c r="I101" s="46">
        <v>392</v>
      </c>
    </row>
    <row r="102" spans="1:9" ht="26.4" customHeight="1" x14ac:dyDescent="0.3">
      <c r="A102" s="65" t="s">
        <v>1803</v>
      </c>
      <c r="B102" s="2" t="s">
        <v>1804</v>
      </c>
      <c r="C102" s="2" t="s">
        <v>116</v>
      </c>
      <c r="D102" s="2">
        <v>1700</v>
      </c>
      <c r="E102" s="2">
        <v>6800</v>
      </c>
      <c r="F102" s="45">
        <v>43738</v>
      </c>
      <c r="G102" s="46">
        <v>4</v>
      </c>
      <c r="H102" s="46" t="s">
        <v>4392</v>
      </c>
      <c r="I102" s="46">
        <v>155</v>
      </c>
    </row>
    <row r="103" spans="1:9" ht="26.4" customHeight="1" x14ac:dyDescent="0.3">
      <c r="A103" s="65" t="s">
        <v>709</v>
      </c>
      <c r="B103" s="2" t="s">
        <v>710</v>
      </c>
      <c r="C103" s="2" t="s">
        <v>136</v>
      </c>
      <c r="D103" s="2">
        <v>13000</v>
      </c>
      <c r="E103" s="2">
        <v>39000</v>
      </c>
      <c r="F103" s="45">
        <v>44477</v>
      </c>
      <c r="G103" s="46">
        <v>3</v>
      </c>
      <c r="H103" s="46" t="s">
        <v>4392</v>
      </c>
      <c r="I103" s="46">
        <v>55</v>
      </c>
    </row>
    <row r="104" spans="1:9" ht="26.4" customHeight="1" x14ac:dyDescent="0.3">
      <c r="A104" s="65" t="s">
        <v>994</v>
      </c>
      <c r="B104" s="2" t="s">
        <v>995</v>
      </c>
      <c r="C104" s="2" t="s">
        <v>136</v>
      </c>
      <c r="D104" s="2">
        <v>33000</v>
      </c>
      <c r="E104" s="2">
        <v>99000</v>
      </c>
      <c r="F104" s="45">
        <v>44402</v>
      </c>
      <c r="G104" s="46">
        <v>3</v>
      </c>
      <c r="H104" s="46" t="s">
        <v>4392</v>
      </c>
      <c r="I104" s="46">
        <v>870</v>
      </c>
    </row>
    <row r="105" spans="1:9" ht="26.4" customHeight="1" x14ac:dyDescent="0.3">
      <c r="A105" s="65" t="s">
        <v>386</v>
      </c>
      <c r="B105" s="2" t="s">
        <v>387</v>
      </c>
      <c r="C105" s="2" t="s">
        <v>136</v>
      </c>
      <c r="D105" s="2">
        <v>19440</v>
      </c>
      <c r="E105" s="2">
        <v>58320</v>
      </c>
      <c r="F105" s="45">
        <v>44338</v>
      </c>
      <c r="G105" s="46">
        <v>3</v>
      </c>
      <c r="H105" s="46" t="s">
        <v>4392</v>
      </c>
      <c r="I105" s="46">
        <v>730</v>
      </c>
    </row>
    <row r="106" spans="1:9" ht="26.4" customHeight="1" x14ac:dyDescent="0.3">
      <c r="A106" s="65" t="s">
        <v>2505</v>
      </c>
      <c r="B106" s="2" t="s">
        <v>2506</v>
      </c>
      <c r="C106" s="2" t="s">
        <v>136</v>
      </c>
      <c r="D106" s="2">
        <v>3200</v>
      </c>
      <c r="E106" s="2">
        <v>9600</v>
      </c>
      <c r="F106" s="45">
        <v>44150</v>
      </c>
      <c r="G106" s="46">
        <v>3</v>
      </c>
      <c r="H106" s="46" t="s">
        <v>4392</v>
      </c>
      <c r="I106" s="46">
        <v>272</v>
      </c>
    </row>
    <row r="107" spans="1:9" ht="26.4" customHeight="1" x14ac:dyDescent="0.3">
      <c r="A107" s="65" t="s">
        <v>709</v>
      </c>
      <c r="B107" s="2" t="s">
        <v>710</v>
      </c>
      <c r="C107" s="2" t="s">
        <v>136</v>
      </c>
      <c r="D107" s="2">
        <v>15000</v>
      </c>
      <c r="E107" s="2">
        <v>45000</v>
      </c>
      <c r="F107" s="45">
        <v>43944</v>
      </c>
      <c r="G107" s="46">
        <v>3</v>
      </c>
      <c r="H107" s="46" t="s">
        <v>4392</v>
      </c>
      <c r="I107" s="46">
        <v>155</v>
      </c>
    </row>
    <row r="108" spans="1:9" ht="26.4" customHeight="1" x14ac:dyDescent="0.3">
      <c r="A108" s="65" t="s">
        <v>994</v>
      </c>
      <c r="B108" s="2" t="s">
        <v>995</v>
      </c>
      <c r="C108" s="2" t="s">
        <v>136</v>
      </c>
      <c r="D108" s="2">
        <v>30000</v>
      </c>
      <c r="E108" s="2">
        <v>90000</v>
      </c>
      <c r="F108" s="45">
        <v>43532</v>
      </c>
      <c r="G108" s="46">
        <v>3</v>
      </c>
      <c r="H108" s="46" t="s">
        <v>4392</v>
      </c>
      <c r="I108" s="46">
        <v>182</v>
      </c>
    </row>
    <row r="109" spans="1:9" ht="26.4" customHeight="1" x14ac:dyDescent="0.3">
      <c r="A109" s="65" t="s">
        <v>390</v>
      </c>
      <c r="B109" s="2" t="s">
        <v>391</v>
      </c>
      <c r="C109" s="2" t="s">
        <v>136</v>
      </c>
      <c r="D109" s="2">
        <v>633</v>
      </c>
      <c r="E109" s="2">
        <v>1899</v>
      </c>
      <c r="F109" s="45">
        <v>43460</v>
      </c>
      <c r="G109" s="46">
        <v>3</v>
      </c>
      <c r="H109" s="46" t="s">
        <v>4392</v>
      </c>
      <c r="I109" s="46">
        <v>215</v>
      </c>
    </row>
    <row r="110" spans="1:9" ht="26.4" customHeight="1" x14ac:dyDescent="0.3">
      <c r="A110" s="65" t="s">
        <v>1051</v>
      </c>
      <c r="B110" s="2" t="s">
        <v>1052</v>
      </c>
      <c r="C110" s="2" t="s">
        <v>136</v>
      </c>
      <c r="D110" s="2">
        <v>265000</v>
      </c>
      <c r="E110" s="2">
        <v>795000</v>
      </c>
      <c r="F110" s="45">
        <v>43403</v>
      </c>
      <c r="G110" s="46">
        <v>3</v>
      </c>
      <c r="H110" s="46" t="s">
        <v>4392</v>
      </c>
      <c r="I110" s="46">
        <v>5</v>
      </c>
    </row>
    <row r="111" spans="1:9" ht="26.4" customHeight="1" x14ac:dyDescent="0.3">
      <c r="A111" s="65" t="s">
        <v>699</v>
      </c>
      <c r="B111" s="2" t="s">
        <v>700</v>
      </c>
      <c r="C111" s="2" t="s">
        <v>38</v>
      </c>
      <c r="D111" s="2">
        <v>70000</v>
      </c>
      <c r="E111" s="2">
        <v>140000</v>
      </c>
      <c r="F111" s="45">
        <v>44405</v>
      </c>
      <c r="G111" s="46">
        <v>2</v>
      </c>
      <c r="H111" s="46" t="s">
        <v>4392</v>
      </c>
      <c r="I111" s="46">
        <v>1080</v>
      </c>
    </row>
    <row r="112" spans="1:9" ht="26.4" customHeight="1" x14ac:dyDescent="0.3">
      <c r="A112" s="65" t="s">
        <v>3585</v>
      </c>
      <c r="B112" s="2" t="s">
        <v>3586</v>
      </c>
      <c r="C112" s="2" t="s">
        <v>38</v>
      </c>
      <c r="D112" s="2">
        <v>13144</v>
      </c>
      <c r="E112" s="2">
        <v>26288</v>
      </c>
      <c r="F112" s="45">
        <v>44365</v>
      </c>
      <c r="G112" s="46">
        <v>2</v>
      </c>
      <c r="H112" s="46" t="s">
        <v>4392</v>
      </c>
      <c r="I112" s="46">
        <v>114</v>
      </c>
    </row>
    <row r="113" spans="1:9" ht="26.4" customHeight="1" x14ac:dyDescent="0.3">
      <c r="A113" s="65" t="s">
        <v>1952</v>
      </c>
      <c r="B113" s="2" t="s">
        <v>1953</v>
      </c>
      <c r="C113" s="2" t="s">
        <v>38</v>
      </c>
      <c r="D113" s="2">
        <v>10000</v>
      </c>
      <c r="E113" s="2">
        <v>20000</v>
      </c>
      <c r="F113" s="45">
        <v>44296</v>
      </c>
      <c r="G113" s="46">
        <v>2</v>
      </c>
      <c r="H113" s="46" t="s">
        <v>4392</v>
      </c>
      <c r="I113" s="46">
        <v>621</v>
      </c>
    </row>
    <row r="114" spans="1:9" ht="26.4" customHeight="1" x14ac:dyDescent="0.3">
      <c r="A114" s="65" t="s">
        <v>1051</v>
      </c>
      <c r="B114" s="2" t="s">
        <v>1052</v>
      </c>
      <c r="C114" s="2" t="s">
        <v>38</v>
      </c>
      <c r="D114" s="2">
        <v>265867.87</v>
      </c>
      <c r="E114" s="2">
        <v>531735.74</v>
      </c>
      <c r="F114" s="45">
        <v>44245</v>
      </c>
      <c r="G114" s="46">
        <v>2</v>
      </c>
      <c r="H114" s="46" t="s">
        <v>4392</v>
      </c>
      <c r="I114" s="46">
        <v>496</v>
      </c>
    </row>
    <row r="115" spans="1:9" ht="26.4" customHeight="1" x14ac:dyDescent="0.3">
      <c r="A115" s="65" t="s">
        <v>1163</v>
      </c>
      <c r="B115" s="2" t="s">
        <v>1164</v>
      </c>
      <c r="C115" s="2" t="s">
        <v>38</v>
      </c>
      <c r="D115" s="2">
        <v>732</v>
      </c>
      <c r="E115" s="2">
        <v>1464</v>
      </c>
      <c r="F115" s="45">
        <v>44218</v>
      </c>
      <c r="G115" s="46">
        <v>2</v>
      </c>
      <c r="H115" s="46" t="s">
        <v>4392</v>
      </c>
      <c r="I115" s="46">
        <v>206</v>
      </c>
    </row>
    <row r="116" spans="1:9" ht="26.4" customHeight="1" x14ac:dyDescent="0.3">
      <c r="A116" s="65" t="s">
        <v>1165</v>
      </c>
      <c r="B116" s="2" t="s">
        <v>1166</v>
      </c>
      <c r="C116" s="2" t="s">
        <v>38</v>
      </c>
      <c r="D116" s="2">
        <v>606</v>
      </c>
      <c r="E116" s="2">
        <v>1212</v>
      </c>
      <c r="F116" s="45">
        <v>44218</v>
      </c>
      <c r="G116" s="46">
        <v>2</v>
      </c>
      <c r="H116" s="46" t="s">
        <v>4392</v>
      </c>
      <c r="I116" s="46">
        <v>206</v>
      </c>
    </row>
    <row r="117" spans="1:9" ht="26.4" customHeight="1" x14ac:dyDescent="0.3">
      <c r="A117" s="65" t="s">
        <v>1163</v>
      </c>
      <c r="B117" s="2" t="s">
        <v>1164</v>
      </c>
      <c r="C117" s="2" t="s">
        <v>38</v>
      </c>
      <c r="D117" s="2">
        <v>732</v>
      </c>
      <c r="E117" s="2">
        <v>1464</v>
      </c>
      <c r="F117" s="45">
        <v>44012</v>
      </c>
      <c r="G117" s="46">
        <v>2</v>
      </c>
      <c r="H117" s="46" t="s">
        <v>4392</v>
      </c>
      <c r="I117" s="46">
        <v>76</v>
      </c>
    </row>
    <row r="118" spans="1:9" ht="26.4" customHeight="1" x14ac:dyDescent="0.3">
      <c r="A118" s="65" t="s">
        <v>1165</v>
      </c>
      <c r="B118" s="2" t="s">
        <v>1166</v>
      </c>
      <c r="C118" s="2" t="s">
        <v>38</v>
      </c>
      <c r="D118" s="2">
        <v>732</v>
      </c>
      <c r="E118" s="2">
        <v>1464</v>
      </c>
      <c r="F118" s="45">
        <v>44012</v>
      </c>
      <c r="G118" s="46">
        <v>2</v>
      </c>
      <c r="H118" s="46" t="s">
        <v>4392</v>
      </c>
      <c r="I118" s="46">
        <v>76</v>
      </c>
    </row>
    <row r="119" spans="1:9" ht="26.4" customHeight="1" x14ac:dyDescent="0.3">
      <c r="A119" s="65" t="s">
        <v>1163</v>
      </c>
      <c r="B119" s="2" t="s">
        <v>1164</v>
      </c>
      <c r="C119" s="2" t="s">
        <v>38</v>
      </c>
      <c r="D119" s="2">
        <v>732</v>
      </c>
      <c r="E119" s="2">
        <v>1464</v>
      </c>
      <c r="F119" s="45">
        <v>43936</v>
      </c>
      <c r="G119" s="46">
        <v>2</v>
      </c>
      <c r="H119" s="46" t="s">
        <v>4392</v>
      </c>
      <c r="I119" s="46">
        <v>412</v>
      </c>
    </row>
    <row r="120" spans="1:9" ht="26.4" customHeight="1" x14ac:dyDescent="0.3">
      <c r="A120" s="65" t="s">
        <v>1165</v>
      </c>
      <c r="B120" s="2" t="s">
        <v>1166</v>
      </c>
      <c r="C120" s="2" t="s">
        <v>38</v>
      </c>
      <c r="D120" s="2">
        <v>606</v>
      </c>
      <c r="E120" s="2">
        <v>1212</v>
      </c>
      <c r="F120" s="45">
        <v>43936</v>
      </c>
      <c r="G120" s="46">
        <v>2</v>
      </c>
      <c r="H120" s="46" t="s">
        <v>4392</v>
      </c>
      <c r="I120" s="46">
        <v>412</v>
      </c>
    </row>
    <row r="121" spans="1:9" ht="26.4" customHeight="1" x14ac:dyDescent="0.3">
      <c r="A121" s="65" t="s">
        <v>1178</v>
      </c>
      <c r="B121" s="2" t="s">
        <v>1179</v>
      </c>
      <c r="C121" s="2" t="s">
        <v>38</v>
      </c>
      <c r="D121" s="2">
        <v>454490</v>
      </c>
      <c r="E121" s="2">
        <v>908980</v>
      </c>
      <c r="F121" s="45">
        <v>43769</v>
      </c>
      <c r="G121" s="46">
        <v>2</v>
      </c>
      <c r="H121" s="46" t="s">
        <v>4392</v>
      </c>
      <c r="I121" s="46">
        <v>327</v>
      </c>
    </row>
    <row r="122" spans="1:9" ht="26.4" customHeight="1" x14ac:dyDescent="0.3">
      <c r="A122" s="65" t="s">
        <v>193</v>
      </c>
      <c r="B122" s="2" t="s">
        <v>194</v>
      </c>
      <c r="C122" s="2" t="s">
        <v>38</v>
      </c>
      <c r="D122" s="2">
        <v>11871.96</v>
      </c>
      <c r="E122" s="2">
        <v>23743.919999999998</v>
      </c>
      <c r="F122" s="45">
        <v>43584</v>
      </c>
      <c r="G122" s="46">
        <v>2</v>
      </c>
      <c r="H122" s="46" t="s">
        <v>4392</v>
      </c>
      <c r="I122" s="46">
        <v>186</v>
      </c>
    </row>
    <row r="123" spans="1:9" ht="26.4" customHeight="1" x14ac:dyDescent="0.3">
      <c r="A123" s="65" t="s">
        <v>1163</v>
      </c>
      <c r="B123" s="2" t="s">
        <v>1164</v>
      </c>
      <c r="C123" s="2" t="s">
        <v>38</v>
      </c>
      <c r="D123" s="2">
        <v>732</v>
      </c>
      <c r="E123" s="2">
        <v>1464</v>
      </c>
      <c r="F123" s="45">
        <v>43524</v>
      </c>
      <c r="G123" s="46">
        <v>2</v>
      </c>
      <c r="H123" s="46" t="s">
        <v>4392</v>
      </c>
      <c r="I123" s="46">
        <v>133</v>
      </c>
    </row>
    <row r="124" spans="1:9" ht="26.4" customHeight="1" x14ac:dyDescent="0.3">
      <c r="A124" s="65" t="s">
        <v>1165</v>
      </c>
      <c r="B124" s="2" t="s">
        <v>1166</v>
      </c>
      <c r="C124" s="2" t="s">
        <v>38</v>
      </c>
      <c r="D124" s="2">
        <v>606</v>
      </c>
      <c r="E124" s="2">
        <v>1212</v>
      </c>
      <c r="F124" s="45">
        <v>43524</v>
      </c>
      <c r="G124" s="46">
        <v>2</v>
      </c>
      <c r="H124" s="46" t="s">
        <v>4392</v>
      </c>
      <c r="I124" s="46">
        <v>133</v>
      </c>
    </row>
    <row r="125" spans="1:9" ht="26.4" customHeight="1" x14ac:dyDescent="0.3">
      <c r="A125" s="65" t="s">
        <v>709</v>
      </c>
      <c r="B125" s="2" t="s">
        <v>710</v>
      </c>
      <c r="C125" s="2" t="s">
        <v>43</v>
      </c>
      <c r="D125" s="2">
        <v>13000</v>
      </c>
      <c r="E125" s="2">
        <v>13000</v>
      </c>
      <c r="F125" s="45">
        <v>44422</v>
      </c>
      <c r="G125" s="46">
        <v>1</v>
      </c>
      <c r="H125" s="46" t="s">
        <v>4392</v>
      </c>
      <c r="I125" s="46">
        <v>478</v>
      </c>
    </row>
    <row r="126" spans="1:9" ht="26.4" customHeight="1" x14ac:dyDescent="0.3">
      <c r="A126" s="65" t="s">
        <v>2433</v>
      </c>
      <c r="B126" s="2" t="s">
        <v>2434</v>
      </c>
      <c r="C126" s="2" t="s">
        <v>43</v>
      </c>
      <c r="D126" s="2">
        <v>170000</v>
      </c>
      <c r="E126" s="2">
        <v>170000</v>
      </c>
      <c r="F126" s="45">
        <v>44134</v>
      </c>
      <c r="G126" s="46">
        <v>1</v>
      </c>
      <c r="H126" s="46" t="s">
        <v>4392</v>
      </c>
      <c r="I126" s="46">
        <v>190</v>
      </c>
    </row>
    <row r="127" spans="1:9" ht="26.4" customHeight="1" x14ac:dyDescent="0.3">
      <c r="A127" s="65" t="s">
        <v>1932</v>
      </c>
      <c r="B127" s="2" t="s">
        <v>1933</v>
      </c>
      <c r="C127" s="2" t="s">
        <v>96</v>
      </c>
      <c r="D127" s="2">
        <v>24024.5</v>
      </c>
      <c r="E127" s="2">
        <v>24024.5</v>
      </c>
      <c r="F127" s="45">
        <v>44130</v>
      </c>
      <c r="G127" s="46">
        <v>1</v>
      </c>
      <c r="H127" s="46" t="s">
        <v>4394</v>
      </c>
      <c r="I127" s="46">
        <v>504</v>
      </c>
    </row>
    <row r="128" spans="1:9" ht="26.4" customHeight="1" x14ac:dyDescent="0.3">
      <c r="A128" s="65" t="s">
        <v>2433</v>
      </c>
      <c r="B128" s="2" t="s">
        <v>2434</v>
      </c>
      <c r="C128" s="2" t="s">
        <v>43</v>
      </c>
      <c r="D128" s="2">
        <v>200000</v>
      </c>
      <c r="E128" s="2">
        <v>200000</v>
      </c>
      <c r="F128" s="45">
        <v>43944</v>
      </c>
      <c r="G128" s="46">
        <v>1</v>
      </c>
      <c r="H128" s="46" t="s">
        <v>4392</v>
      </c>
      <c r="I128" s="46">
        <v>84</v>
      </c>
    </row>
    <row r="129" spans="1:9" ht="26.4" customHeight="1" x14ac:dyDescent="0.3">
      <c r="A129" s="65" t="s">
        <v>1051</v>
      </c>
      <c r="B129" s="2" t="s">
        <v>1052</v>
      </c>
      <c r="C129" s="2" t="s">
        <v>43</v>
      </c>
      <c r="D129" s="2">
        <v>265000</v>
      </c>
      <c r="E129" s="2">
        <v>265000</v>
      </c>
      <c r="F129" s="45">
        <v>43749</v>
      </c>
      <c r="G129" s="46">
        <v>1</v>
      </c>
      <c r="H129" s="46" t="s">
        <v>4392</v>
      </c>
      <c r="I129" s="46">
        <v>346</v>
      </c>
    </row>
    <row r="130" spans="1:9" ht="26.4" customHeight="1" x14ac:dyDescent="0.3">
      <c r="A130" s="65" t="s">
        <v>1051</v>
      </c>
      <c r="B130" s="2" t="s">
        <v>1052</v>
      </c>
      <c r="C130" s="2" t="s">
        <v>43</v>
      </c>
      <c r="D130" s="2">
        <v>265000</v>
      </c>
      <c r="E130" s="2">
        <v>265000</v>
      </c>
      <c r="F130" s="45">
        <v>43398</v>
      </c>
      <c r="G130" s="46">
        <v>1</v>
      </c>
      <c r="H130" s="46" t="s">
        <v>4392</v>
      </c>
      <c r="I130" s="46">
        <v>52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my Capstone Project.</vt:lpstr>
      <vt:lpstr>Expenditure raw (2018-2021)</vt:lpstr>
      <vt:lpstr>Expenditure Data Preprocessing</vt:lpstr>
      <vt:lpstr>Store Data Analysis</vt:lpstr>
      <vt:lpstr>Expenditure Pivot table</vt:lpstr>
      <vt:lpstr>Cost Pareto</vt:lpstr>
      <vt:lpstr>Frequency vs Total Cost</vt:lpstr>
      <vt:lpstr>Expenditure Frequency</vt:lpstr>
      <vt:lpstr>most ordered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2021-12-03T06:34:47Z</dcterms:modified>
</cp:coreProperties>
</file>