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E4075DDB-9754-4729-9266-D0A1968CBE41}" xr6:coauthVersionLast="46" xr6:coauthVersionMax="46" xr10:uidLastSave="{00000000-0000-0000-0000-000000000000}"/>
  <bookViews>
    <workbookView xWindow="1068" yWindow="-108" windowWidth="22080" windowHeight="13176" firstSheet="3" activeTab="4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Expenditure Pivot table" sheetId="3" r:id="rId4"/>
    <sheet name="exp yearly frequency" sheetId="7" r:id="rId5"/>
    <sheet name="Cost Pareto" sheetId="5" r:id="rId6"/>
  </sheets>
  <definedNames>
    <definedName name="_xlnm._FilterDatabase" localSheetId="4" hidden="1">'exp yearly frequency'!$B$1:$F$402</definedName>
    <definedName name="_xlnm._FilterDatabase" localSheetId="1" hidden="1">'Expenditure raw (2018-2021)'!$A$1:$U$3450</definedName>
    <definedName name="_xlchart.v1.0" hidden="1">'Expenditure Pivot table'!$L$4:$M$127</definedName>
    <definedName name="_xlchart.v1.1" hidden="1">'Expenditure Pivot table'!$N$3</definedName>
    <definedName name="_xlchart.v1.10" hidden="1">'Cost Pareto'!$C$1</definedName>
    <definedName name="_xlchart.v1.11" hidden="1">'Cost Pareto'!$C$2:$C$401</definedName>
    <definedName name="_xlchart.v1.2" hidden="1">'Expenditure Pivot table'!$N$4:$N$127</definedName>
    <definedName name="_xlchart.v1.3" hidden="1">'Expenditure Pivot table'!$G$4:$H$121</definedName>
    <definedName name="_xlchart.v1.4" hidden="1">'Expenditure Pivot table'!$I$3</definedName>
    <definedName name="_xlchart.v1.5" hidden="1">'Expenditure Pivot table'!$I$4:$I$121</definedName>
    <definedName name="_xlchart.v1.6" hidden="1">'Expenditure Pivot table'!$Q$4:$R$126</definedName>
    <definedName name="_xlchart.v1.7" hidden="1">'Expenditure Pivot table'!$S$3</definedName>
    <definedName name="_xlchart.v1.8" hidden="1">'Expenditure Pivot table'!$S$4:$S$126</definedName>
    <definedName name="_xlchart.v1.9" hidden="1">'Cost Pareto'!$A$2:$B$401</definedName>
  </definedNames>
  <calcPr calcId="181029"/>
  <pivotCaches>
    <pivotCache cacheId="25" r:id="rId7"/>
  </pivotCaches>
</workbook>
</file>

<file path=xl/calcChain.xml><?xml version="1.0" encoding="utf-8"?>
<calcChain xmlns="http://schemas.openxmlformats.org/spreadsheetml/2006/main">
  <c r="H299" i="2" l="1"/>
  <c r="G29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2" i="2"/>
</calcChain>
</file>

<file path=xl/sharedStrings.xml><?xml version="1.0" encoding="utf-8"?>
<sst xmlns="http://schemas.openxmlformats.org/spreadsheetml/2006/main" count="34407" uniqueCount="4383">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</sst>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₹&quot;\ * #,##0_ ;_ &quot;₹&quot;\ * \-#,##0_ ;_ &quot;₹&quot;\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5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16" fillId="0" borderId="19" xfId="0" applyFont="1" applyFill="1" applyBorder="1" applyAlignment="1">
      <alignment horizontal="center" vertical="center" wrapText="1"/>
    </xf>
    <xf numFmtId="0" fontId="0" fillId="0" borderId="19" xfId="0" applyBorder="1"/>
    <xf numFmtId="1" fontId="0" fillId="0" borderId="19" xfId="0" applyNumberFormat="1" applyBorder="1"/>
    <xf numFmtId="0" fontId="17" fillId="9" borderId="0" xfId="18" applyAlignment="1">
      <alignment horizontal="center"/>
    </xf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0" fontId="16" fillId="0" borderId="0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789C70F6-39F4-4D7B-A7C0-5289726050FF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8000000}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4" formatCode="_ &quot;₹&quot;\ * #,##0_ ;_ &quot;₹&quot;\ * \-#,##0_ ;_ &quot;₹&quot;\ * &quot;-&quot;??_ ;_ @_ "/>
    </dxf>
    <dxf>
      <numFmt numFmtId="14" formatCode="0.00%"/>
    </dxf>
    <dxf>
      <numFmt numFmtId="164" formatCode="_ &quot;₹&quot;\ * #,##0_ ;_ &quot;₹&quot;\ * \-#,##0_ ;_ &quot;₹&quot;\ * &quot;-&quot;??_ ;_ @_ "/>
    </dxf>
    <dxf>
      <numFmt numFmtId="164" formatCode="_ &quot;₹&quot;\ * #,##0_ ;_ &quot;₹&quot;\ * \-#,##0_ ;_ &quot;₹&quot;\ * &quot;-&quot;??_ ;_ @_ "/>
    </dxf>
    <dxf>
      <numFmt numFmtId="14" formatCode="0.00%"/>
    </dxf>
    <dxf>
      <numFmt numFmtId="164" formatCode="_ &quot;₹&quot;\ * #,##0_ ;_ &quot;₹&quot;\ * \-#,##0_ ;_ &quot;₹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yearly frequency'!$C$2:$C$402</c:f>
              <c:numCache>
                <c:formatCode>_ "₹"\ * #,##0_ ;_ "₹"\ * \-#,##0_ ;_ "₹"\ * "-"??_ ;_ @_ </c:formatCode>
                <c:ptCount val="32"/>
                <c:pt idx="0">
                  <c:v>486900</c:v>
                </c:pt>
                <c:pt idx="1">
                  <c:v>65391</c:v>
                </c:pt>
                <c:pt idx="2">
                  <c:v>17500</c:v>
                </c:pt>
                <c:pt idx="3">
                  <c:v>465000</c:v>
                </c:pt>
                <c:pt idx="4">
                  <c:v>27362</c:v>
                </c:pt>
                <c:pt idx="5">
                  <c:v>154600</c:v>
                </c:pt>
                <c:pt idx="6">
                  <c:v>183285.95</c:v>
                </c:pt>
                <c:pt idx="7">
                  <c:v>153860.79999999999</c:v>
                </c:pt>
                <c:pt idx="8">
                  <c:v>91486.32</c:v>
                </c:pt>
                <c:pt idx="9">
                  <c:v>56000</c:v>
                </c:pt>
                <c:pt idx="10">
                  <c:v>3873.83</c:v>
                </c:pt>
                <c:pt idx="11">
                  <c:v>193050</c:v>
                </c:pt>
                <c:pt idx="12">
                  <c:v>24800</c:v>
                </c:pt>
                <c:pt idx="13">
                  <c:v>79246.100000000006</c:v>
                </c:pt>
                <c:pt idx="14">
                  <c:v>104320</c:v>
                </c:pt>
                <c:pt idx="15">
                  <c:v>56846.1</c:v>
                </c:pt>
                <c:pt idx="16">
                  <c:v>16320</c:v>
                </c:pt>
                <c:pt idx="17">
                  <c:v>225257.60000000001</c:v>
                </c:pt>
                <c:pt idx="18">
                  <c:v>55400</c:v>
                </c:pt>
                <c:pt idx="19">
                  <c:v>280000</c:v>
                </c:pt>
                <c:pt idx="20">
                  <c:v>616000</c:v>
                </c:pt>
                <c:pt idx="21">
                  <c:v>15000</c:v>
                </c:pt>
                <c:pt idx="22">
                  <c:v>120000</c:v>
                </c:pt>
                <c:pt idx="23">
                  <c:v>16000</c:v>
                </c:pt>
                <c:pt idx="24">
                  <c:v>150000</c:v>
                </c:pt>
                <c:pt idx="25">
                  <c:v>84000</c:v>
                </c:pt>
                <c:pt idx="26">
                  <c:v>50000</c:v>
                </c:pt>
                <c:pt idx="27">
                  <c:v>65000</c:v>
                </c:pt>
                <c:pt idx="28">
                  <c:v>695000</c:v>
                </c:pt>
                <c:pt idx="29">
                  <c:v>43576</c:v>
                </c:pt>
                <c:pt idx="30">
                  <c:v>40000</c:v>
                </c:pt>
                <c:pt idx="31">
                  <c:v>4812</c:v>
                </c:pt>
              </c:numCache>
            </c:numRef>
          </c:xVal>
          <c:yVal>
            <c:numRef>
              <c:f>'exp yearly frequency'!$D$2:$D$402</c:f>
              <c:numCache>
                <c:formatCode>General</c:formatCode>
                <c:ptCount val="32"/>
                <c:pt idx="0">
                  <c:v>11300</c:v>
                </c:pt>
                <c:pt idx="1">
                  <c:v>1850</c:v>
                </c:pt>
                <c:pt idx="2">
                  <c:v>1750</c:v>
                </c:pt>
                <c:pt idx="3">
                  <c:v>500</c:v>
                </c:pt>
                <c:pt idx="4">
                  <c:v>500</c:v>
                </c:pt>
                <c:pt idx="5">
                  <c:v>450</c:v>
                </c:pt>
                <c:pt idx="6">
                  <c:v>258</c:v>
                </c:pt>
                <c:pt idx="7">
                  <c:v>230</c:v>
                </c:pt>
                <c:pt idx="8">
                  <c:v>200</c:v>
                </c:pt>
                <c:pt idx="9">
                  <c:v>160</c:v>
                </c:pt>
                <c:pt idx="10">
                  <c:v>92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64</c:v>
                </c:pt>
                <c:pt idx="15">
                  <c:v>55</c:v>
                </c:pt>
                <c:pt idx="16">
                  <c:v>52</c:v>
                </c:pt>
                <c:pt idx="17">
                  <c:v>49</c:v>
                </c:pt>
                <c:pt idx="18">
                  <c:v>38</c:v>
                </c:pt>
                <c:pt idx="19">
                  <c:v>35</c:v>
                </c:pt>
                <c:pt idx="20">
                  <c:v>32</c:v>
                </c:pt>
                <c:pt idx="21">
                  <c:v>30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1200"/>
        <c:axId val="573727432"/>
      </c:scatterChart>
      <c:valAx>
        <c:axId val="573721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7432"/>
        <c:crosses val="autoZero"/>
        <c:crossBetween val="midCat"/>
      </c:valAx>
      <c:valAx>
        <c:axId val="5737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REVENUE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32663961717438E-2"/>
          <c:y val="0.17170403122412883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73CC88-1881-4D42-87B4-DC011224C4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7A4746-F1E8-452D-8282-145660D454D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A9-43C2-BFFF-04BD41F2EE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722152-66C8-454B-BC80-3E33C8F861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F16F52B-B00D-478F-9693-8CB7DD7873F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6A9-43C2-BFFF-04BD41F2EE16}"/>
                </c:ext>
              </c:extLst>
            </c:dLbl>
            <c:dLbl>
              <c:idx val="2"/>
              <c:layout>
                <c:manualLayout>
                  <c:x val="-2.9846212629285215E-2"/>
                  <c:y val="-4.7223641019962855E-2"/>
                </c:manualLayout>
              </c:layout>
              <c:tx>
                <c:rich>
                  <a:bodyPr/>
                  <a:lstStyle/>
                  <a:p>
                    <a:fld id="{BFACA509-54C1-4EFE-A08B-3C37F61A5B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2C10D0-17DB-4038-AA11-0E6B509D4DF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6A9-43C2-BFFF-04BD41F2EE16}"/>
                </c:ext>
              </c:extLst>
            </c:dLbl>
            <c:dLbl>
              <c:idx val="3"/>
              <c:layout>
                <c:manualLayout>
                  <c:x val="-4.0708609742664548E-2"/>
                  <c:y val="-3.5883180758007081E-2"/>
                </c:manualLayout>
              </c:layout>
              <c:tx>
                <c:rich>
                  <a:bodyPr/>
                  <a:lstStyle/>
                  <a:p>
                    <a:fld id="{DDD98B6F-9A24-4010-B601-40EDD18B87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C8ED35-F9CC-4D7E-A4D7-0F55B8BF12F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6A9-43C2-BFFF-04BD41F2EE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081BA1-0C5C-4DC8-BFD9-B4340FE6CD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DC53A9-B649-480E-83C8-686241D072C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6A9-43C2-BFFF-04BD41F2EE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1DE77A-846F-4908-84DA-418DE3AB48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8637FA-2864-4414-B6D5-719CDB324D0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6A9-43C2-BFFF-04BD41F2EE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003107-D737-4A3A-A7C9-B9D5FF4DC4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EF37FD7-753C-4EE5-9E1F-86437D6D50F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6A9-43C2-BFFF-04BD41F2EE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CF1D83-3553-4745-9EAD-46D550E090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79E858-B670-4119-8BD3-7AA85A33DC3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6A9-43C2-BFFF-04BD41F2EE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EF931B-13D8-44EF-A5CC-6FC4209C01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FA1C0A-46D7-476B-962A-A8119A3D203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A9-43C2-BFFF-04BD41F2EE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2B21FE-E040-4981-95C7-713B673DE6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407B2E-3625-419E-B47A-66790085297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6A9-43C2-BFFF-04BD41F2EE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3669F5C-C6B9-4BC5-A291-BB552C7000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A0D9AF-56D9-4A07-878D-5A52664FB68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6A9-43C2-BFFF-04BD41F2EE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31C0CD7-C65D-47E7-8654-44EE535BF7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B4E8FB5-4493-4A29-A77E-87570F0E44D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6A9-43C2-BFFF-04BD41F2EE1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D68A673-D88F-4925-A15E-54E5C6289C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7572FE-5EA9-4370-A135-E00814105D0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6A9-43C2-BFFF-04BD41F2EE1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8D9A4D-F466-4CDA-B120-5D87324D04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799A7F8-EB58-4B0E-B4B1-2D5205A4897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6A9-43C2-BFFF-04BD41F2EE1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7BDAF6-0D62-45C7-B180-8536C1E14C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0C99A4-8986-47F9-9E65-6B801F946B2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6A9-43C2-BFFF-04BD41F2EE1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B0DA7F0-9043-49F5-871A-A85D8156DC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78FDADB-F970-4700-8748-2638EB69E33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6A9-43C2-BFFF-04BD41F2EE1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0FBB39F-3ADA-4E81-89E2-4A58EA4F2D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935EE5-1D52-448F-8C90-CBE3548BE1E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6A9-43C2-BFFF-04BD41F2EE1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2E24719-FF0E-4D89-84FD-78FC761155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AF1FD60-A5A0-41B2-A792-3F99FA3F4EB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6A9-43C2-BFFF-04BD41F2EE16}"/>
                </c:ext>
              </c:extLst>
            </c:dLbl>
            <c:dLbl>
              <c:idx val="18"/>
              <c:layout>
                <c:manualLayout>
                  <c:x val="-0.10161924776161399"/>
                  <c:y val="-4.7223641019962785E-2"/>
                </c:manualLayout>
              </c:layout>
              <c:tx>
                <c:rich>
                  <a:bodyPr/>
                  <a:lstStyle/>
                  <a:p>
                    <a:fld id="{C5BF5FF0-3A22-4D57-A220-2405F05415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D54C09B-4B4B-4DFC-A56F-87C1192AC65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6A9-43C2-BFFF-04BD41F2EE1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F857EF7-62F6-4601-8AFA-C744F0EA31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8C66D5-F3C9-4BFF-B5B8-5DAF3364A38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6A9-43C2-BFFF-04BD41F2EE1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EB7B202-A20F-4502-878A-2F570CB2C8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82125E-BC7F-4CF0-8E87-5F62B8428DA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6A9-43C2-BFFF-04BD41F2EE1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6FE36B-5B5F-4B56-BEAC-FA35619A4F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42A454-CFCA-4701-891E-A83F2F329D4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6A9-43C2-BFFF-04BD41F2EE1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2329B28-30B6-423D-A97E-DBD6CBEFED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D0181A-1801-46CA-9C90-2CDABF17BAA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6A9-43C2-BFFF-04BD41F2EE1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4554ED6-D311-483C-A042-56090ADFE3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0B5536-25E1-4D1F-9283-B474A5797A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6A9-43C2-BFFF-04BD41F2EE1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E7A0B4B-5E79-4C72-8C9D-8E1C59B1EC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86D1DA-A58D-4396-B61E-D4240FE0A8B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6A9-43C2-BFFF-04BD41F2EE1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81516AE-D823-42B9-B673-9FD9DEF2ED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75A6C3-1C20-4B58-9D9D-05BE8DD74B5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6A9-43C2-BFFF-04BD41F2EE1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78179DE-B1C3-4C35-9959-EE3A44C61E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8147855-926D-41E1-8D1A-9DF4462405D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6A9-43C2-BFFF-04BD41F2EE1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60649C9-22BC-45A9-B7C9-683C5A8A8F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9C5479-7FA8-4479-94EF-EA10144262E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6A9-43C2-BFFF-04BD41F2EE1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5380DEC-DCDC-47E9-929B-6E0018CF37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F54DCAF-44A6-436F-9F35-57909E1285A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6A9-43C2-BFFF-04BD41F2EE1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7A8BAD4-A400-407C-8EAD-2FFA44CFC8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E0C315-74D4-4EC5-A4A1-394C98FE2A3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6A9-43C2-BFFF-04BD41F2E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'exp yearly frequency'!$C$5:$C$402</c:f>
              <c:numCache>
                <c:formatCode>_ "₹"\ * #,##0_ ;_ "₹"\ * \-#,##0_ ;_ "₹"\ * "-"??_ ;_ @_ </c:formatCode>
                <c:ptCount val="30"/>
                <c:pt idx="0">
                  <c:v>17500</c:v>
                </c:pt>
                <c:pt idx="1">
                  <c:v>465000</c:v>
                </c:pt>
                <c:pt idx="2">
                  <c:v>27362</c:v>
                </c:pt>
                <c:pt idx="3">
                  <c:v>154600</c:v>
                </c:pt>
                <c:pt idx="4">
                  <c:v>183285.95</c:v>
                </c:pt>
                <c:pt idx="5">
                  <c:v>153860.79999999999</c:v>
                </c:pt>
                <c:pt idx="6">
                  <c:v>91486.32</c:v>
                </c:pt>
                <c:pt idx="7">
                  <c:v>56000</c:v>
                </c:pt>
                <c:pt idx="8">
                  <c:v>3873.83</c:v>
                </c:pt>
                <c:pt idx="9">
                  <c:v>193050</c:v>
                </c:pt>
                <c:pt idx="10">
                  <c:v>24800</c:v>
                </c:pt>
                <c:pt idx="11">
                  <c:v>79246.100000000006</c:v>
                </c:pt>
                <c:pt idx="12">
                  <c:v>104320</c:v>
                </c:pt>
                <c:pt idx="13">
                  <c:v>56846.1</c:v>
                </c:pt>
                <c:pt idx="14">
                  <c:v>16320</c:v>
                </c:pt>
                <c:pt idx="15">
                  <c:v>225257.60000000001</c:v>
                </c:pt>
                <c:pt idx="16">
                  <c:v>55400</c:v>
                </c:pt>
                <c:pt idx="17">
                  <c:v>280000</c:v>
                </c:pt>
                <c:pt idx="18">
                  <c:v>616000</c:v>
                </c:pt>
                <c:pt idx="19">
                  <c:v>15000</c:v>
                </c:pt>
                <c:pt idx="20">
                  <c:v>120000</c:v>
                </c:pt>
                <c:pt idx="21">
                  <c:v>16000</c:v>
                </c:pt>
                <c:pt idx="22">
                  <c:v>150000</c:v>
                </c:pt>
                <c:pt idx="23">
                  <c:v>84000</c:v>
                </c:pt>
                <c:pt idx="24">
                  <c:v>50000</c:v>
                </c:pt>
                <c:pt idx="25">
                  <c:v>65000</c:v>
                </c:pt>
                <c:pt idx="26">
                  <c:v>695000</c:v>
                </c:pt>
                <c:pt idx="27">
                  <c:v>43576</c:v>
                </c:pt>
                <c:pt idx="28">
                  <c:v>40000</c:v>
                </c:pt>
                <c:pt idx="29">
                  <c:v>4812</c:v>
                </c:pt>
              </c:numCache>
            </c:numRef>
          </c:xVal>
          <c:yVal>
            <c:numRef>
              <c:f>'exp yearly frequency'!$D$5:$D$402</c:f>
              <c:numCache>
                <c:formatCode>General</c:formatCode>
                <c:ptCount val="30"/>
                <c:pt idx="0">
                  <c:v>1750</c:v>
                </c:pt>
                <c:pt idx="1">
                  <c:v>500</c:v>
                </c:pt>
                <c:pt idx="2">
                  <c:v>500</c:v>
                </c:pt>
                <c:pt idx="3">
                  <c:v>450</c:v>
                </c:pt>
                <c:pt idx="4">
                  <c:v>258</c:v>
                </c:pt>
                <c:pt idx="5">
                  <c:v>230</c:v>
                </c:pt>
                <c:pt idx="6">
                  <c:v>200</c:v>
                </c:pt>
                <c:pt idx="7">
                  <c:v>160</c:v>
                </c:pt>
                <c:pt idx="8">
                  <c:v>92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64</c:v>
                </c:pt>
                <c:pt idx="13">
                  <c:v>55</c:v>
                </c:pt>
                <c:pt idx="14">
                  <c:v>52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32</c:v>
                </c:pt>
                <c:pt idx="19">
                  <c:v>30</c:v>
                </c:pt>
                <c:pt idx="20">
                  <c:v>20</c:v>
                </c:pt>
                <c:pt idx="21">
                  <c:v>16</c:v>
                </c:pt>
                <c:pt idx="22">
                  <c:v>15</c:v>
                </c:pt>
                <c:pt idx="23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 yearly frequency'!$A$1:$A$307</c15:f>
                <c15:dlblRangeCache>
                  <c:ptCount val="33"/>
                  <c:pt idx="0">
                    <c:v>S.NO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18</c:v>
                  </c:pt>
                  <c:pt idx="5">
                    <c:v>27</c:v>
                  </c:pt>
                  <c:pt idx="6">
                    <c:v>30</c:v>
                  </c:pt>
                  <c:pt idx="7">
                    <c:v>44</c:v>
                  </c:pt>
                  <c:pt idx="8">
                    <c:v>52</c:v>
                  </c:pt>
                  <c:pt idx="9">
                    <c:v>61</c:v>
                  </c:pt>
                  <c:pt idx="10">
                    <c:v>68</c:v>
                  </c:pt>
                  <c:pt idx="11">
                    <c:v>87</c:v>
                  </c:pt>
                  <c:pt idx="12">
                    <c:v>89</c:v>
                  </c:pt>
                  <c:pt idx="13">
                    <c:v>90</c:v>
                  </c:pt>
                  <c:pt idx="14">
                    <c:v>93</c:v>
                  </c:pt>
                  <c:pt idx="15">
                    <c:v>98</c:v>
                  </c:pt>
                  <c:pt idx="16">
                    <c:v>102</c:v>
                  </c:pt>
                  <c:pt idx="17">
                    <c:v>105</c:v>
                  </c:pt>
                  <c:pt idx="18">
                    <c:v>112</c:v>
                  </c:pt>
                  <c:pt idx="19">
                    <c:v>118</c:v>
                  </c:pt>
                  <c:pt idx="20">
                    <c:v>119</c:v>
                  </c:pt>
                  <c:pt idx="21">
                    <c:v>121</c:v>
                  </c:pt>
                  <c:pt idx="22">
                    <c:v>126</c:v>
                  </c:pt>
                  <c:pt idx="23">
                    <c:v>143</c:v>
                  </c:pt>
                  <c:pt idx="24">
                    <c:v>162</c:v>
                  </c:pt>
                  <c:pt idx="25">
                    <c:v>168</c:v>
                  </c:pt>
                  <c:pt idx="26">
                    <c:v>180</c:v>
                  </c:pt>
                  <c:pt idx="27">
                    <c:v>187</c:v>
                  </c:pt>
                  <c:pt idx="28">
                    <c:v>195</c:v>
                  </c:pt>
                  <c:pt idx="29">
                    <c:v>215</c:v>
                  </c:pt>
                  <c:pt idx="30">
                    <c:v>222</c:v>
                  </c:pt>
                  <c:pt idx="31">
                    <c:v>231</c:v>
                  </c:pt>
                  <c:pt idx="32">
                    <c:v>306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A9-43C2-BFFF-04BD41F2EE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3721200"/>
        <c:axId val="573727432"/>
      </c:scatterChart>
      <c:valAx>
        <c:axId val="573721200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7432"/>
        <c:crosses val="autoZero"/>
        <c:crossBetween val="midCat"/>
      </c:valAx>
      <c:valAx>
        <c:axId val="57372743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_xlchart.v1.4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_xlchart.v1.1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065F67E-2743-433F-804B-F3C70DD84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3720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955BB9E-A322-4D27-9291-3D8029A87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7624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EE4D141-C3D5-441B-BAF4-BD3DEE0CB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9910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601663</xdr:colOff>
      <xdr:row>0</xdr:row>
      <xdr:rowOff>15875</xdr:rowOff>
    </xdr:from>
    <xdr:to>
      <xdr:col>17</xdr:col>
      <xdr:colOff>15876</xdr:colOff>
      <xdr:row>118</xdr:row>
      <xdr:rowOff>39687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578FE-CAAB-4E88-AB3A-07E6B757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476165</xdr:colOff>
      <xdr:row>121</xdr:row>
      <xdr:rowOff>47625</xdr:rowOff>
    </xdr:from>
    <xdr:to>
      <xdr:col>16</xdr:col>
      <xdr:colOff>587375</xdr:colOff>
      <xdr:row>408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C41A1-2F5A-4BA4-9A77-4A960110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134937</xdr:colOff>
      <xdr:row>119</xdr:row>
      <xdr:rowOff>142874</xdr:rowOff>
    </xdr:from>
    <xdr:to>
      <xdr:col>26</xdr:col>
      <xdr:colOff>238494</xdr:colOff>
      <xdr:row>408</xdr:row>
      <xdr:rowOff>155304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CFCBE3-DFF1-42E5-9A26-3239D0C29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78187" y="3794124"/>
          <a:ext cx="4993057" cy="3481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D3C2CF88-440B-4FB1-8318-EF744EE1FB65}"/>
            </a:ext>
          </a:extLst>
        </xdr:cNvPr>
        <xdr:cNvGrpSpPr/>
      </xdr:nvGrpSpPr>
      <xdr:grpSpPr>
        <a:xfrm>
          <a:off x="7066893" y="367862"/>
          <a:ext cx="5916250" cy="3794921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9A9B602B-4305-48AF-A5AA-37AD5C436EF6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60101686-8D63-4918-B805-1D6D1F146765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28B9725-89AE-4794-9D70-5B400DE254D2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BD1F563-6EDA-47B2-9DB7-79A842453F9C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857DC32-9489-495D-9D20-828693A95859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ED330EB7-DB0B-4058-963C-FB6A58EF7DCE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5F6EF67-E667-4D54-9C98-7595B26B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11000000}">
  <cacheSource type="worksheet">
    <worksheetSource ref="A1:H580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/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d v="2018-06-08T00:00:00"/>
    <n v="100"/>
    <x v="0"/>
  </r>
  <r>
    <x v="1"/>
    <x v="1"/>
    <s v="40 NOS"/>
    <n v="1000"/>
    <n v="40000"/>
    <d v="2018-04-09T00:00:00"/>
    <n v="40"/>
    <x v="1"/>
  </r>
  <r>
    <x v="2"/>
    <x v="2"/>
    <s v="4 SET"/>
    <n v="37000"/>
    <n v="148000"/>
    <d v="2018-04-11T00:00:00"/>
    <n v="4"/>
    <x v="2"/>
  </r>
  <r>
    <x v="3"/>
    <x v="3"/>
    <s v="1 SET"/>
    <n v="600000"/>
    <n v="600000"/>
    <d v="2018-04-11T00:00:00"/>
    <n v="1"/>
    <x v="2"/>
  </r>
  <r>
    <x v="4"/>
    <x v="4"/>
    <s v="200 NOS"/>
    <n v="38"/>
    <n v="7600"/>
    <d v="2018-05-07T00:00:00"/>
    <n v="200"/>
    <x v="1"/>
  </r>
  <r>
    <x v="5"/>
    <x v="5"/>
    <s v="100 NOS"/>
    <n v="38"/>
    <n v="3800"/>
    <d v="2018-05-07T00:00:00"/>
    <n v="100"/>
    <x v="1"/>
  </r>
  <r>
    <x v="6"/>
    <x v="6"/>
    <s v="16 NOS"/>
    <n v="1000"/>
    <n v="16000"/>
    <d v="2018-05-09T00:00:00"/>
    <n v="16"/>
    <x v="1"/>
  </r>
  <r>
    <x v="7"/>
    <x v="7"/>
    <s v="8 NOS"/>
    <n v="1200"/>
    <n v="9600"/>
    <d v="2018-05-09T00:00:00"/>
    <n v="8"/>
    <x v="1"/>
  </r>
  <r>
    <x v="8"/>
    <x v="8"/>
    <s v="8 NOS"/>
    <n v="5000"/>
    <n v="40000"/>
    <d v="2018-05-09T00:00:00"/>
    <n v="8"/>
    <x v="1"/>
  </r>
  <r>
    <x v="9"/>
    <x v="9"/>
    <s v="12 NOS"/>
    <n v="6000"/>
    <n v="72000"/>
    <d v="2018-05-09T00:00:00"/>
    <n v="12"/>
    <x v="1"/>
  </r>
  <r>
    <x v="10"/>
    <x v="10"/>
    <s v="12 NOS"/>
    <n v="3000"/>
    <n v="36000"/>
    <d v="2018-05-09T00:00:00"/>
    <n v="12"/>
    <x v="1"/>
  </r>
  <r>
    <x v="11"/>
    <x v="11"/>
    <s v="12 NOS"/>
    <n v="3000"/>
    <n v="36000"/>
    <d v="2018-05-09T00:00:00"/>
    <n v="12"/>
    <x v="1"/>
  </r>
  <r>
    <x v="12"/>
    <x v="12"/>
    <s v="5 NOS"/>
    <n v="3505.26"/>
    <n v="17526.3"/>
    <d v="2018-04-30T00:00:00"/>
    <n v="5"/>
    <x v="1"/>
  </r>
  <r>
    <x v="13"/>
    <x v="13"/>
    <s v="10 NOS"/>
    <n v="685.26"/>
    <n v="6852.6"/>
    <d v="2018-04-30T00:00:00"/>
    <n v="10"/>
    <x v="1"/>
  </r>
  <r>
    <x v="14"/>
    <x v="14"/>
    <s v="8 NOS"/>
    <n v="5000"/>
    <n v="40000"/>
    <d v="2018-05-19T00:00:00"/>
    <n v="8"/>
    <x v="1"/>
  </r>
  <r>
    <x v="15"/>
    <x v="15"/>
    <s v="5 NOS"/>
    <n v="780"/>
    <n v="3900"/>
    <d v="2018-05-24T00:00:00"/>
    <n v="5"/>
    <x v="1"/>
  </r>
  <r>
    <x v="16"/>
    <x v="16"/>
    <s v="25 NOS"/>
    <n v="780"/>
    <n v="19500"/>
    <d v="2018-05-24T00:00:00"/>
    <n v="25"/>
    <x v="1"/>
  </r>
  <r>
    <x v="17"/>
    <x v="17"/>
    <s v="2 NOS"/>
    <n v="780"/>
    <n v="1560"/>
    <d v="2018-05-24T00:00:00"/>
    <n v="2"/>
    <x v="1"/>
  </r>
  <r>
    <x v="18"/>
    <x v="18"/>
    <s v="3 NOS"/>
    <n v="780"/>
    <n v="2340"/>
    <d v="2018-05-24T00:00:00"/>
    <n v="3"/>
    <x v="1"/>
  </r>
  <r>
    <x v="19"/>
    <x v="19"/>
    <s v="50 NOS"/>
    <n v="100"/>
    <n v="5000"/>
    <d v="2018-05-23T00:00:00"/>
    <n v="50"/>
    <x v="1"/>
  </r>
  <r>
    <x v="20"/>
    <x v="20"/>
    <s v="50 NOS"/>
    <n v="100"/>
    <n v="5000"/>
    <d v="2018-05-23T00:00:00"/>
    <n v="50"/>
    <x v="1"/>
  </r>
  <r>
    <x v="21"/>
    <x v="21"/>
    <s v="2 NOS"/>
    <n v="160000"/>
    <n v="320000"/>
    <d v="2018-06-22T00:00:00"/>
    <n v="2"/>
    <x v="1"/>
  </r>
  <r>
    <x v="22"/>
    <x v="22"/>
    <s v="2 NOS"/>
    <n v="15000"/>
    <n v="30000"/>
    <d v="2018-06-22T00:00:00"/>
    <n v="2"/>
    <x v="1"/>
  </r>
  <r>
    <x v="23"/>
    <x v="23"/>
    <s v="1 NOS"/>
    <n v="30000"/>
    <n v="30000"/>
    <d v="2018-06-22T00:00:00"/>
    <n v="1"/>
    <x v="1"/>
  </r>
  <r>
    <x v="24"/>
    <x v="24"/>
    <s v="10 NOS"/>
    <n v="5000"/>
    <n v="50000"/>
    <d v="2018-05-23T00:00:00"/>
    <n v="10"/>
    <x v="1"/>
  </r>
  <r>
    <x v="25"/>
    <x v="25"/>
    <s v="2 NOS"/>
    <n v="550000"/>
    <n v="1100000"/>
    <d v="2018-05-24T00:00:00"/>
    <n v="2"/>
    <x v="1"/>
  </r>
  <r>
    <x v="26"/>
    <x v="26"/>
    <s v="65 NOS"/>
    <n v="754"/>
    <n v="49010"/>
    <d v="2018-04-28T00:00:00"/>
    <n v="65"/>
    <x v="1"/>
  </r>
  <r>
    <x v="27"/>
    <x v="27"/>
    <s v="1 NOS"/>
    <n v="790"/>
    <n v="790"/>
    <d v="2018-05-25T00:00:00"/>
    <n v="1"/>
    <x v="1"/>
  </r>
  <r>
    <x v="28"/>
    <x v="28"/>
    <s v="2 NOS"/>
    <n v="645"/>
    <n v="1290"/>
    <d v="2018-05-25T00:00:00"/>
    <n v="2"/>
    <x v="1"/>
  </r>
  <r>
    <x v="29"/>
    <x v="29"/>
    <s v="2 SET"/>
    <n v="160000"/>
    <n v="320000"/>
    <d v="2018-06-10T00:00:00"/>
    <n v="2"/>
    <x v="2"/>
  </r>
  <r>
    <x v="30"/>
    <x v="30"/>
    <s v="15 NOS"/>
    <n v="500"/>
    <n v="7500"/>
    <d v="2018-05-26T00:00:00"/>
    <n v="15"/>
    <x v="1"/>
  </r>
  <r>
    <x v="0"/>
    <x v="0"/>
    <s v="250 FT2"/>
    <n v="349"/>
    <n v="87250"/>
    <d v="2018-04-30T00:00:00"/>
    <n v="250"/>
    <x v="0"/>
  </r>
  <r>
    <x v="31"/>
    <x v="31"/>
    <s v="10 NOS"/>
    <n v="12000"/>
    <n v="120000"/>
    <d v="2018-05-26T00:00:00"/>
    <n v="10"/>
    <x v="1"/>
  </r>
  <r>
    <x v="32"/>
    <x v="32"/>
    <s v="3 SET"/>
    <n v="10000"/>
    <n v="30000"/>
    <d v="2018-05-26T00:00:00"/>
    <n v="3"/>
    <x v="2"/>
  </r>
  <r>
    <x v="12"/>
    <x v="12"/>
    <s v="10 NOS"/>
    <n v="3505.26"/>
    <n v="35052.6"/>
    <d v="2018-05-16T00:00:00"/>
    <n v="10"/>
    <x v="1"/>
  </r>
  <r>
    <x v="33"/>
    <x v="33"/>
    <s v="1 NOS"/>
    <n v="300000"/>
    <n v="300000"/>
    <d v="2018-06-03T00:00:00"/>
    <n v="1"/>
    <x v="1"/>
  </r>
  <r>
    <x v="34"/>
    <x v="34"/>
    <s v="1 NOS"/>
    <n v="246577.1"/>
    <n v="246577.1"/>
    <d v="2018-06-30T00:00:00"/>
    <n v="1"/>
    <x v="1"/>
  </r>
  <r>
    <x v="35"/>
    <x v="35"/>
    <s v="1 NOS"/>
    <n v="340763.5"/>
    <n v="340763.5"/>
    <d v="2018-06-29T00:00:00"/>
    <n v="1"/>
    <x v="1"/>
  </r>
  <r>
    <x v="36"/>
    <x v="36"/>
    <s v="500 NOS"/>
    <n v="10"/>
    <n v="5000"/>
    <d v="2018-06-24T00:00:00"/>
    <n v="500"/>
    <x v="1"/>
  </r>
  <r>
    <x v="37"/>
    <x v="37"/>
    <s v="500 NOS"/>
    <n v="20"/>
    <n v="10000"/>
    <d v="2018-06-24T00:00:00"/>
    <n v="500"/>
    <x v="1"/>
  </r>
  <r>
    <x v="38"/>
    <x v="38"/>
    <s v="1 NOS"/>
    <n v="85481"/>
    <n v="85481"/>
    <d v="2018-06-24T00:00:00"/>
    <n v="1"/>
    <x v="1"/>
  </r>
  <r>
    <x v="38"/>
    <x v="39"/>
    <s v="1 NOS"/>
    <n v="65755"/>
    <n v="65755"/>
    <d v="2018-06-24T00:00:00"/>
    <n v="1"/>
    <x v="1"/>
  </r>
  <r>
    <x v="39"/>
    <x v="40"/>
    <s v="10 NOS"/>
    <n v="700"/>
    <n v="7000"/>
    <d v="2018-06-24T00:00:00"/>
    <n v="10"/>
    <x v="1"/>
  </r>
  <r>
    <x v="40"/>
    <x v="41"/>
    <s v="15 NOS"/>
    <n v="400"/>
    <n v="6000"/>
    <d v="2018-06-24T00:00:00"/>
    <n v="15"/>
    <x v="1"/>
  </r>
  <r>
    <x v="41"/>
    <x v="42"/>
    <s v="1 SET"/>
    <n v="100000"/>
    <n v="100000"/>
    <d v="2018-06-27T00:00:00"/>
    <n v="1"/>
    <x v="2"/>
  </r>
  <r>
    <x v="42"/>
    <x v="43"/>
    <s v="4 NOS"/>
    <n v="100000"/>
    <n v="400000"/>
    <d v="2018-08-13T00:00:00"/>
    <n v="4"/>
    <x v="1"/>
  </r>
  <r>
    <x v="43"/>
    <x v="44"/>
    <s v="15 NOS"/>
    <n v="1000"/>
    <n v="15000"/>
    <d v="2018-07-24T00:00:00"/>
    <n v="15"/>
    <x v="1"/>
  </r>
  <r>
    <x v="44"/>
    <x v="45"/>
    <s v="8 NOS"/>
    <n v="560000"/>
    <n v="4480000"/>
    <d v="2018-10-31T00:00:00"/>
    <n v="8"/>
    <x v="1"/>
  </r>
  <r>
    <x v="45"/>
    <x v="46"/>
    <s v="4 NOS"/>
    <n v="390000"/>
    <n v="1560000"/>
    <d v="2018-10-31T00:00:00"/>
    <n v="4"/>
    <x v="1"/>
  </r>
  <r>
    <x v="46"/>
    <x v="47"/>
    <s v="500 NOS"/>
    <n v="10.64"/>
    <n v="5320"/>
    <d v="2018-07-25T00:00:00"/>
    <n v="500"/>
    <x v="1"/>
  </r>
  <r>
    <x v="47"/>
    <x v="48"/>
    <s v="800 NOS"/>
    <n v="11.97"/>
    <n v="9576"/>
    <d v="2018-07-25T00:00:00"/>
    <n v="800"/>
    <x v="1"/>
  </r>
  <r>
    <x v="48"/>
    <x v="49"/>
    <s v="500 NOS"/>
    <n v="12.73"/>
    <n v="6365"/>
    <d v="2018-07-25T00:00:00"/>
    <n v="500"/>
    <x v="1"/>
  </r>
  <r>
    <x v="49"/>
    <x v="50"/>
    <s v="10 NOS"/>
    <n v="23000"/>
    <n v="230000"/>
    <d v="2018-08-16T00:00:00"/>
    <n v="10"/>
    <x v="1"/>
  </r>
  <r>
    <x v="50"/>
    <x v="51"/>
    <s v="20 NOS"/>
    <n v="1600"/>
    <n v="32000"/>
    <d v="2018-08-18T00:00:00"/>
    <n v="20"/>
    <x v="1"/>
  </r>
  <r>
    <x v="51"/>
    <x v="52"/>
    <s v="400 M"/>
    <n v="750"/>
    <n v="300000"/>
    <d v="2018-08-10T00:00:00"/>
    <n v="400"/>
    <x v="3"/>
  </r>
  <r>
    <x v="1"/>
    <x v="1"/>
    <s v="40 NOS"/>
    <n v="596.52"/>
    <n v="23860.799999999999"/>
    <d v="2018-08-22T00:00:00"/>
    <n v="40"/>
    <x v="1"/>
  </r>
  <r>
    <x v="42"/>
    <x v="53"/>
    <s v="4 NOS"/>
    <n v="85000"/>
    <n v="340000"/>
    <d v="2018-09-21T00:00:00"/>
    <n v="4"/>
    <x v="1"/>
  </r>
  <r>
    <x v="52"/>
    <x v="54"/>
    <s v="1 SET"/>
    <n v="53000"/>
    <n v="53000"/>
    <d v="2018-08-23T00:00:00"/>
    <n v="1"/>
    <x v="2"/>
  </r>
  <r>
    <x v="53"/>
    <x v="55"/>
    <s v="20 NOS"/>
    <n v="10965"/>
    <n v="219300"/>
    <d v="2018-08-25T00:00:00"/>
    <n v="20"/>
    <x v="1"/>
  </r>
  <r>
    <x v="54"/>
    <x v="56"/>
    <s v="600 NOS"/>
    <n v="15.13"/>
    <n v="9078"/>
    <d v="2018-08-31T00:00:00"/>
    <n v="600"/>
    <x v="1"/>
  </r>
  <r>
    <x v="55"/>
    <x v="57"/>
    <s v="3 NOS"/>
    <n v="33000"/>
    <n v="99000"/>
    <d v="2018-09-07T00:00:00"/>
    <n v="3"/>
    <x v="1"/>
  </r>
  <r>
    <x v="56"/>
    <x v="58"/>
    <s v="8 NOS"/>
    <n v="5602.1"/>
    <n v="44816.800000000003"/>
    <d v="2018-08-25T00:00:00"/>
    <n v="8"/>
    <x v="1"/>
  </r>
  <r>
    <x v="57"/>
    <x v="59"/>
    <s v="25 NOS"/>
    <n v="186"/>
    <n v="4650"/>
    <d v="2018-08-25T00:00:00"/>
    <n v="25"/>
    <x v="1"/>
  </r>
  <r>
    <x v="58"/>
    <x v="60"/>
    <s v="5 NOS"/>
    <n v="8000"/>
    <n v="40000"/>
    <d v="2018-09-29T00:00:00"/>
    <n v="5"/>
    <x v="1"/>
  </r>
  <r>
    <x v="59"/>
    <x v="61"/>
    <s v="10 NOS"/>
    <n v="210"/>
    <n v="2100"/>
    <d v="2018-09-28T00:00:00"/>
    <n v="10"/>
    <x v="1"/>
  </r>
  <r>
    <x v="60"/>
    <x v="62"/>
    <s v="1 NOS"/>
    <n v="265000"/>
    <n v="265000"/>
    <d v="2018-09-03T00:00:00"/>
    <n v="1"/>
    <x v="1"/>
  </r>
  <r>
    <x v="61"/>
    <x v="63"/>
    <s v="250 NOS"/>
    <n v="100"/>
    <n v="25000"/>
    <d v="2018-10-20T00:00:00"/>
    <n v="250"/>
    <x v="1"/>
  </r>
  <r>
    <x v="62"/>
    <x v="64"/>
    <s v="250 NOS"/>
    <n v="120"/>
    <n v="30000"/>
    <d v="2018-10-20T00:00:00"/>
    <n v="250"/>
    <x v="1"/>
  </r>
  <r>
    <x v="63"/>
    <x v="65"/>
    <s v="250 NOS"/>
    <n v="170"/>
    <n v="42500"/>
    <d v="2018-10-20T00:00:00"/>
    <n v="250"/>
    <x v="1"/>
  </r>
  <r>
    <x v="64"/>
    <x v="66"/>
    <s v="250 NOS"/>
    <n v="210"/>
    <n v="52500"/>
    <d v="2018-10-20T00:00:00"/>
    <n v="250"/>
    <x v="1"/>
  </r>
  <r>
    <x v="65"/>
    <x v="67"/>
    <s v="250 NOS"/>
    <n v="70"/>
    <n v="17500"/>
    <d v="2018-10-20T00:00:00"/>
    <n v="250"/>
    <x v="1"/>
  </r>
  <r>
    <x v="66"/>
    <x v="68"/>
    <s v="200 NOS"/>
    <n v="75"/>
    <n v="15000"/>
    <d v="2018-10-20T00:00:00"/>
    <n v="200"/>
    <x v="1"/>
  </r>
  <r>
    <x v="67"/>
    <x v="69"/>
    <s v="250 NOS"/>
    <n v="65"/>
    <n v="16250"/>
    <d v="2018-10-20T00:00:00"/>
    <n v="250"/>
    <x v="1"/>
  </r>
  <r>
    <x v="68"/>
    <x v="70"/>
    <s v="10 NOS"/>
    <n v="500"/>
    <n v="5000"/>
    <d v="2018-10-20T00:00:00"/>
    <n v="10"/>
    <x v="1"/>
  </r>
  <r>
    <x v="69"/>
    <x v="71"/>
    <s v="10 NOS"/>
    <n v="500"/>
    <n v="5000"/>
    <d v="2018-10-20T00:00:00"/>
    <n v="10"/>
    <x v="1"/>
  </r>
  <r>
    <x v="70"/>
    <x v="72"/>
    <s v="200 M"/>
    <n v="1640"/>
    <n v="328000"/>
    <d v="2018-10-20T00:00:00"/>
    <n v="200"/>
    <x v="3"/>
  </r>
  <r>
    <x v="71"/>
    <x v="73"/>
    <s v="200 M"/>
    <n v="384.9"/>
    <n v="76980"/>
    <d v="2018-10-12T00:00:00"/>
    <n v="200"/>
    <x v="3"/>
  </r>
  <r>
    <x v="1"/>
    <x v="1"/>
    <s v="40 NOS"/>
    <n v="600"/>
    <n v="24000"/>
    <d v="2018-10-12T00:00:00"/>
    <n v="40"/>
    <x v="1"/>
  </r>
  <r>
    <x v="72"/>
    <x v="74"/>
    <s v="5 NOS"/>
    <n v="6000"/>
    <n v="30000"/>
    <d v="2018-10-24T00:00:00"/>
    <n v="5"/>
    <x v="1"/>
  </r>
  <r>
    <x v="73"/>
    <x v="75"/>
    <s v="25 NOS"/>
    <n v="8000"/>
    <n v="200000"/>
    <d v="2018-10-24T00:00:00"/>
    <n v="25"/>
    <x v="1"/>
  </r>
  <r>
    <x v="74"/>
    <x v="76"/>
    <s v="20 NOS"/>
    <n v="6000"/>
    <n v="120000"/>
    <d v="2018-10-24T00:00:00"/>
    <n v="20"/>
    <x v="1"/>
  </r>
  <r>
    <x v="75"/>
    <x v="77"/>
    <s v="10 NOS"/>
    <n v="6500"/>
    <n v="65000"/>
    <d v="2018-10-24T00:00:00"/>
    <n v="10"/>
    <x v="1"/>
  </r>
  <r>
    <x v="76"/>
    <x v="78"/>
    <s v="5 NOS"/>
    <n v="75000"/>
    <n v="375000"/>
    <d v="2018-10-18T00:00:00"/>
    <n v="5"/>
    <x v="1"/>
  </r>
  <r>
    <x v="58"/>
    <x v="60"/>
    <s v="30 NOS"/>
    <n v="8000"/>
    <n v="240000"/>
    <d v="2018-10-11T00:00:00"/>
    <n v="30"/>
    <x v="1"/>
  </r>
  <r>
    <x v="77"/>
    <x v="79"/>
    <s v="2 NOS"/>
    <n v="12084"/>
    <n v="24168"/>
    <d v="2018-10-25T00:00:00"/>
    <n v="2"/>
    <x v="1"/>
  </r>
  <r>
    <x v="78"/>
    <x v="80"/>
    <s v="200 NOS"/>
    <n v="44.44"/>
    <n v="8888"/>
    <d v="2018-10-25T00:00:00"/>
    <n v="200"/>
    <x v="1"/>
  </r>
  <r>
    <x v="60"/>
    <x v="62"/>
    <s v="1 NOS"/>
    <n v="265000"/>
    <n v="265000"/>
    <d v="2018-10-25T00:00:00"/>
    <n v="1"/>
    <x v="1"/>
  </r>
  <r>
    <x v="79"/>
    <x v="81"/>
    <s v="10 NOS"/>
    <n v="12000"/>
    <n v="120000"/>
    <d v="2018-10-25T00:00:00"/>
    <n v="10"/>
    <x v="1"/>
  </r>
  <r>
    <x v="80"/>
    <x v="82"/>
    <s v="20 NOS"/>
    <n v="1000"/>
    <n v="20000"/>
    <d v="2018-10-31T00:00:00"/>
    <n v="20"/>
    <x v="1"/>
  </r>
  <r>
    <x v="81"/>
    <x v="83"/>
    <s v="2 PCE"/>
    <n v="225000"/>
    <n v="450000"/>
    <d v="2018-10-31T00:00:00"/>
    <n v="2"/>
    <x v="4"/>
  </r>
  <r>
    <x v="60"/>
    <x v="62"/>
    <s v="3 NOS"/>
    <n v="265000"/>
    <n v="795000"/>
    <d v="2018-10-30T00:00:00"/>
    <n v="3"/>
    <x v="1"/>
  </r>
  <r>
    <x v="82"/>
    <x v="84"/>
    <s v="50 NOS"/>
    <n v="5000"/>
    <n v="250000"/>
    <d v="2018-10-23T00:00:00"/>
    <n v="50"/>
    <x v="1"/>
  </r>
  <r>
    <x v="83"/>
    <x v="85"/>
    <s v="2 NOS"/>
    <n v="732"/>
    <n v="1464"/>
    <d v="2018-10-18T00:00:00"/>
    <n v="2"/>
    <x v="1"/>
  </r>
  <r>
    <x v="84"/>
    <x v="86"/>
    <s v="2 NOS"/>
    <n v="606"/>
    <n v="1212"/>
    <d v="2018-10-18T00:00:00"/>
    <n v="2"/>
    <x v="1"/>
  </r>
  <r>
    <x v="85"/>
    <x v="87"/>
    <s v="2 NOS"/>
    <n v="337440"/>
    <n v="674880"/>
    <d v="2018-12-08T00:00:00"/>
    <n v="2"/>
    <x v="1"/>
  </r>
  <r>
    <x v="86"/>
    <x v="88"/>
    <s v="20 NOS"/>
    <n v="6850"/>
    <n v="137000"/>
    <d v="2019-01-30T00:00:00"/>
    <n v="20"/>
    <x v="1"/>
  </r>
  <r>
    <x v="87"/>
    <x v="89"/>
    <s v="2 NOS"/>
    <n v="250000"/>
    <n v="500000"/>
    <d v="2018-11-09T00:00:00"/>
    <n v="2"/>
    <x v="1"/>
  </r>
  <r>
    <x v="88"/>
    <x v="90"/>
    <s v="50 NOS"/>
    <n v="45"/>
    <n v="2250"/>
    <d v="2018-10-31T00:00:00"/>
    <n v="50"/>
    <x v="1"/>
  </r>
  <r>
    <x v="89"/>
    <x v="91"/>
    <s v="3 NOS"/>
    <n v="8056"/>
    <n v="24168"/>
    <d v="2018-11-11T00:00:00"/>
    <n v="3"/>
    <x v="1"/>
  </r>
  <r>
    <x v="90"/>
    <x v="92"/>
    <s v="1000 NOS"/>
    <n v="50"/>
    <n v="50000"/>
    <d v="2018-11-15T00:00:00"/>
    <n v="1000"/>
    <x v="1"/>
  </r>
  <r>
    <x v="91"/>
    <x v="93"/>
    <s v="150 NOS"/>
    <n v="150"/>
    <n v="22500"/>
    <d v="2018-12-02T00:00:00"/>
    <n v="150"/>
    <x v="1"/>
  </r>
  <r>
    <x v="92"/>
    <x v="94"/>
    <s v="1 NOS"/>
    <n v="37521"/>
    <n v="37521"/>
    <d v="2018-11-30T00:00:00"/>
    <n v="1"/>
    <x v="1"/>
  </r>
  <r>
    <x v="93"/>
    <x v="95"/>
    <s v="4 SET"/>
    <n v="385000"/>
    <n v="1540000"/>
    <d v="2018-12-20T00:00:00"/>
    <n v="4"/>
    <x v="2"/>
  </r>
  <r>
    <x v="94"/>
    <x v="96"/>
    <s v="4 SET"/>
    <n v="1200000"/>
    <n v="4800000"/>
    <d v="2018-12-20T00:00:00"/>
    <n v="4"/>
    <x v="2"/>
  </r>
  <r>
    <x v="95"/>
    <x v="97"/>
    <s v="10 NOS"/>
    <n v="10000"/>
    <n v="100000"/>
    <d v="2018-12-20T00:00:00"/>
    <n v="10"/>
    <x v="1"/>
  </r>
  <r>
    <x v="96"/>
    <x v="98"/>
    <s v="10 NOS"/>
    <n v="18000"/>
    <n v="180000"/>
    <d v="2018-12-20T00:00:00"/>
    <n v="10"/>
    <x v="1"/>
  </r>
  <r>
    <x v="28"/>
    <x v="28"/>
    <s v="3 NOS"/>
    <n v="633"/>
    <n v="1899"/>
    <d v="2018-12-26T00:00:00"/>
    <n v="3"/>
    <x v="1"/>
  </r>
  <r>
    <x v="97"/>
    <x v="99"/>
    <s v="2 NOS"/>
    <n v="16000"/>
    <n v="32000"/>
    <d v="2019-01-29T00:00:00"/>
    <n v="2"/>
    <x v="1"/>
  </r>
  <r>
    <x v="98"/>
    <x v="100"/>
    <s v="10 NOS"/>
    <n v="2000"/>
    <n v="20000"/>
    <d v="2019-01-18T00:00:00"/>
    <n v="10"/>
    <x v="1"/>
  </r>
  <r>
    <x v="99"/>
    <x v="101"/>
    <s v="10 NOS"/>
    <n v="19500"/>
    <n v="195000"/>
    <d v="2019-01-19T00:00:00"/>
    <n v="10"/>
    <x v="1"/>
  </r>
  <r>
    <x v="98"/>
    <x v="100"/>
    <s v="10 NOS"/>
    <n v="2000"/>
    <n v="20000"/>
    <d v="2019-01-25T00:00:00"/>
    <n v="10"/>
    <x v="1"/>
  </r>
  <r>
    <x v="82"/>
    <x v="84"/>
    <s v="90 NOS"/>
    <n v="5130.3999999999996"/>
    <n v="461736"/>
    <d v="2019-02-02T00:00:00"/>
    <n v="90"/>
    <x v="1"/>
  </r>
  <r>
    <x v="100"/>
    <x v="102"/>
    <s v="700 M"/>
    <n v="32.33"/>
    <n v="22631"/>
    <d v="2019-02-02T00:00:00"/>
    <n v="700"/>
    <x v="3"/>
  </r>
  <r>
    <x v="101"/>
    <x v="103"/>
    <s v="15 PAA"/>
    <n v="1289.74"/>
    <n v="19346.099999999999"/>
    <d v="2019-02-09T00:00:00"/>
    <n v="15"/>
    <x v="5"/>
  </r>
  <r>
    <x v="102"/>
    <x v="104"/>
    <s v="15 PAA"/>
    <n v="1289.74"/>
    <n v="19346.099999999999"/>
    <d v="2019-02-09T00:00:00"/>
    <n v="15"/>
    <x v="5"/>
  </r>
  <r>
    <x v="103"/>
    <x v="105"/>
    <s v="5 PAA"/>
    <n v="1289.74"/>
    <n v="6448.7"/>
    <d v="2019-02-09T00:00:00"/>
    <n v="5"/>
    <x v="5"/>
  </r>
  <r>
    <x v="70"/>
    <x v="72"/>
    <s v="200 M"/>
    <n v="1738.4"/>
    <n v="347680"/>
    <d v="2019-02-15T00:00:00"/>
    <n v="200"/>
    <x v="3"/>
  </r>
  <r>
    <x v="104"/>
    <x v="106"/>
    <s v="3 RLL"/>
    <n v="12000"/>
    <n v="36000"/>
    <d v="2019-02-18T00:00:00"/>
    <n v="3"/>
    <x v="6"/>
  </r>
  <r>
    <x v="105"/>
    <x v="107"/>
    <s v="10 NOS"/>
    <n v="1000"/>
    <n v="10000"/>
    <d v="2019-02-15T00:00:00"/>
    <n v="10"/>
    <x v="1"/>
  </r>
  <r>
    <x v="106"/>
    <x v="108"/>
    <s v="20 PAK"/>
    <n v="471.87"/>
    <n v="9437.4"/>
    <d v="2019-02-24T00:00:00"/>
    <n v="20"/>
    <x v="7"/>
  </r>
  <r>
    <x v="107"/>
    <x v="109"/>
    <s v="5 NOS"/>
    <n v="2500"/>
    <n v="12500"/>
    <d v="2019-02-24T00:00:00"/>
    <n v="5"/>
    <x v="1"/>
  </r>
  <r>
    <x v="108"/>
    <x v="110"/>
    <s v="5 PAA"/>
    <n v="160"/>
    <n v="800"/>
    <d v="2019-03-14T00:00:00"/>
    <n v="5"/>
    <x v="5"/>
  </r>
  <r>
    <x v="109"/>
    <x v="111"/>
    <s v="12 PAA"/>
    <n v="160"/>
    <n v="1920"/>
    <d v="2019-03-14T00:00:00"/>
    <n v="12"/>
    <x v="5"/>
  </r>
  <r>
    <x v="109"/>
    <x v="112"/>
    <s v="12 PAA"/>
    <n v="160"/>
    <n v="1920"/>
    <d v="2019-03-14T00:00:00"/>
    <n v="12"/>
    <x v="5"/>
  </r>
  <r>
    <x v="109"/>
    <x v="113"/>
    <s v="6 PAA"/>
    <n v="160"/>
    <n v="960"/>
    <d v="2019-03-14T00:00:00"/>
    <n v="6"/>
    <x v="5"/>
  </r>
  <r>
    <x v="50"/>
    <x v="51"/>
    <s v="13 NOS"/>
    <n v="1300"/>
    <n v="16900"/>
    <d v="2019-02-28T00:00:00"/>
    <n v="13"/>
    <x v="1"/>
  </r>
  <r>
    <x v="1"/>
    <x v="1"/>
    <s v="50 NOS"/>
    <n v="600"/>
    <n v="30000"/>
    <d v="2019-02-28T00:00:00"/>
    <n v="50"/>
    <x v="1"/>
  </r>
  <r>
    <x v="55"/>
    <x v="57"/>
    <s v="3 NOS"/>
    <n v="30000"/>
    <n v="90000"/>
    <d v="2019-03-08T00:00:00"/>
    <n v="3"/>
    <x v="1"/>
  </r>
  <r>
    <x v="110"/>
    <x v="114"/>
    <s v="3 NOS"/>
    <n v="8432"/>
    <n v="25296"/>
    <d v="2019-03-16T00:00:00"/>
    <n v="3"/>
    <x v="1"/>
  </r>
  <r>
    <x v="83"/>
    <x v="85"/>
    <s v="2 NOS"/>
    <n v="732"/>
    <n v="1464"/>
    <d v="2019-02-28T00:00:00"/>
    <n v="2"/>
    <x v="1"/>
  </r>
  <r>
    <x v="84"/>
    <x v="86"/>
    <s v="2 NOS"/>
    <n v="606"/>
    <n v="1212"/>
    <d v="2019-02-28T00:00:00"/>
    <n v="2"/>
    <x v="1"/>
  </r>
  <r>
    <x v="111"/>
    <x v="115"/>
    <s v="2 NOS"/>
    <n v="80000"/>
    <n v="160000"/>
    <d v="2019-03-16T00:00:00"/>
    <n v="2"/>
    <x v="1"/>
  </r>
  <r>
    <x v="112"/>
    <x v="116"/>
    <s v="1 NOS"/>
    <n v="25000"/>
    <n v="25000"/>
    <d v="2019-03-16T00:00:00"/>
    <n v="1"/>
    <x v="1"/>
  </r>
  <r>
    <x v="113"/>
    <x v="117"/>
    <s v="2 NOS"/>
    <n v="80000"/>
    <n v="160000"/>
    <d v="2019-03-16T00:00:00"/>
    <n v="2"/>
    <x v="1"/>
  </r>
  <r>
    <x v="113"/>
    <x v="118"/>
    <s v="2 NOS"/>
    <n v="75000"/>
    <n v="150000"/>
    <d v="2019-03-16T00:00:00"/>
    <n v="2"/>
    <x v="1"/>
  </r>
  <r>
    <x v="114"/>
    <x v="119"/>
    <s v="6 NOS"/>
    <n v="5000"/>
    <n v="30000"/>
    <d v="2019-03-17T00:00:00"/>
    <n v="6"/>
    <x v="1"/>
  </r>
  <r>
    <x v="115"/>
    <x v="120"/>
    <s v="100 NOS"/>
    <n v="15"/>
    <n v="1500"/>
    <d v="2019-03-28T00:00:00"/>
    <n v="100"/>
    <x v="1"/>
  </r>
  <r>
    <x v="116"/>
    <x v="121"/>
    <s v="15 NOS"/>
    <n v="60"/>
    <n v="900"/>
    <d v="2019-03-28T00:00:00"/>
    <n v="15"/>
    <x v="1"/>
  </r>
  <r>
    <x v="90"/>
    <x v="92"/>
    <s v="1000 NOS"/>
    <n v="42"/>
    <n v="42000"/>
    <d v="2019-04-26T00:00:00"/>
    <n v="1000"/>
    <x v="1"/>
  </r>
  <r>
    <x v="115"/>
    <x v="120"/>
    <s v="100 NOS"/>
    <n v="16"/>
    <n v="1600"/>
    <d v="2019-04-02T00:00:00"/>
    <n v="100"/>
    <x v="1"/>
  </r>
  <r>
    <x v="116"/>
    <x v="121"/>
    <s v="5 NOS"/>
    <n v="100"/>
    <n v="500"/>
    <d v="2019-04-02T00:00:00"/>
    <n v="5"/>
    <x v="1"/>
  </r>
  <r>
    <x v="117"/>
    <x v="122"/>
    <s v="4 PAA"/>
    <n v="5940"/>
    <n v="23760"/>
    <d v="2019-04-27T00:00:00"/>
    <n v="4"/>
    <x v="5"/>
  </r>
  <r>
    <x v="43"/>
    <x v="44"/>
    <s v="10 NOS"/>
    <n v="3200"/>
    <n v="32000"/>
    <d v="2019-04-26T00:00:00"/>
    <n v="10"/>
    <x v="1"/>
  </r>
  <r>
    <x v="118"/>
    <x v="123"/>
    <s v="75 NOS"/>
    <n v="313"/>
    <n v="23475"/>
    <d v="2019-04-18T00:00:00"/>
    <n v="75"/>
    <x v="1"/>
  </r>
  <r>
    <x v="119"/>
    <x v="124"/>
    <s v="75 NOS"/>
    <n v="313"/>
    <n v="23475"/>
    <d v="2019-04-18T00:00:00"/>
    <n v="75"/>
    <x v="1"/>
  </r>
  <r>
    <x v="120"/>
    <x v="125"/>
    <s v="4 NOS"/>
    <n v="1500"/>
    <n v="6000"/>
    <d v="2019-04-28T00:00:00"/>
    <n v="4"/>
    <x v="1"/>
  </r>
  <r>
    <x v="121"/>
    <x v="126"/>
    <s v="10 NOS"/>
    <n v="1475"/>
    <n v="14750"/>
    <d v="2019-04-11T00:00:00"/>
    <n v="10"/>
    <x v="1"/>
  </r>
  <r>
    <x v="46"/>
    <x v="47"/>
    <s v="400 NOS"/>
    <n v="10.64"/>
    <n v="4256"/>
    <d v="2019-04-11T00:00:00"/>
    <n v="400"/>
    <x v="1"/>
  </r>
  <r>
    <x v="50"/>
    <x v="51"/>
    <s v="5 NOS"/>
    <n v="1300"/>
    <n v="6500"/>
    <d v="2019-04-30T00:00:00"/>
    <n v="5"/>
    <x v="1"/>
  </r>
  <r>
    <x v="77"/>
    <x v="79"/>
    <s v="2 NOS"/>
    <n v="11871.96"/>
    <n v="23743.919999999998"/>
    <d v="2019-04-29T00:00:00"/>
    <n v="2"/>
    <x v="1"/>
  </r>
  <r>
    <x v="122"/>
    <x v="127"/>
    <s v="2 NOS"/>
    <n v="17000"/>
    <n v="34000"/>
    <d v="2019-04-30T00:00:00"/>
    <n v="2"/>
    <x v="1"/>
  </r>
  <r>
    <x v="123"/>
    <x v="128"/>
    <s v="2 NOS"/>
    <n v="19000"/>
    <n v="38000"/>
    <d v="2019-04-30T00:00:00"/>
    <n v="2"/>
    <x v="1"/>
  </r>
  <r>
    <x v="124"/>
    <x v="129"/>
    <s v="150 NOS"/>
    <n v="1000"/>
    <n v="150000"/>
    <d v="2019-05-09T00:00:00"/>
    <n v="150"/>
    <x v="1"/>
  </r>
  <r>
    <x v="125"/>
    <x v="130"/>
    <s v="250 NOS"/>
    <n v="175"/>
    <n v="43750"/>
    <d v="2019-05-09T00:00:00"/>
    <n v="250"/>
    <x v="1"/>
  </r>
  <r>
    <x v="100"/>
    <x v="102"/>
    <s v="300 M"/>
    <n v="33"/>
    <n v="9900"/>
    <d v="2019-04-30T00:00:00"/>
    <n v="300"/>
    <x v="3"/>
  </r>
  <r>
    <x v="78"/>
    <x v="131"/>
    <s v="100 NOS"/>
    <n v="30.3"/>
    <n v="3030"/>
    <d v="2019-05-10T00:00:00"/>
    <n v="100"/>
    <x v="1"/>
  </r>
  <r>
    <x v="78"/>
    <x v="132"/>
    <s v="100 NOS"/>
    <n v="110"/>
    <n v="11000"/>
    <d v="2019-05-10T00:00:00"/>
    <n v="100"/>
    <x v="1"/>
  </r>
  <r>
    <x v="78"/>
    <x v="80"/>
    <s v="100 NOS"/>
    <n v="44.44"/>
    <n v="4444"/>
    <d v="2019-05-10T00:00:00"/>
    <n v="100"/>
    <x v="1"/>
  </r>
  <r>
    <x v="126"/>
    <x v="133"/>
    <s v="5 NOS"/>
    <n v="140"/>
    <n v="700"/>
    <d v="2019-04-23T00:00:00"/>
    <n v="5"/>
    <x v="1"/>
  </r>
  <r>
    <x v="127"/>
    <x v="134"/>
    <s v="5 NOS"/>
    <n v="945"/>
    <n v="4725"/>
    <d v="2019-04-23T00:00:00"/>
    <n v="5"/>
    <x v="1"/>
  </r>
  <r>
    <x v="128"/>
    <x v="135"/>
    <s v="3 NOS"/>
    <n v="3296"/>
    <n v="9888"/>
    <d v="2019-04-23T00:00:00"/>
    <n v="3"/>
    <x v="1"/>
  </r>
  <r>
    <x v="128"/>
    <x v="136"/>
    <s v="5 NOS"/>
    <n v="2074"/>
    <n v="10370"/>
    <d v="2019-04-23T00:00:00"/>
    <n v="5"/>
    <x v="1"/>
  </r>
  <r>
    <x v="129"/>
    <x v="137"/>
    <s v="5 NOS"/>
    <n v="18500"/>
    <n v="92500"/>
    <d v="2019-05-23T00:00:00"/>
    <n v="5"/>
    <x v="1"/>
  </r>
  <r>
    <x v="130"/>
    <x v="138"/>
    <s v="4 NOS"/>
    <n v="25113"/>
    <n v="100452"/>
    <d v="2019-05-23T00:00:00"/>
    <n v="4"/>
    <x v="1"/>
  </r>
  <r>
    <x v="131"/>
    <x v="139"/>
    <s v="300 M"/>
    <n v="113"/>
    <n v="33900"/>
    <d v="2019-04-30T00:00:00"/>
    <n v="300"/>
    <x v="3"/>
  </r>
  <r>
    <x v="132"/>
    <x v="140"/>
    <s v="7 NOS"/>
    <n v="4500"/>
    <n v="31500"/>
    <d v="2019-05-24T00:00:00"/>
    <n v="7"/>
    <x v="1"/>
  </r>
  <r>
    <x v="133"/>
    <x v="141"/>
    <s v="5 NOS"/>
    <n v="1930"/>
    <n v="9650"/>
    <d v="2019-04-30T00:00:00"/>
    <n v="5"/>
    <x v="1"/>
  </r>
  <r>
    <x v="134"/>
    <x v="142"/>
    <s v="2 NOS"/>
    <n v="20000"/>
    <n v="40000"/>
    <d v="2019-05-24T00:00:00"/>
    <n v="2"/>
    <x v="1"/>
  </r>
  <r>
    <x v="1"/>
    <x v="1"/>
    <s v="30 NOS"/>
    <n v="600"/>
    <n v="18000"/>
    <d v="2019-05-29T00:00:00"/>
    <n v="30"/>
    <x v="1"/>
  </r>
  <r>
    <x v="135"/>
    <x v="143"/>
    <s v="15 PAK"/>
    <n v="82.29"/>
    <n v="1234.3499999999999"/>
    <d v="2019-05-30T00:00:00"/>
    <n v="15"/>
    <x v="7"/>
  </r>
  <r>
    <x v="136"/>
    <x v="144"/>
    <s v="100 PAK"/>
    <n v="3.95"/>
    <n v="395"/>
    <d v="2019-05-30T00:00:00"/>
    <n v="100"/>
    <x v="7"/>
  </r>
  <r>
    <x v="137"/>
    <x v="145"/>
    <s v="6 NOS"/>
    <n v="25000"/>
    <n v="150000"/>
    <d v="2019-06-22T00:00:00"/>
    <n v="6"/>
    <x v="1"/>
  </r>
  <r>
    <x v="138"/>
    <x v="146"/>
    <s v="6 NOS"/>
    <n v="500"/>
    <n v="3000"/>
    <d v="2019-06-10T00:00:00"/>
    <n v="6"/>
    <x v="1"/>
  </r>
  <r>
    <x v="139"/>
    <x v="147"/>
    <s v="50 NOS"/>
    <n v="500"/>
    <n v="25000"/>
    <d v="2019-06-10T00:00:00"/>
    <n v="50"/>
    <x v="1"/>
  </r>
  <r>
    <x v="140"/>
    <x v="148"/>
    <s v="2 SET"/>
    <n v="24024"/>
    <n v="48048"/>
    <d v="2019-06-10T00:00:00"/>
    <n v="2"/>
    <x v="2"/>
  </r>
  <r>
    <x v="141"/>
    <x v="149"/>
    <s v="12 NOS"/>
    <n v="7000"/>
    <n v="84000"/>
    <d v="2019-06-10T00:00:00"/>
    <n v="12"/>
    <x v="1"/>
  </r>
  <r>
    <x v="142"/>
    <x v="150"/>
    <s v="100 NOS"/>
    <n v="120.84"/>
    <n v="12084"/>
    <d v="2019-06-10T00:00:00"/>
    <n v="100"/>
    <x v="1"/>
  </r>
  <r>
    <x v="142"/>
    <x v="151"/>
    <s v="100 NOS"/>
    <n v="120.84"/>
    <n v="12084"/>
    <d v="2019-06-10T00:00:00"/>
    <n v="100"/>
    <x v="1"/>
  </r>
  <r>
    <x v="143"/>
    <x v="152"/>
    <s v="2 NOS"/>
    <n v="2500"/>
    <n v="5000"/>
    <d v="2019-06-10T00:00:00"/>
    <n v="2"/>
    <x v="1"/>
  </r>
  <r>
    <x v="19"/>
    <x v="19"/>
    <s v="10 NOS"/>
    <n v="100"/>
    <n v="1000"/>
    <d v="2019-06-10T00:00:00"/>
    <n v="10"/>
    <x v="1"/>
  </r>
  <r>
    <x v="20"/>
    <x v="20"/>
    <s v="10 NOS"/>
    <n v="100"/>
    <n v="1000"/>
    <d v="2019-06-10T00:00:00"/>
    <n v="10"/>
    <x v="1"/>
  </r>
  <r>
    <x v="144"/>
    <x v="153"/>
    <s v="1 NOS"/>
    <n v="1013"/>
    <n v="1013"/>
    <d v="2019-06-01T00:00:00"/>
    <n v="1"/>
    <x v="1"/>
  </r>
  <r>
    <x v="101"/>
    <x v="103"/>
    <s v="15 PAA"/>
    <n v="1300"/>
    <n v="19500"/>
    <d v="2019-06-17T00:00:00"/>
    <n v="15"/>
    <x v="5"/>
  </r>
  <r>
    <x v="102"/>
    <x v="104"/>
    <s v="15 PAA"/>
    <n v="1300"/>
    <n v="19500"/>
    <d v="2019-06-17T00:00:00"/>
    <n v="15"/>
    <x v="5"/>
  </r>
  <r>
    <x v="103"/>
    <x v="105"/>
    <s v="5 PAA"/>
    <n v="1300"/>
    <n v="6500"/>
    <d v="2019-06-17T00:00:00"/>
    <n v="5"/>
    <x v="5"/>
  </r>
  <r>
    <x v="145"/>
    <x v="154"/>
    <s v="2 NOS"/>
    <n v="11500"/>
    <n v="23000"/>
    <d v="2019-06-29T00:00:00"/>
    <n v="2"/>
    <x v="1"/>
  </r>
  <r>
    <x v="146"/>
    <x v="155"/>
    <s v="2 NOS"/>
    <n v="8500"/>
    <n v="17000"/>
    <d v="2019-07-29T00:00:00"/>
    <n v="2"/>
    <x v="1"/>
  </r>
  <r>
    <x v="147"/>
    <x v="156"/>
    <s v="3 NOS"/>
    <n v="5500"/>
    <n v="16500"/>
    <d v="2019-06-29T00:00:00"/>
    <n v="3"/>
    <x v="1"/>
  </r>
  <r>
    <x v="1"/>
    <x v="1"/>
    <s v="30 NOS"/>
    <n v="600"/>
    <n v="18000"/>
    <d v="2019-06-13T00:00:00"/>
    <n v="30"/>
    <x v="1"/>
  </r>
  <r>
    <x v="148"/>
    <x v="157"/>
    <s v="12 NOS"/>
    <n v="30000"/>
    <n v="360000"/>
    <d v="2019-06-30T00:00:00"/>
    <n v="12"/>
    <x v="1"/>
  </r>
  <r>
    <x v="149"/>
    <x v="158"/>
    <s v="6 NOS"/>
    <n v="23679"/>
    <n v="142074"/>
    <d v="2019-06-15T00:00:00"/>
    <n v="6"/>
    <x v="1"/>
  </r>
  <r>
    <x v="150"/>
    <x v="159"/>
    <s v="6 NOS"/>
    <n v="23703"/>
    <n v="142218"/>
    <d v="2019-06-15T00:00:00"/>
    <n v="6"/>
    <x v="1"/>
  </r>
  <r>
    <x v="0"/>
    <x v="0"/>
    <s v="100 FT2"/>
    <n v="349"/>
    <n v="34900"/>
    <d v="2019-06-29T00:00:00"/>
    <n v="100"/>
    <x v="0"/>
  </r>
  <r>
    <x v="151"/>
    <x v="160"/>
    <s v="3 NOS"/>
    <n v="16560"/>
    <n v="49680"/>
    <d v="2019-06-29T00:00:00"/>
    <n v="3"/>
    <x v="1"/>
  </r>
  <r>
    <x v="152"/>
    <x v="161"/>
    <s v="3 NOS"/>
    <n v="16560"/>
    <n v="49680"/>
    <d v="2019-06-28T00:00:00"/>
    <n v="3"/>
    <x v="1"/>
  </r>
  <r>
    <x v="153"/>
    <x v="162"/>
    <s v="6 NOS"/>
    <n v="1536"/>
    <n v="9216"/>
    <d v="2019-06-27T00:00:00"/>
    <n v="6"/>
    <x v="1"/>
  </r>
  <r>
    <x v="154"/>
    <x v="163"/>
    <s v="8 NOS"/>
    <n v="6000"/>
    <n v="48000"/>
    <d v="2019-06-30T00:00:00"/>
    <n v="8"/>
    <x v="1"/>
  </r>
  <r>
    <x v="155"/>
    <x v="164"/>
    <s v="20 NOS"/>
    <n v="70.84"/>
    <n v="1416.8"/>
    <d v="2019-06-27T00:00:00"/>
    <n v="20"/>
    <x v="1"/>
  </r>
  <r>
    <x v="156"/>
    <x v="165"/>
    <s v="20 NOS"/>
    <n v="70.84"/>
    <n v="1416.8"/>
    <d v="2019-06-27T00:00:00"/>
    <n v="20"/>
    <x v="1"/>
  </r>
  <r>
    <x v="157"/>
    <x v="166"/>
    <s v="30 NOS"/>
    <n v="500"/>
    <n v="15000"/>
    <d v="2019-07-14T00:00:00"/>
    <n v="30"/>
    <x v="1"/>
  </r>
  <r>
    <x v="158"/>
    <x v="167"/>
    <s v="30 NOS"/>
    <n v="500"/>
    <n v="15000"/>
    <d v="2019-07-14T00:00:00"/>
    <n v="30"/>
    <x v="1"/>
  </r>
  <r>
    <x v="159"/>
    <x v="168"/>
    <s v="75 NOS"/>
    <n v="1000"/>
    <n v="75000"/>
    <d v="2019-07-21T00:00:00"/>
    <n v="75"/>
    <x v="1"/>
  </r>
  <r>
    <x v="160"/>
    <x v="169"/>
    <s v="10 NOS"/>
    <n v="8000"/>
    <n v="80000"/>
    <d v="2019-07-21T00:00:00"/>
    <n v="10"/>
    <x v="1"/>
  </r>
  <r>
    <x v="161"/>
    <x v="170"/>
    <s v="10 NOS"/>
    <n v="7000"/>
    <n v="70000"/>
    <d v="2019-07-21T00:00:00"/>
    <n v="10"/>
    <x v="1"/>
  </r>
  <r>
    <x v="162"/>
    <x v="171"/>
    <s v="4 NOS"/>
    <n v="400000"/>
    <n v="1600000"/>
    <d v="2019-07-25T00:00:00"/>
    <n v="4"/>
    <x v="1"/>
  </r>
  <r>
    <x v="162"/>
    <x v="172"/>
    <s v="4 NOS"/>
    <n v="400000"/>
    <n v="1600000"/>
    <d v="2019-07-25T00:00:00"/>
    <n v="4"/>
    <x v="1"/>
  </r>
  <r>
    <x v="163"/>
    <x v="173"/>
    <s v="1 NOS"/>
    <n v="40000"/>
    <n v="40000"/>
    <d v="2019-07-25T00:00:00"/>
    <n v="1"/>
    <x v="1"/>
  </r>
  <r>
    <x v="164"/>
    <x v="174"/>
    <s v="3 NOS"/>
    <n v="40000"/>
    <n v="120000"/>
    <d v="2019-07-25T00:00:00"/>
    <n v="3"/>
    <x v="1"/>
  </r>
  <r>
    <x v="165"/>
    <x v="175"/>
    <s v="40 NOS"/>
    <n v="960.96"/>
    <n v="38438.400000000001"/>
    <d v="2019-07-18T00:00:00"/>
    <n v="40"/>
    <x v="1"/>
  </r>
  <r>
    <x v="166"/>
    <x v="176"/>
    <s v="5 NOS"/>
    <n v="97139"/>
    <n v="485695"/>
    <d v="2019-07-31T00:00:00"/>
    <n v="5"/>
    <x v="1"/>
  </r>
  <r>
    <x v="166"/>
    <x v="176"/>
    <s v="5 NOS"/>
    <n v="97139"/>
    <n v="485695"/>
    <d v="2019-07-31T00:00:00"/>
    <n v="5"/>
    <x v="1"/>
  </r>
  <r>
    <x v="167"/>
    <x v="177"/>
    <s v="64 NOS"/>
    <n v="4500"/>
    <n v="288000"/>
    <d v="2019-08-01T00:00:00"/>
    <n v="64"/>
    <x v="1"/>
  </r>
  <r>
    <x v="168"/>
    <x v="178"/>
    <s v="40 NOS"/>
    <n v="200"/>
    <n v="8000"/>
    <d v="2019-08-01T00:00:00"/>
    <n v="40"/>
    <x v="1"/>
  </r>
  <r>
    <x v="169"/>
    <x v="179"/>
    <s v="6 NOS"/>
    <n v="30350"/>
    <n v="182100"/>
    <d v="2019-07-31T00:00:00"/>
    <n v="6"/>
    <x v="1"/>
  </r>
  <r>
    <x v="170"/>
    <x v="180"/>
    <s v="6 NOS"/>
    <n v="4890"/>
    <n v="29340"/>
    <d v="2019-07-31T00:00:00"/>
    <n v="6"/>
    <x v="1"/>
  </r>
  <r>
    <x v="171"/>
    <x v="181"/>
    <s v="8 NOS"/>
    <n v="5447"/>
    <n v="43576"/>
    <d v="2019-08-24T00:00:00"/>
    <n v="8"/>
    <x v="1"/>
  </r>
  <r>
    <x v="172"/>
    <x v="182"/>
    <s v="6 NOS"/>
    <n v="8000"/>
    <n v="48000"/>
    <d v="2019-09-07T00:00:00"/>
    <n v="6"/>
    <x v="1"/>
  </r>
  <r>
    <x v="173"/>
    <x v="183"/>
    <s v="10 NOS"/>
    <n v="2000"/>
    <n v="20000"/>
    <d v="2019-09-10T00:00:00"/>
    <n v="10"/>
    <x v="1"/>
  </r>
  <r>
    <x v="174"/>
    <x v="184"/>
    <s v="2 NOS"/>
    <n v="3200"/>
    <n v="6400"/>
    <d v="2019-08-28T00:00:00"/>
    <n v="2"/>
    <x v="1"/>
  </r>
  <r>
    <x v="175"/>
    <x v="185"/>
    <s v="70 NOS"/>
    <n v="210"/>
    <n v="14700"/>
    <d v="2019-09-10T00:00:00"/>
    <n v="70"/>
    <x v="1"/>
  </r>
  <r>
    <x v="176"/>
    <x v="186"/>
    <s v="8 NOS"/>
    <n v="5000"/>
    <n v="40000"/>
    <d v="2019-08-31T00:00:00"/>
    <n v="8"/>
    <x v="1"/>
  </r>
  <r>
    <x v="124"/>
    <x v="129"/>
    <s v="150 NOS"/>
    <n v="1100"/>
    <n v="165000"/>
    <d v="2019-08-31T00:00:00"/>
    <n v="150"/>
    <x v="1"/>
  </r>
  <r>
    <x v="125"/>
    <x v="130"/>
    <s v="250 NOS"/>
    <n v="200"/>
    <n v="50000"/>
    <d v="2019-08-31T00:00:00"/>
    <n v="250"/>
    <x v="1"/>
  </r>
  <r>
    <x v="177"/>
    <x v="187"/>
    <s v="3 NOS"/>
    <n v="41324.400000000001"/>
    <n v="123973.2"/>
    <d v="2019-09-24T00:00:00"/>
    <n v="3"/>
    <x v="1"/>
  </r>
  <r>
    <x v="178"/>
    <x v="188"/>
    <s v="450 NOS"/>
    <n v="7.31"/>
    <n v="3289.5"/>
    <d v="2019-09-11T00:00:00"/>
    <n v="450"/>
    <x v="1"/>
  </r>
  <r>
    <x v="117"/>
    <x v="122"/>
    <s v="8 PAA"/>
    <n v="6600"/>
    <n v="52800"/>
    <d v="2019-09-24T00:00:00"/>
    <n v="8"/>
    <x v="5"/>
  </r>
  <r>
    <x v="85"/>
    <x v="87"/>
    <s v="2 NOS"/>
    <n v="454490"/>
    <n v="908980"/>
    <d v="2019-10-31T00:00:00"/>
    <n v="2"/>
    <x v="1"/>
  </r>
  <r>
    <x v="179"/>
    <x v="189"/>
    <s v="100 NOS"/>
    <n v="100"/>
    <n v="10000"/>
    <d v="2019-10-06T00:00:00"/>
    <n v="100"/>
    <x v="1"/>
  </r>
  <r>
    <x v="180"/>
    <x v="190"/>
    <s v="20 NOS"/>
    <n v="5000"/>
    <n v="100000"/>
    <d v="2019-10-09T00:00:00"/>
    <n v="20"/>
    <x v="1"/>
  </r>
  <r>
    <x v="181"/>
    <x v="191"/>
    <s v="10 025"/>
    <n v="500"/>
    <n v="5000"/>
    <d v="2019-10-09T00:00:00"/>
    <n v="10"/>
    <x v="8"/>
  </r>
  <r>
    <x v="124"/>
    <x v="129"/>
    <s v="200 NOS"/>
    <n v="750"/>
    <n v="150000"/>
    <d v="2019-10-11T00:00:00"/>
    <n v="200"/>
    <x v="1"/>
  </r>
  <r>
    <x v="60"/>
    <x v="62"/>
    <s v="1 NOS"/>
    <n v="265000"/>
    <n v="265000"/>
    <d v="2019-10-11T00:00:00"/>
    <n v="1"/>
    <x v="1"/>
  </r>
  <r>
    <x v="120"/>
    <x v="125"/>
    <s v="4 NOS"/>
    <n v="1700"/>
    <n v="6800"/>
    <d v="2019-09-30T00:00:00"/>
    <n v="4"/>
    <x v="1"/>
  </r>
  <r>
    <x v="100"/>
    <x v="102"/>
    <s v="400 M"/>
    <n v="32.65"/>
    <n v="13060"/>
    <d v="2019-11-11T00:00:00"/>
    <n v="400"/>
    <x v="3"/>
  </r>
  <r>
    <x v="182"/>
    <x v="192"/>
    <s v="6 NOS"/>
    <n v="800"/>
    <n v="4800"/>
    <d v="2019-11-14T00:00:00"/>
    <n v="6"/>
    <x v="1"/>
  </r>
  <r>
    <x v="183"/>
    <x v="193"/>
    <s v="16 066"/>
    <n v="800"/>
    <n v="12800"/>
    <d v="2019-11-14T00:00:00"/>
    <n v="16"/>
    <x v="9"/>
  </r>
  <r>
    <x v="184"/>
    <x v="194"/>
    <s v="1 NOS"/>
    <n v="30000"/>
    <n v="30000"/>
    <d v="2019-11-20T00:00:00"/>
    <n v="1"/>
    <x v="1"/>
  </r>
  <r>
    <x v="97"/>
    <x v="99"/>
    <s v="5 NOS"/>
    <n v="20000"/>
    <n v="100000"/>
    <d v="2019-12-15T00:00:00"/>
    <n v="5"/>
    <x v="1"/>
  </r>
  <r>
    <x v="175"/>
    <x v="185"/>
    <s v="200 NOS"/>
    <n v="210"/>
    <n v="42000"/>
    <d v="2019-12-12T00:00:00"/>
    <n v="200"/>
    <x v="1"/>
  </r>
  <r>
    <x v="185"/>
    <x v="195"/>
    <s v="20 NOS"/>
    <n v="500"/>
    <n v="10000"/>
    <d v="2019-12-01T00:00:00"/>
    <n v="20"/>
    <x v="1"/>
  </r>
  <r>
    <x v="90"/>
    <x v="92"/>
    <s v="2000 NOS"/>
    <n v="43"/>
    <n v="86000"/>
    <d v="2019-12-01T00:00:00"/>
    <n v="2000"/>
    <x v="1"/>
  </r>
  <r>
    <x v="56"/>
    <x v="58"/>
    <s v="8 NOS"/>
    <n v="6000"/>
    <n v="48000"/>
    <d v="2019-12-01T00:00:00"/>
    <n v="8"/>
    <x v="1"/>
  </r>
  <r>
    <x v="186"/>
    <x v="196"/>
    <s v="6 NOS"/>
    <n v="600"/>
    <n v="3600"/>
    <d v="2019-12-01T00:00:00"/>
    <n v="6"/>
    <x v="1"/>
  </r>
  <r>
    <x v="186"/>
    <x v="197"/>
    <s v="30 NOS"/>
    <n v="600"/>
    <n v="18000"/>
    <d v="2019-12-31T00:00:00"/>
    <n v="30"/>
    <x v="1"/>
  </r>
  <r>
    <x v="101"/>
    <x v="103"/>
    <s v="20 PAA"/>
    <n v="1300"/>
    <n v="26000"/>
    <d v="2020-01-03T00:00:00"/>
    <n v="20"/>
    <x v="5"/>
  </r>
  <r>
    <x v="187"/>
    <x v="198"/>
    <s v="6 NOS"/>
    <n v="12537"/>
    <n v="75222"/>
    <d v="2020-01-01T00:00:00"/>
    <n v="6"/>
    <x v="1"/>
  </r>
  <r>
    <x v="188"/>
    <x v="199"/>
    <s v="2 NOS"/>
    <n v="252.64"/>
    <n v="505.28"/>
    <d v="2019-11-08T00:00:00"/>
    <n v="2"/>
    <x v="1"/>
  </r>
  <r>
    <x v="189"/>
    <x v="200"/>
    <s v="400 M"/>
    <n v="40.61"/>
    <n v="16244"/>
    <d v="2019-11-08T00:00:00"/>
    <n v="400"/>
    <x v="3"/>
  </r>
  <r>
    <x v="190"/>
    <x v="201"/>
    <s v="1 NOS"/>
    <n v="33531.980000000003"/>
    <n v="33531.980000000003"/>
    <d v="2019-11-08T00:00:00"/>
    <n v="1"/>
    <x v="1"/>
  </r>
  <r>
    <x v="190"/>
    <x v="202"/>
    <s v="1 NOS"/>
    <n v="5423"/>
    <n v="5423"/>
    <d v="2019-11-08T00:00:00"/>
    <n v="1"/>
    <x v="1"/>
  </r>
  <r>
    <x v="191"/>
    <x v="203"/>
    <s v="50 PCE"/>
    <n v="8.83"/>
    <n v="441.5"/>
    <d v="2019-11-08T00:00:00"/>
    <n v="50"/>
    <x v="4"/>
  </r>
  <r>
    <x v="192"/>
    <x v="204"/>
    <s v="2 NOS"/>
    <n v="4375"/>
    <n v="8750"/>
    <d v="2019-11-08T00:00:00"/>
    <n v="2"/>
    <x v="1"/>
  </r>
  <r>
    <x v="193"/>
    <x v="205"/>
    <s v="1 NOS"/>
    <n v="8505.2800000000007"/>
    <n v="8505.2800000000007"/>
    <d v="2019-11-08T00:00:00"/>
    <n v="1"/>
    <x v="1"/>
  </r>
  <r>
    <x v="194"/>
    <x v="206"/>
    <s v="5 NOS"/>
    <n v="630"/>
    <n v="3150"/>
    <d v="2019-11-30T00:00:00"/>
    <n v="5"/>
    <x v="1"/>
  </r>
  <r>
    <x v="195"/>
    <x v="207"/>
    <s v="2 NOS"/>
    <n v="1682.36"/>
    <n v="3364.72"/>
    <d v="2019-12-18T00:00:00"/>
    <n v="2"/>
    <x v="1"/>
  </r>
  <r>
    <x v="196"/>
    <x v="208"/>
    <s v="15 NOS"/>
    <n v="500"/>
    <n v="7500"/>
    <d v="2019-12-18T00:00:00"/>
    <n v="15"/>
    <x v="1"/>
  </r>
  <r>
    <x v="197"/>
    <x v="209"/>
    <s v="1 NOS"/>
    <n v="200000"/>
    <n v="200000"/>
    <d v="2020-01-30T00:00:00"/>
    <n v="1"/>
    <x v="1"/>
  </r>
  <r>
    <x v="198"/>
    <x v="210"/>
    <s v="1 SET"/>
    <n v="1400000"/>
    <n v="1400000"/>
    <d v="2021-03-22T00:00:00"/>
    <n v="1"/>
    <x v="2"/>
  </r>
  <r>
    <x v="180"/>
    <x v="190"/>
    <s v="20 NOS"/>
    <n v="4237.88"/>
    <n v="84757.6"/>
    <d v="2019-12-31T00:00:00"/>
    <n v="20"/>
    <x v="1"/>
  </r>
  <r>
    <x v="199"/>
    <x v="211"/>
    <s v="50 NOS"/>
    <n v="6000"/>
    <n v="300000"/>
    <d v="2020-02-01T00:00:00"/>
    <n v="50"/>
    <x v="1"/>
  </r>
  <r>
    <x v="200"/>
    <x v="212"/>
    <s v="1 NOS"/>
    <n v="87835"/>
    <n v="87835"/>
    <d v="2020-02-01T00:00:00"/>
    <n v="1"/>
    <x v="1"/>
  </r>
  <r>
    <x v="201"/>
    <x v="213"/>
    <s v="1 NOS"/>
    <n v="79850"/>
    <n v="79850"/>
    <d v="2020-02-16T00:00:00"/>
    <n v="1"/>
    <x v="1"/>
  </r>
  <r>
    <x v="202"/>
    <x v="214"/>
    <s v="2 NOS"/>
    <n v="75000"/>
    <n v="150000"/>
    <d v="2020-02-01T00:00:00"/>
    <n v="2"/>
    <x v="1"/>
  </r>
  <r>
    <x v="203"/>
    <x v="215"/>
    <s v="3 NOS"/>
    <n v="30000"/>
    <n v="90000"/>
    <d v="2020-02-02T00:00:00"/>
    <n v="3"/>
    <x v="1"/>
  </r>
  <r>
    <x v="204"/>
    <x v="216"/>
    <s v="3 NOS"/>
    <n v="2417.5"/>
    <n v="7252.5"/>
    <d v="2020-03-03T00:00:00"/>
    <n v="3"/>
    <x v="1"/>
  </r>
  <r>
    <x v="205"/>
    <x v="217"/>
    <s v="16 NOS"/>
    <n v="500"/>
    <n v="8000"/>
    <d v="2020-02-02T00:00:00"/>
    <n v="16"/>
    <x v="1"/>
  </r>
  <r>
    <x v="206"/>
    <x v="218"/>
    <s v="3 NOS"/>
    <n v="25000"/>
    <n v="75000"/>
    <d v="2020-03-06T00:00:00"/>
    <n v="3"/>
    <x v="1"/>
  </r>
  <r>
    <x v="207"/>
    <x v="219"/>
    <s v="2 NOS"/>
    <n v="38360"/>
    <n v="76720"/>
    <d v="2020-02-05T00:00:00"/>
    <n v="2"/>
    <x v="1"/>
  </r>
  <r>
    <x v="208"/>
    <x v="220"/>
    <s v="10 NOS"/>
    <n v="2000"/>
    <n v="20000"/>
    <d v="2020-03-02T00:00:00"/>
    <n v="10"/>
    <x v="1"/>
  </r>
  <r>
    <x v="209"/>
    <x v="221"/>
    <s v="5 NOS"/>
    <n v="6000"/>
    <n v="30000"/>
    <d v="2020-03-06T00:00:00"/>
    <n v="5"/>
    <x v="1"/>
  </r>
  <r>
    <x v="210"/>
    <x v="222"/>
    <s v="10 NOS"/>
    <n v="5000"/>
    <n v="50000"/>
    <d v="2020-03-13T00:00:00"/>
    <n v="10"/>
    <x v="1"/>
  </r>
  <r>
    <x v="211"/>
    <x v="223"/>
    <s v="15 NOS"/>
    <n v="3000"/>
    <n v="45000"/>
    <d v="2020-02-17T00:00:00"/>
    <n v="15"/>
    <x v="1"/>
  </r>
  <r>
    <x v="212"/>
    <x v="224"/>
    <s v="50 NOS"/>
    <n v="700"/>
    <n v="35000"/>
    <d v="2020-02-17T00:00:00"/>
    <n v="50"/>
    <x v="1"/>
  </r>
  <r>
    <x v="213"/>
    <x v="225"/>
    <s v="1 NOS"/>
    <n v="16000"/>
    <n v="16000"/>
    <d v="2020-02-24T00:00:00"/>
    <n v="1"/>
    <x v="1"/>
  </r>
  <r>
    <x v="214"/>
    <x v="226"/>
    <s v="1 NOS"/>
    <n v="25000"/>
    <n v="25000"/>
    <d v="2020-02-24T00:00:00"/>
    <n v="1"/>
    <x v="1"/>
  </r>
  <r>
    <x v="215"/>
    <x v="227"/>
    <s v="1 NOS"/>
    <n v="40000"/>
    <n v="40000"/>
    <d v="2020-02-24T00:00:00"/>
    <n v="1"/>
    <x v="1"/>
  </r>
  <r>
    <x v="216"/>
    <x v="228"/>
    <s v="500 M"/>
    <n v="100"/>
    <n v="50000"/>
    <d v="2020-02-24T00:00:00"/>
    <n v="500"/>
    <x v="3"/>
  </r>
  <r>
    <x v="217"/>
    <x v="229"/>
    <s v="500 M"/>
    <n v="166"/>
    <n v="83000"/>
    <d v="2020-03-10T00:00:00"/>
    <n v="500"/>
    <x v="3"/>
  </r>
  <r>
    <x v="205"/>
    <x v="217"/>
    <s v="16 NOS"/>
    <n v="250"/>
    <n v="4000"/>
    <d v="2020-02-29T00:00:00"/>
    <n v="16"/>
    <x v="1"/>
  </r>
  <r>
    <x v="218"/>
    <x v="230"/>
    <s v="3 NOS"/>
    <n v="85000"/>
    <n v="255000"/>
    <d v="2020-04-05T00:00:00"/>
    <n v="3"/>
    <x v="1"/>
  </r>
  <r>
    <x v="219"/>
    <x v="231"/>
    <s v="2 NOS"/>
    <n v="1040"/>
    <n v="2080"/>
    <d v="2020-03-14T00:00:00"/>
    <n v="2"/>
    <x v="1"/>
  </r>
  <r>
    <x v="83"/>
    <x v="85"/>
    <s v="2 NOS"/>
    <n v="732"/>
    <n v="1464"/>
    <d v="2020-04-15T00:00:00"/>
    <n v="2"/>
    <x v="1"/>
  </r>
  <r>
    <x v="84"/>
    <x v="86"/>
    <s v="2 NOS"/>
    <n v="606"/>
    <n v="1212"/>
    <d v="2020-04-15T00:00:00"/>
    <n v="2"/>
    <x v="1"/>
  </r>
  <r>
    <x v="220"/>
    <x v="232"/>
    <s v="200 NOS"/>
    <n v="20"/>
    <n v="4000"/>
    <d v="2020-04-15T00:00:00"/>
    <n v="200"/>
    <x v="1"/>
  </r>
  <r>
    <x v="221"/>
    <x v="233"/>
    <s v="190 NOS"/>
    <n v="20"/>
    <n v="3800"/>
    <d v="2020-04-15T00:00:00"/>
    <n v="190"/>
    <x v="1"/>
  </r>
  <r>
    <x v="222"/>
    <x v="234"/>
    <s v="200 NOS"/>
    <n v="20"/>
    <n v="4000"/>
    <d v="2020-04-15T00:00:00"/>
    <n v="200"/>
    <x v="1"/>
  </r>
  <r>
    <x v="223"/>
    <x v="235"/>
    <s v="2 NOS"/>
    <n v="2992"/>
    <n v="5984"/>
    <d v="2020-04-17T00:00:00"/>
    <n v="2"/>
    <x v="1"/>
  </r>
  <r>
    <x v="224"/>
    <x v="236"/>
    <s v="160 NOS"/>
    <n v="500"/>
    <n v="80000"/>
    <d v="2020-04-19T00:00:00"/>
    <n v="160"/>
    <x v="1"/>
  </r>
  <r>
    <x v="225"/>
    <x v="237"/>
    <s v="160 NOS"/>
    <n v="500"/>
    <n v="80000"/>
    <d v="2020-04-19T00:00:00"/>
    <n v="160"/>
    <x v="1"/>
  </r>
  <r>
    <x v="226"/>
    <x v="238"/>
    <s v="12 SET"/>
    <n v="7349.54"/>
    <n v="88194.48"/>
    <d v="2020-04-21T00:00:00"/>
    <n v="12"/>
    <x v="2"/>
  </r>
  <r>
    <x v="227"/>
    <x v="239"/>
    <s v="200 NOS"/>
    <n v="30"/>
    <n v="6000"/>
    <d v="2020-04-24T00:00:00"/>
    <n v="200"/>
    <x v="1"/>
  </r>
  <r>
    <x v="228"/>
    <x v="240"/>
    <s v="200 NOS"/>
    <n v="15"/>
    <n v="3000"/>
    <d v="2020-04-24T00:00:00"/>
    <n v="200"/>
    <x v="1"/>
  </r>
  <r>
    <x v="197"/>
    <x v="209"/>
    <s v="1 NOS"/>
    <n v="200000"/>
    <n v="200000"/>
    <d v="2020-04-23T00:00:00"/>
    <n v="1"/>
    <x v="1"/>
  </r>
  <r>
    <x v="184"/>
    <x v="194"/>
    <s v="3 NOS"/>
    <n v="15000"/>
    <n v="45000"/>
    <d v="2020-04-23T00:00:00"/>
    <n v="3"/>
    <x v="1"/>
  </r>
  <r>
    <x v="229"/>
    <x v="241"/>
    <s v="6 NOS"/>
    <n v="30000"/>
    <n v="180000"/>
    <d v="2020-04-16T00:00:00"/>
    <n v="6"/>
    <x v="1"/>
  </r>
  <r>
    <x v="230"/>
    <x v="242"/>
    <s v="6 NOS"/>
    <n v="35000"/>
    <n v="210000"/>
    <d v="2020-04-16T00:00:00"/>
    <n v="6"/>
    <x v="1"/>
  </r>
  <r>
    <x v="231"/>
    <x v="243"/>
    <s v="16 NOS"/>
    <n v="10000"/>
    <n v="160000"/>
    <d v="2020-04-16T00:00:00"/>
    <n v="16"/>
    <x v="1"/>
  </r>
  <r>
    <x v="232"/>
    <x v="244"/>
    <s v="100 NOS"/>
    <n v="800"/>
    <n v="80000"/>
    <d v="2019-07-21T00:00:00"/>
    <n v="100"/>
    <x v="1"/>
  </r>
  <r>
    <x v="233"/>
    <x v="245"/>
    <s v="5 NOS"/>
    <n v="16000"/>
    <n v="80000"/>
    <d v="2020-04-16T00:00:00"/>
    <n v="5"/>
    <x v="1"/>
  </r>
  <r>
    <x v="234"/>
    <x v="246"/>
    <s v="6 NOS"/>
    <n v="40000"/>
    <n v="240000"/>
    <d v="2020-04-03T00:00:00"/>
    <n v="6"/>
    <x v="1"/>
  </r>
  <r>
    <x v="235"/>
    <x v="247"/>
    <s v="8 NOS"/>
    <n v="1725"/>
    <n v="13800"/>
    <d v="2020-04-11T00:00:00"/>
    <n v="8"/>
    <x v="1"/>
  </r>
  <r>
    <x v="236"/>
    <x v="248"/>
    <s v="2 NOS"/>
    <n v="380000"/>
    <n v="760000"/>
    <d v="2020-04-15T00:00:00"/>
    <n v="2"/>
    <x v="1"/>
  </r>
  <r>
    <x v="237"/>
    <x v="249"/>
    <s v="8 NOS"/>
    <n v="20000"/>
    <n v="160000"/>
    <d v="2020-04-15T00:00:00"/>
    <n v="8"/>
    <x v="1"/>
  </r>
  <r>
    <x v="237"/>
    <x v="250"/>
    <s v="8 NOS"/>
    <n v="20000"/>
    <n v="160000"/>
    <d v="2020-04-15T00:00:00"/>
    <n v="8"/>
    <x v="1"/>
  </r>
  <r>
    <x v="238"/>
    <x v="251"/>
    <s v="2 NOS"/>
    <n v="98000"/>
    <n v="196000"/>
    <d v="2020-04-16T00:00:00"/>
    <n v="2"/>
    <x v="1"/>
  </r>
  <r>
    <x v="239"/>
    <x v="252"/>
    <s v="5 NOS"/>
    <n v="8107"/>
    <n v="40535"/>
    <d v="2020-04-16T00:00:00"/>
    <n v="5"/>
    <x v="1"/>
  </r>
  <r>
    <x v="240"/>
    <x v="253"/>
    <s v="28 NOS"/>
    <n v="2107"/>
    <n v="58996"/>
    <d v="2020-04-16T00:00:00"/>
    <n v="28"/>
    <x v="1"/>
  </r>
  <r>
    <x v="241"/>
    <x v="254"/>
    <s v="15 KG"/>
    <n v="41.94"/>
    <n v="629.1"/>
    <d v="2020-04-01T00:00:00"/>
    <n v="15"/>
    <x v="10"/>
  </r>
  <r>
    <x v="242"/>
    <x v="255"/>
    <s v="18 KG"/>
    <n v="449.63"/>
    <n v="8093.34"/>
    <d v="2020-04-01T00:00:00"/>
    <n v="18"/>
    <x v="10"/>
  </r>
  <r>
    <x v="243"/>
    <x v="256"/>
    <s v="5 KG"/>
    <n v="324.25"/>
    <n v="1621.25"/>
    <d v="2020-04-01T00:00:00"/>
    <n v="5"/>
    <x v="10"/>
  </r>
  <r>
    <x v="102"/>
    <x v="104"/>
    <s v="15 PAA"/>
    <n v="720"/>
    <n v="10800"/>
    <d v="2020-05-23T00:00:00"/>
    <n v="15"/>
    <x v="5"/>
  </r>
  <r>
    <x v="103"/>
    <x v="105"/>
    <s v="15 PAA"/>
    <n v="720"/>
    <n v="10800"/>
    <d v="2020-05-23T00:00:00"/>
    <n v="15"/>
    <x v="5"/>
  </r>
  <r>
    <x v="101"/>
    <x v="103"/>
    <s v="15 PAA"/>
    <n v="720"/>
    <n v="10800"/>
    <d v="2020-05-23T00:00:00"/>
    <n v="15"/>
    <x v="5"/>
  </r>
  <r>
    <x v="244"/>
    <x v="257"/>
    <s v="1 NOS"/>
    <n v="84760"/>
    <n v="84760"/>
    <d v="2020-06-24T00:00:00"/>
    <n v="1"/>
    <x v="1"/>
  </r>
  <r>
    <x v="245"/>
    <x v="258"/>
    <s v="1 NOS"/>
    <n v="800000"/>
    <n v="800000"/>
    <d v="2020-06-13T00:00:00"/>
    <n v="1"/>
    <x v="1"/>
  </r>
  <r>
    <x v="83"/>
    <x v="85"/>
    <s v="2 NOS"/>
    <n v="732"/>
    <n v="1464"/>
    <d v="2020-06-30T00:00:00"/>
    <n v="2"/>
    <x v="1"/>
  </r>
  <r>
    <x v="84"/>
    <x v="86"/>
    <s v="2 NOS"/>
    <n v="732"/>
    <n v="1464"/>
    <d v="2020-06-30T00:00:00"/>
    <n v="2"/>
    <x v="1"/>
  </r>
  <r>
    <x v="246"/>
    <x v="259"/>
    <s v="80 NOS"/>
    <n v="310"/>
    <n v="24800"/>
    <d v="2020-07-10T00:00:00"/>
    <n v="80"/>
    <x v="1"/>
  </r>
  <r>
    <x v="247"/>
    <x v="260"/>
    <s v="120 NOS"/>
    <n v="18.5"/>
    <n v="2220"/>
    <d v="2020-08-05T00:00:00"/>
    <n v="120"/>
    <x v="1"/>
  </r>
  <r>
    <x v="248"/>
    <x v="261"/>
    <s v="1 NOS"/>
    <n v="16500"/>
    <n v="16500"/>
    <d v="2020-08-30T00:00:00"/>
    <n v="1"/>
    <x v="1"/>
  </r>
  <r>
    <x v="249"/>
    <x v="262"/>
    <s v="4 NOS"/>
    <n v="7.22"/>
    <n v="28.88"/>
    <d v="2020-08-07T00:00:00"/>
    <n v="4"/>
    <x v="1"/>
  </r>
  <r>
    <x v="250"/>
    <x v="263"/>
    <s v="900 NOS"/>
    <n v="2.02"/>
    <n v="1818"/>
    <d v="2020-08-07T00:00:00"/>
    <n v="900"/>
    <x v="1"/>
  </r>
  <r>
    <x v="251"/>
    <x v="264"/>
    <s v="650 NOS"/>
    <n v="6.65"/>
    <n v="4322.5"/>
    <d v="2020-08-07T00:00:00"/>
    <n v="650"/>
    <x v="1"/>
  </r>
  <r>
    <x v="252"/>
    <x v="265"/>
    <s v="950 NOS"/>
    <n v="12.35"/>
    <n v="11732.5"/>
    <d v="2020-08-07T00:00:00"/>
    <n v="950"/>
    <x v="1"/>
  </r>
  <r>
    <x v="253"/>
    <x v="266"/>
    <s v="30 NOS"/>
    <n v="6467.5"/>
    <n v="194025"/>
    <d v="2020-09-10T00:00:00"/>
    <n v="30"/>
    <x v="1"/>
  </r>
  <r>
    <x v="254"/>
    <x v="267"/>
    <s v="1 NOS"/>
    <n v="500000"/>
    <n v="500000"/>
    <d v="2020-09-13T00:00:00"/>
    <n v="1"/>
    <x v="1"/>
  </r>
  <r>
    <x v="255"/>
    <x v="268"/>
    <s v="1 SET"/>
    <n v="218230.05"/>
    <n v="218230.05"/>
    <d v="2020-10-03T00:00:00"/>
    <n v="1"/>
    <x v="2"/>
  </r>
  <r>
    <x v="256"/>
    <x v="269"/>
    <s v="4 NOS"/>
    <n v="35000"/>
    <n v="140000"/>
    <d v="2020-11-04T00:00:00"/>
    <n v="4"/>
    <x v="1"/>
  </r>
  <r>
    <x v="130"/>
    <x v="138"/>
    <s v="5 NOS"/>
    <n v="16480"/>
    <n v="82400"/>
    <d v="2020-10-05T00:00:00"/>
    <n v="5"/>
    <x v="1"/>
  </r>
  <r>
    <x v="137"/>
    <x v="145"/>
    <s v="10 NOS"/>
    <n v="18000"/>
    <n v="180000"/>
    <d v="2020-10-24T00:00:00"/>
    <n v="10"/>
    <x v="1"/>
  </r>
  <r>
    <x v="257"/>
    <x v="270"/>
    <s v="15 NOS"/>
    <n v="10000"/>
    <n v="150000"/>
    <d v="2020-10-24T00:00:00"/>
    <n v="15"/>
    <x v="1"/>
  </r>
  <r>
    <x v="258"/>
    <x v="271"/>
    <s v="4 NOS"/>
    <n v="1595"/>
    <n v="6380"/>
    <d v="2020-09-23T00:00:00"/>
    <n v="4"/>
    <x v="1"/>
  </r>
  <r>
    <x v="259"/>
    <x v="272"/>
    <s v="2 NOS"/>
    <n v="1359"/>
    <n v="2718"/>
    <d v="2020-10-14T00:00:00"/>
    <n v="2"/>
    <x v="1"/>
  </r>
  <r>
    <x v="260"/>
    <x v="273"/>
    <s v="1 NOS"/>
    <n v="450000"/>
    <n v="450000"/>
    <d v="2020-10-18T00:00:00"/>
    <n v="1"/>
    <x v="1"/>
  </r>
  <r>
    <x v="197"/>
    <x v="209"/>
    <s v="1 NOS"/>
    <n v="170000"/>
    <n v="170000"/>
    <d v="2020-10-30T00:00:00"/>
    <n v="1"/>
    <x v="1"/>
  </r>
  <r>
    <x v="261"/>
    <x v="274"/>
    <s v="2 NOS"/>
    <n v="3800"/>
    <n v="7600"/>
    <d v="2020-09-30T00:00:00"/>
    <n v="2"/>
    <x v="1"/>
  </r>
  <r>
    <x v="262"/>
    <x v="275"/>
    <s v="25 NOS"/>
    <n v="37000"/>
    <n v="925000"/>
    <d v="2020-10-26T00:00:00"/>
    <n v="25"/>
    <x v="1"/>
  </r>
  <r>
    <x v="120"/>
    <x v="125"/>
    <s v="4 NOS"/>
    <n v="1650"/>
    <n v="6600"/>
    <d v="2020-10-26T00:00:00"/>
    <n v="4"/>
    <x v="1"/>
  </r>
  <r>
    <x v="140"/>
    <x v="148"/>
    <s v="1 SET"/>
    <n v="24024.5"/>
    <n v="24024.5"/>
    <d v="2020-10-26T00:00:00"/>
    <n v="1"/>
    <x v="2"/>
  </r>
  <r>
    <x v="263"/>
    <x v="276"/>
    <s v="1 NOS"/>
    <n v="420000"/>
    <n v="420000"/>
    <d v="2020-10-26T00:00:00"/>
    <n v="1"/>
    <x v="1"/>
  </r>
  <r>
    <x v="264"/>
    <x v="277"/>
    <s v="2 NOS"/>
    <n v="60000"/>
    <n v="120000"/>
    <d v="2020-10-26T00:00:00"/>
    <n v="2"/>
    <x v="1"/>
  </r>
  <r>
    <x v="101"/>
    <x v="103"/>
    <s v="5 PAA"/>
    <n v="720"/>
    <n v="3600"/>
    <d v="2020-12-07T00:00:00"/>
    <n v="5"/>
    <x v="5"/>
  </r>
  <r>
    <x v="102"/>
    <x v="104"/>
    <s v="10 PAA"/>
    <n v="720"/>
    <n v="7200"/>
    <d v="2020-12-07T00:00:00"/>
    <n v="10"/>
    <x v="5"/>
  </r>
  <r>
    <x v="103"/>
    <x v="105"/>
    <s v="10 PAA"/>
    <n v="720"/>
    <n v="7200"/>
    <d v="2020-12-07T00:00:00"/>
    <n v="10"/>
    <x v="5"/>
  </r>
  <r>
    <x v="265"/>
    <x v="278"/>
    <s v="4 NOS"/>
    <n v="63880"/>
    <n v="255520"/>
    <d v="2020-12-06T00:00:00"/>
    <n v="4"/>
    <x v="1"/>
  </r>
  <r>
    <x v="266"/>
    <x v="279"/>
    <s v="4 NOS"/>
    <n v="7751.78"/>
    <n v="31007.119999999999"/>
    <d v="2020-12-03T00:00:00"/>
    <n v="4"/>
    <x v="1"/>
  </r>
  <r>
    <x v="267"/>
    <x v="280"/>
    <s v="10 NOS"/>
    <n v="40916"/>
    <n v="409160"/>
    <d v="2020-12-03T00:00:00"/>
    <n v="10"/>
    <x v="1"/>
  </r>
  <r>
    <x v="268"/>
    <x v="281"/>
    <s v="5 NOS"/>
    <n v="73000"/>
    <n v="365000"/>
    <d v="2020-12-03T00:00:00"/>
    <n v="5"/>
    <x v="1"/>
  </r>
  <r>
    <x v="161"/>
    <x v="170"/>
    <s v="8 NOS"/>
    <n v="5000"/>
    <n v="40000"/>
    <d v="2020-11-07T00:00:00"/>
    <n v="8"/>
    <x v="1"/>
  </r>
  <r>
    <x v="90"/>
    <x v="92"/>
    <s v="2000 NOS"/>
    <n v="42"/>
    <n v="84000"/>
    <d v="2020-11-08T00:00:00"/>
    <n v="2000"/>
    <x v="1"/>
  </r>
  <r>
    <x v="269"/>
    <x v="282"/>
    <s v="6 NOS"/>
    <n v="4000"/>
    <n v="24000"/>
    <d v="2020-12-08T00:00:00"/>
    <n v="6"/>
    <x v="1"/>
  </r>
  <r>
    <x v="265"/>
    <x v="283"/>
    <s v="5 NOS"/>
    <n v="72647.88"/>
    <n v="363239.4"/>
    <d v="2020-12-08T00:00:00"/>
    <n v="5"/>
    <x v="1"/>
  </r>
  <r>
    <x v="270"/>
    <x v="284"/>
    <s v="200 NOS"/>
    <n v="3878.75"/>
    <n v="775750"/>
    <d v="2021-01-07T00:00:00"/>
    <n v="200"/>
    <x v="1"/>
  </r>
  <r>
    <x v="104"/>
    <x v="106"/>
    <s v="10 RLL"/>
    <n v="10000"/>
    <n v="100000"/>
    <d v="2020-10-31T00:00:00"/>
    <n v="10"/>
    <x v="6"/>
  </r>
  <r>
    <x v="271"/>
    <x v="285"/>
    <s v="10 NOS"/>
    <n v="10000"/>
    <n v="100000"/>
    <d v="2020-11-15T00:00:00"/>
    <n v="10"/>
    <x v="1"/>
  </r>
  <r>
    <x v="211"/>
    <x v="223"/>
    <s v="3 NOS"/>
    <n v="3200"/>
    <n v="9600"/>
    <d v="2020-11-15T00:00:00"/>
    <n v="3"/>
    <x v="1"/>
  </r>
  <r>
    <x v="199"/>
    <x v="211"/>
    <s v="10 NOS"/>
    <n v="551.20000000000005"/>
    <n v="5512"/>
    <d v="2020-11-16T00:00:00"/>
    <n v="10"/>
    <x v="1"/>
  </r>
  <r>
    <x v="272"/>
    <x v="286"/>
    <s v="50 NOS"/>
    <n v="200"/>
    <n v="10000"/>
    <d v="2020-11-16T00:00:00"/>
    <n v="50"/>
    <x v="1"/>
  </r>
  <r>
    <x v="273"/>
    <x v="287"/>
    <s v="15 NOS"/>
    <n v="20940"/>
    <n v="314100"/>
    <d v="2020-12-16T00:00:00"/>
    <n v="15"/>
    <x v="1"/>
  </r>
  <r>
    <x v="226"/>
    <x v="238"/>
    <s v="14 SET"/>
    <n v="8717.44"/>
    <n v="122044.16"/>
    <d v="2020-11-16T00:00:00"/>
    <n v="14"/>
    <x v="2"/>
  </r>
  <r>
    <x v="274"/>
    <x v="288"/>
    <s v="10 NOS"/>
    <n v="4500"/>
    <n v="45000"/>
    <d v="2020-12-01T00:00:00"/>
    <n v="10"/>
    <x v="1"/>
  </r>
  <r>
    <x v="261"/>
    <x v="274"/>
    <s v="6 NOS"/>
    <n v="3800"/>
    <n v="22800"/>
    <d v="2020-10-30T00:00:00"/>
    <n v="6"/>
    <x v="1"/>
  </r>
  <r>
    <x v="275"/>
    <x v="289"/>
    <s v="125 NOS"/>
    <n v="1790"/>
    <n v="223750"/>
    <d v="2020-10-31T00:00:00"/>
    <n v="125"/>
    <x v="1"/>
  </r>
  <r>
    <x v="212"/>
    <x v="224"/>
    <s v="50 NOS"/>
    <n v="522.38"/>
    <n v="26119"/>
    <d v="2020-10-31T00:00:00"/>
    <n v="50"/>
    <x v="1"/>
  </r>
  <r>
    <x v="276"/>
    <x v="290"/>
    <s v="6 NOS"/>
    <n v="25000"/>
    <n v="150000"/>
    <d v="2020-12-19T00:00:00"/>
    <n v="6"/>
    <x v="1"/>
  </r>
  <r>
    <x v="186"/>
    <x v="196"/>
    <s v="7 NOS"/>
    <n v="509.6"/>
    <n v="3567.2"/>
    <d v="2020-11-20T00:00:00"/>
    <n v="7"/>
    <x v="1"/>
  </r>
  <r>
    <x v="186"/>
    <x v="197"/>
    <s v="35 NOS"/>
    <n v="416.25"/>
    <n v="14568.75"/>
    <d v="2020-12-20T00:00:00"/>
    <n v="35"/>
    <x v="1"/>
  </r>
  <r>
    <x v="277"/>
    <x v="291"/>
    <s v="1 RLL"/>
    <n v="13950"/>
    <n v="13950"/>
    <d v="2020-11-20T00:00:00"/>
    <n v="1"/>
    <x v="6"/>
  </r>
  <r>
    <x v="278"/>
    <x v="292"/>
    <s v="30 NOS"/>
    <n v="7500"/>
    <n v="225000"/>
    <d v="2020-11-21T00:00:00"/>
    <n v="30"/>
    <x v="1"/>
  </r>
  <r>
    <x v="279"/>
    <x v="293"/>
    <s v="10 NOS"/>
    <n v="145"/>
    <n v="1450"/>
    <d v="2020-10-23T00:00:00"/>
    <n v="10"/>
    <x v="1"/>
  </r>
  <r>
    <x v="118"/>
    <x v="123"/>
    <s v="60 NOS"/>
    <n v="281.33999999999997"/>
    <n v="16880.400000000001"/>
    <d v="2020-11-23T00:00:00"/>
    <n v="60"/>
    <x v="1"/>
  </r>
  <r>
    <x v="119"/>
    <x v="124"/>
    <s v="60 NOS"/>
    <n v="273.33999999999997"/>
    <n v="16400.400000000001"/>
    <d v="2020-11-23T00:00:00"/>
    <n v="60"/>
    <x v="1"/>
  </r>
  <r>
    <x v="280"/>
    <x v="294"/>
    <s v="25 RLL"/>
    <n v="4000"/>
    <n v="100000"/>
    <d v="2020-11-29T00:00:00"/>
    <n v="25"/>
    <x v="6"/>
  </r>
  <r>
    <x v="241"/>
    <x v="254"/>
    <s v="15 KG"/>
    <n v="42"/>
    <n v="630"/>
    <d v="2020-10-31T00:00:00"/>
    <n v="15"/>
    <x v="10"/>
  </r>
  <r>
    <x v="242"/>
    <x v="255"/>
    <s v="18 KG"/>
    <n v="449.63"/>
    <n v="8093.34"/>
    <d v="2020-10-31T00:00:00"/>
    <n v="18"/>
    <x v="10"/>
  </r>
  <r>
    <x v="243"/>
    <x v="256"/>
    <s v="5 KG"/>
    <n v="465.03"/>
    <n v="2325.15"/>
    <d v="2020-10-31T00:00:00"/>
    <n v="5"/>
    <x v="10"/>
  </r>
  <r>
    <x v="281"/>
    <x v="295"/>
    <s v="1 NOS"/>
    <n v="717200"/>
    <n v="717200"/>
    <d v="2021-01-04T00:00:00"/>
    <n v="1"/>
    <x v="1"/>
  </r>
  <r>
    <x v="281"/>
    <x v="296"/>
    <s v="1 NOS"/>
    <n v="652000"/>
    <n v="652000"/>
    <d v="2021-01-04T00:00:00"/>
    <n v="1"/>
    <x v="1"/>
  </r>
  <r>
    <x v="199"/>
    <x v="211"/>
    <s v="50 NOS"/>
    <n v="551.20000000000005"/>
    <n v="27560"/>
    <d v="2020-12-10T00:00:00"/>
    <n v="50"/>
    <x v="1"/>
  </r>
  <r>
    <x v="282"/>
    <x v="297"/>
    <s v="1 NOS"/>
    <n v="600000"/>
    <n v="600000"/>
    <d v="2020-12-27T00:00:00"/>
    <n v="1"/>
    <x v="1"/>
  </r>
  <r>
    <x v="283"/>
    <x v="298"/>
    <s v="4 SET"/>
    <n v="35616"/>
    <n v="142464"/>
    <d v="2020-12-16T00:00:00"/>
    <n v="4"/>
    <x v="2"/>
  </r>
  <r>
    <x v="284"/>
    <x v="299"/>
    <s v="3 NOS"/>
    <n v="1000"/>
    <n v="3000"/>
    <d v="2020-12-16T00:00:00"/>
    <n v="3"/>
    <x v="1"/>
  </r>
  <r>
    <x v="117"/>
    <x v="122"/>
    <s v="8 PAA"/>
    <n v="8000"/>
    <n v="64000"/>
    <d v="2020-12-16T00:00:00"/>
    <n v="8"/>
    <x v="5"/>
  </r>
  <r>
    <x v="285"/>
    <x v="300"/>
    <s v="9 NOS"/>
    <n v="9453.08"/>
    <n v="85077.72"/>
    <d v="2021-01-20T00:00:00"/>
    <n v="9"/>
    <x v="1"/>
  </r>
  <r>
    <x v="286"/>
    <x v="301"/>
    <s v="4 NOS"/>
    <n v="97800"/>
    <n v="391200"/>
    <d v="2021-01-08T00:00:00"/>
    <n v="4"/>
    <x v="1"/>
  </r>
  <r>
    <x v="241"/>
    <x v="254"/>
    <s v="15 KG"/>
    <n v="42"/>
    <n v="630"/>
    <d v="2020-12-16T00:00:00"/>
    <n v="15"/>
    <x v="10"/>
  </r>
  <r>
    <x v="242"/>
    <x v="255"/>
    <s v="18 KG"/>
    <n v="449.63"/>
    <n v="8093.34"/>
    <d v="2020-12-16T00:00:00"/>
    <n v="18"/>
    <x v="10"/>
  </r>
  <r>
    <x v="243"/>
    <x v="256"/>
    <s v="5 KG"/>
    <n v="465.03"/>
    <n v="2325.15"/>
    <d v="2020-12-16T00:00:00"/>
    <n v="5"/>
    <x v="10"/>
  </r>
  <r>
    <x v="287"/>
    <x v="302"/>
    <s v="18 NOS"/>
    <n v="5200"/>
    <n v="93600"/>
    <d v="2021-01-11T00:00:00"/>
    <n v="18"/>
    <x v="1"/>
  </r>
  <r>
    <x v="288"/>
    <x v="303"/>
    <s v="1 NOS"/>
    <n v="200000"/>
    <n v="200000"/>
    <d v="2021-02-22T00:00:00"/>
    <n v="1"/>
    <x v="1"/>
  </r>
  <r>
    <x v="42"/>
    <x v="53"/>
    <s v="4 NOS"/>
    <n v="80000"/>
    <n v="320000"/>
    <d v="2021-02-22T00:00:00"/>
    <n v="4"/>
    <x v="1"/>
  </r>
  <r>
    <x v="42"/>
    <x v="304"/>
    <s v="2 NOS"/>
    <n v="75000"/>
    <n v="150000"/>
    <d v="2021-02-22T00:00:00"/>
    <n v="2"/>
    <x v="1"/>
  </r>
  <r>
    <x v="186"/>
    <x v="196"/>
    <s v="90 NOS"/>
    <n v="795"/>
    <n v="71550"/>
    <d v="2021-01-25T00:00:00"/>
    <n v="90"/>
    <x v="1"/>
  </r>
  <r>
    <x v="73"/>
    <x v="75"/>
    <s v="40 NOS"/>
    <n v="6000"/>
    <n v="240000"/>
    <d v="2021-02-24T00:00:00"/>
    <n v="40"/>
    <x v="1"/>
  </r>
  <r>
    <x v="76"/>
    <x v="78"/>
    <s v="4 NOS"/>
    <n v="80000"/>
    <n v="320000"/>
    <d v="2021-02-24T00:00:00"/>
    <n v="4"/>
    <x v="1"/>
  </r>
  <r>
    <x v="237"/>
    <x v="249"/>
    <s v="8 NOS"/>
    <n v="18500"/>
    <n v="148000"/>
    <d v="2021-02-27T00:00:00"/>
    <n v="8"/>
    <x v="1"/>
  </r>
  <r>
    <x v="237"/>
    <x v="250"/>
    <s v="8 NOS"/>
    <n v="18500"/>
    <n v="148000"/>
    <d v="2021-02-27T00:00:00"/>
    <n v="8"/>
    <x v="1"/>
  </r>
  <r>
    <x v="289"/>
    <x v="305"/>
    <s v="100 NOS"/>
    <n v="500"/>
    <n v="50000"/>
    <d v="2021-01-28T00:00:00"/>
    <n v="100"/>
    <x v="1"/>
  </r>
  <r>
    <x v="290"/>
    <x v="306"/>
    <s v="300 M"/>
    <n v="90"/>
    <n v="27000"/>
    <d v="2021-02-08T00:00:00"/>
    <n v="300"/>
    <x v="3"/>
  </r>
  <r>
    <x v="291"/>
    <x v="307"/>
    <s v="500 M"/>
    <n v="85"/>
    <n v="42500"/>
    <d v="2021-02-08T00:00:00"/>
    <n v="500"/>
    <x v="3"/>
  </r>
  <r>
    <x v="292"/>
    <x v="308"/>
    <s v="300 M"/>
    <n v="100"/>
    <n v="30000"/>
    <d v="2021-02-08T00:00:00"/>
    <n v="300"/>
    <x v="3"/>
  </r>
  <r>
    <x v="83"/>
    <x v="85"/>
    <s v="2 NOS"/>
    <n v="732"/>
    <n v="1464"/>
    <d v="2021-01-22T00:00:00"/>
    <n v="2"/>
    <x v="1"/>
  </r>
  <r>
    <x v="84"/>
    <x v="86"/>
    <s v="2 NOS"/>
    <n v="606"/>
    <n v="1212"/>
    <d v="2021-01-22T00:00:00"/>
    <n v="2"/>
    <x v="1"/>
  </r>
  <r>
    <x v="293"/>
    <x v="309"/>
    <s v="600 NOS"/>
    <n v="5"/>
    <n v="3000"/>
    <d v="2021-02-08T00:00:00"/>
    <n v="600"/>
    <x v="1"/>
  </r>
  <r>
    <x v="90"/>
    <x v="92"/>
    <s v="2000 NOS"/>
    <n v="42"/>
    <n v="84000"/>
    <d v="2021-02-08T00:00:00"/>
    <n v="2000"/>
    <x v="1"/>
  </r>
  <r>
    <x v="241"/>
    <x v="254"/>
    <s v="10 KG"/>
    <n v="42"/>
    <n v="420"/>
    <d v="2021-01-25T00:00:00"/>
    <n v="10"/>
    <x v="10"/>
  </r>
  <r>
    <x v="242"/>
    <x v="255"/>
    <s v="22 KG"/>
    <n v="449.63"/>
    <n v="9891.86"/>
    <d v="2021-01-25T00:00:00"/>
    <n v="22"/>
    <x v="10"/>
  </r>
  <r>
    <x v="243"/>
    <x v="256"/>
    <s v="6 KG"/>
    <n v="465.03"/>
    <n v="2790.18"/>
    <d v="2021-01-25T00:00:00"/>
    <n v="6"/>
    <x v="10"/>
  </r>
  <r>
    <x v="294"/>
    <x v="310"/>
    <s v="10 NOS"/>
    <n v="8000"/>
    <n v="80000"/>
    <d v="2021-02-17T00:00:00"/>
    <n v="10"/>
    <x v="1"/>
  </r>
  <r>
    <x v="295"/>
    <x v="311"/>
    <s v="3 NOS"/>
    <n v="6500"/>
    <n v="19500"/>
    <d v="2021-02-17T00:00:00"/>
    <n v="3"/>
    <x v="1"/>
  </r>
  <r>
    <x v="296"/>
    <x v="312"/>
    <s v="10 NOS"/>
    <n v="350"/>
    <n v="3500"/>
    <d v="2021-02-11T00:00:00"/>
    <n v="10"/>
    <x v="1"/>
  </r>
  <r>
    <x v="297"/>
    <x v="313"/>
    <s v="1 NOS"/>
    <n v="600000"/>
    <n v="600000"/>
    <d v="2021-02-12T00:00:00"/>
    <n v="1"/>
    <x v="1"/>
  </r>
  <r>
    <x v="60"/>
    <x v="62"/>
    <s v="2 NOS"/>
    <n v="265867.87"/>
    <n v="531735.74"/>
    <d v="2021-02-18T00:00:00"/>
    <n v="2"/>
    <x v="1"/>
  </r>
  <r>
    <x v="298"/>
    <x v="314"/>
    <s v="4 NOS"/>
    <n v="4500"/>
    <n v="18000"/>
    <d v="2021-02-20T00:00:00"/>
    <n v="4"/>
    <x v="1"/>
  </r>
  <r>
    <x v="299"/>
    <x v="315"/>
    <s v="12 NOS"/>
    <n v="15000"/>
    <n v="180000"/>
    <d v="2021-02-24T00:00:00"/>
    <n v="12"/>
    <x v="1"/>
  </r>
  <r>
    <x v="300"/>
    <x v="316"/>
    <s v="120 RLL"/>
    <n v="281"/>
    <n v="33720"/>
    <d v="2021-02-27T00:00:00"/>
    <n v="120"/>
    <x v="6"/>
  </r>
  <r>
    <x v="301"/>
    <x v="317"/>
    <s v="2 NOS"/>
    <n v="24000"/>
    <n v="48000"/>
    <d v="2021-03-14T00:00:00"/>
    <n v="2"/>
    <x v="1"/>
  </r>
  <r>
    <x v="302"/>
    <x v="318"/>
    <s v="25 NOS"/>
    <n v="350"/>
    <n v="8750"/>
    <d v="2021-03-14T00:00:00"/>
    <n v="25"/>
    <x v="1"/>
  </r>
  <r>
    <x v="303"/>
    <x v="319"/>
    <s v="2 NOS"/>
    <n v="20000"/>
    <n v="40000"/>
    <d v="2021-03-06T00:00:00"/>
    <n v="2"/>
    <x v="1"/>
  </r>
  <r>
    <x v="304"/>
    <x v="320"/>
    <s v="5 NOS"/>
    <n v="79000"/>
    <n v="395000"/>
    <d v="2021-03-06T00:00:00"/>
    <n v="5"/>
    <x v="1"/>
  </r>
  <r>
    <x v="305"/>
    <x v="321"/>
    <s v="100 NOS"/>
    <n v="120"/>
    <n v="12000"/>
    <d v="2021-03-08T00:00:00"/>
    <n v="100"/>
    <x v="1"/>
  </r>
  <r>
    <x v="306"/>
    <x v="322"/>
    <s v="200 SET"/>
    <n v="550"/>
    <n v="110000"/>
    <d v="2021-03-10T00:00:00"/>
    <n v="200"/>
    <x v="2"/>
  </r>
  <r>
    <x v="307"/>
    <x v="323"/>
    <s v="10 NOS"/>
    <n v="10000"/>
    <n v="100000"/>
    <d v="2021-03-17T00:00:00"/>
    <n v="10"/>
    <x v="1"/>
  </r>
  <r>
    <x v="308"/>
    <x v="324"/>
    <s v="10 NOS"/>
    <n v="10000"/>
    <n v="100000"/>
    <d v="2021-03-10T00:00:00"/>
    <n v="10"/>
    <x v="1"/>
  </r>
  <r>
    <x v="309"/>
    <x v="325"/>
    <s v="10 NOS"/>
    <n v="6000"/>
    <n v="60000"/>
    <d v="2021-03-11T00:00:00"/>
    <n v="10"/>
    <x v="1"/>
  </r>
  <r>
    <x v="310"/>
    <x v="326"/>
    <s v="2 NOS"/>
    <n v="127760"/>
    <n v="255520"/>
    <d v="2021-04-10T00:00:00"/>
    <n v="2"/>
    <x v="1"/>
  </r>
  <r>
    <x v="146"/>
    <x v="155"/>
    <s v="2 NOS"/>
    <n v="10000"/>
    <n v="20000"/>
    <d v="2021-04-10T00:00:00"/>
    <n v="2"/>
    <x v="1"/>
  </r>
  <r>
    <x v="36"/>
    <x v="36"/>
    <s v="1000 NOS"/>
    <n v="10"/>
    <n v="10000"/>
    <d v="2021-03-12T00:00:00"/>
    <n v="1000"/>
    <x v="1"/>
  </r>
  <r>
    <x v="311"/>
    <x v="327"/>
    <s v="1 NOS"/>
    <n v="239550"/>
    <n v="239550"/>
    <d v="2021-04-30T00:00:00"/>
    <n v="1"/>
    <x v="1"/>
  </r>
  <r>
    <x v="311"/>
    <x v="328"/>
    <s v="2 NOS"/>
    <n v="239550"/>
    <n v="479100"/>
    <d v="2021-04-30T00:00:00"/>
    <n v="2"/>
    <x v="1"/>
  </r>
  <r>
    <x v="186"/>
    <x v="196"/>
    <s v="90 NOS"/>
    <n v="800"/>
    <n v="72000"/>
    <d v="2021-02-28T00:00:00"/>
    <n v="90"/>
    <x v="1"/>
  </r>
  <r>
    <x v="312"/>
    <x v="329"/>
    <s v="6 NOS"/>
    <n v="20140"/>
    <n v="120840"/>
    <d v="2021-03-14T00:00:00"/>
    <n v="6"/>
    <x v="1"/>
  </r>
  <r>
    <x v="313"/>
    <x v="330"/>
    <s v="2 NOS"/>
    <n v="139700"/>
    <n v="279400"/>
    <d v="2021-04-16T00:00:00"/>
    <n v="2"/>
    <x v="1"/>
  </r>
  <r>
    <x v="314"/>
    <x v="331"/>
    <s v="5 NOS"/>
    <n v="1500"/>
    <n v="7500"/>
    <d v="2021-03-17T00:00:00"/>
    <n v="5"/>
    <x v="1"/>
  </r>
  <r>
    <x v="315"/>
    <x v="332"/>
    <s v="3 NOS"/>
    <n v="8500"/>
    <n v="25500"/>
    <d v="2021-03-17T00:00:00"/>
    <n v="3"/>
    <x v="1"/>
  </r>
  <r>
    <x v="242"/>
    <x v="255"/>
    <s v="18 KG"/>
    <n v="449.63"/>
    <n v="8093.34"/>
    <d v="2021-02-23T00:00:00"/>
    <n v="18"/>
    <x v="10"/>
  </r>
  <r>
    <x v="243"/>
    <x v="256"/>
    <s v="8 KG"/>
    <n v="465.03"/>
    <n v="3720.24"/>
    <d v="2021-02-23T00:00:00"/>
    <n v="8"/>
    <x v="10"/>
  </r>
  <r>
    <x v="169"/>
    <x v="179"/>
    <s v="18 NOS"/>
    <n v="35000"/>
    <n v="630000"/>
    <d v="2021-04-18T00:00:00"/>
    <n v="18"/>
    <x v="1"/>
  </r>
  <r>
    <x v="316"/>
    <x v="333"/>
    <s v="7 NOS"/>
    <n v="25000"/>
    <n v="175000"/>
    <d v="2021-03-19T00:00:00"/>
    <n v="7"/>
    <x v="1"/>
  </r>
  <r>
    <x v="316"/>
    <x v="334"/>
    <s v="7 NOS"/>
    <n v="25000"/>
    <n v="175000"/>
    <d v="2021-03-19T00:00:00"/>
    <n v="7"/>
    <x v="1"/>
  </r>
  <r>
    <x v="148"/>
    <x v="157"/>
    <s v="10 NOS"/>
    <n v="25000"/>
    <n v="250000"/>
    <d v="2021-04-19T00:00:00"/>
    <n v="10"/>
    <x v="1"/>
  </r>
  <r>
    <x v="302"/>
    <x v="318"/>
    <s v="30 NOS"/>
    <n v="400"/>
    <n v="12000"/>
    <d v="2021-04-10T00:00:00"/>
    <n v="30"/>
    <x v="1"/>
  </r>
  <r>
    <x v="317"/>
    <x v="335"/>
    <s v="2 NOS"/>
    <n v="7285"/>
    <n v="14570"/>
    <d v="2021-03-26T00:00:00"/>
    <n v="2"/>
    <x v="1"/>
  </r>
  <r>
    <x v="318"/>
    <x v="336"/>
    <s v="1 NOS"/>
    <n v="98616.57"/>
    <n v="98616.57"/>
    <d v="2021-03-27T00:00:00"/>
    <n v="1"/>
    <x v="1"/>
  </r>
  <r>
    <x v="319"/>
    <x v="337"/>
    <s v="2 NOS"/>
    <n v="95500"/>
    <n v="191000"/>
    <d v="2021-05-04T00:00:00"/>
    <n v="2"/>
    <x v="1"/>
  </r>
  <r>
    <x v="320"/>
    <x v="338"/>
    <s v="1 NOS"/>
    <n v="24000"/>
    <n v="24000"/>
    <d v="2021-05-04T00:00:00"/>
    <n v="1"/>
    <x v="1"/>
  </r>
  <r>
    <x v="135"/>
    <x v="143"/>
    <s v="25 PAK"/>
    <n v="85.29"/>
    <n v="2132.25"/>
    <d v="2021-04-05T00:00:00"/>
    <n v="25"/>
    <x v="7"/>
  </r>
  <r>
    <x v="321"/>
    <x v="339"/>
    <s v="24 NOS"/>
    <n v="233.25"/>
    <n v="5598"/>
    <d v="2021-04-05T00:00:00"/>
    <n v="24"/>
    <x v="1"/>
  </r>
  <r>
    <x v="322"/>
    <x v="340"/>
    <s v="2 NOS"/>
    <n v="40000"/>
    <n v="80000"/>
    <d v="2021-04-11T00:00:00"/>
    <n v="2"/>
    <x v="1"/>
  </r>
  <r>
    <x v="241"/>
    <x v="254"/>
    <s v="10 KG"/>
    <n v="42.29"/>
    <n v="422.9"/>
    <d v="2021-03-31T00:00:00"/>
    <n v="10"/>
    <x v="10"/>
  </r>
  <r>
    <x v="242"/>
    <x v="255"/>
    <s v="18 KG"/>
    <n v="464.35"/>
    <n v="8358.2999999999993"/>
    <d v="2021-03-31T00:00:00"/>
    <n v="18"/>
    <x v="10"/>
  </r>
  <r>
    <x v="243"/>
    <x v="256"/>
    <s v="8 KG"/>
    <n v="435.83"/>
    <n v="3486.64"/>
    <d v="2021-03-31T00:00:00"/>
    <n v="8"/>
    <x v="10"/>
  </r>
  <r>
    <x v="323"/>
    <x v="341"/>
    <s v="500 M"/>
    <n v="250"/>
    <n v="125000"/>
    <d v="2021-04-30T00:00:00"/>
    <n v="500"/>
    <x v="3"/>
  </r>
  <r>
    <x v="324"/>
    <x v="342"/>
    <s v="500 M"/>
    <n v="200"/>
    <n v="100000"/>
    <d v="2021-04-30T00:00:00"/>
    <n v="500"/>
    <x v="3"/>
  </r>
  <r>
    <x v="325"/>
    <x v="343"/>
    <s v="800 M"/>
    <n v="400"/>
    <n v="320000"/>
    <d v="2021-04-30T00:00:00"/>
    <n v="800"/>
    <x v="3"/>
  </r>
  <r>
    <x v="326"/>
    <x v="344"/>
    <s v="160 M"/>
    <n v="350"/>
    <n v="56000"/>
    <d v="2021-04-30T00:00:00"/>
    <n v="160"/>
    <x v="3"/>
  </r>
  <r>
    <x v="327"/>
    <x v="345"/>
    <s v="300 NOS"/>
    <n v="200"/>
    <n v="60000"/>
    <d v="2021-04-30T00:00:00"/>
    <n v="300"/>
    <x v="1"/>
  </r>
  <r>
    <x v="328"/>
    <x v="346"/>
    <s v="7 NOS"/>
    <n v="7200"/>
    <n v="50400"/>
    <d v="2021-04-16T00:00:00"/>
    <n v="7"/>
    <x v="1"/>
  </r>
  <r>
    <x v="329"/>
    <x v="347"/>
    <s v="4 NOS"/>
    <n v="800"/>
    <n v="3200"/>
    <d v="2021-04-18T00:00:00"/>
    <n v="4"/>
    <x v="1"/>
  </r>
  <r>
    <x v="330"/>
    <x v="348"/>
    <s v="200 NOS"/>
    <n v="10"/>
    <n v="2000"/>
    <d v="2021-04-18T00:00:00"/>
    <n v="200"/>
    <x v="1"/>
  </r>
  <r>
    <x v="331"/>
    <x v="349"/>
    <s v="200 NOS"/>
    <n v="6"/>
    <n v="1200"/>
    <d v="2021-04-18T00:00:00"/>
    <n v="200"/>
    <x v="1"/>
  </r>
  <r>
    <x v="332"/>
    <x v="350"/>
    <s v="200 NOS"/>
    <n v="7"/>
    <n v="1400"/>
    <d v="2021-04-18T00:00:00"/>
    <n v="200"/>
    <x v="1"/>
  </r>
  <r>
    <x v="333"/>
    <x v="351"/>
    <s v="500 NOS"/>
    <n v="8"/>
    <n v="4000"/>
    <d v="2021-04-18T00:00:00"/>
    <n v="500"/>
    <x v="1"/>
  </r>
  <r>
    <x v="274"/>
    <x v="288"/>
    <s v="10 NOS"/>
    <n v="4000"/>
    <n v="40000"/>
    <d v="2021-05-03T00:00:00"/>
    <n v="10"/>
    <x v="1"/>
  </r>
  <r>
    <x v="302"/>
    <x v="318"/>
    <s v="25 NOS"/>
    <n v="3001"/>
    <n v="75025"/>
    <d v="2021-05-03T00:00:00"/>
    <n v="25"/>
    <x v="1"/>
  </r>
  <r>
    <x v="334"/>
    <x v="352"/>
    <s v="1 NOS"/>
    <n v="38238"/>
    <n v="38238"/>
    <d v="2021-04-21T00:00:00"/>
    <n v="1"/>
    <x v="1"/>
  </r>
  <r>
    <x v="335"/>
    <x v="353"/>
    <s v="2 NOS"/>
    <n v="7638"/>
    <n v="15276"/>
    <d v="2021-04-21T00:00:00"/>
    <n v="2"/>
    <x v="1"/>
  </r>
  <r>
    <x v="180"/>
    <x v="190"/>
    <s v="9 NOS"/>
    <n v="4500"/>
    <n v="40500"/>
    <d v="2021-04-30T00:00:00"/>
    <n v="9"/>
    <x v="1"/>
  </r>
  <r>
    <x v="336"/>
    <x v="354"/>
    <s v="2 NOS"/>
    <n v="520"/>
    <n v="1040"/>
    <d v="2021-04-14T00:00:00"/>
    <n v="2"/>
    <x v="1"/>
  </r>
  <r>
    <x v="136"/>
    <x v="144"/>
    <s v="200 PAK"/>
    <n v="3.95"/>
    <n v="790"/>
    <d v="2021-05-09T00:00:00"/>
    <n v="200"/>
    <x v="7"/>
  </r>
  <r>
    <x v="241"/>
    <x v="254"/>
    <s v="10 KG"/>
    <n v="42.29"/>
    <n v="422.9"/>
    <d v="2021-04-17T00:00:00"/>
    <n v="10"/>
    <x v="10"/>
  </r>
  <r>
    <x v="242"/>
    <x v="255"/>
    <s v="18 KG"/>
    <n v="464.35"/>
    <n v="8358.2999999999993"/>
    <d v="2021-04-17T00:00:00"/>
    <n v="18"/>
    <x v="10"/>
  </r>
  <r>
    <x v="243"/>
    <x v="256"/>
    <s v="8 KG"/>
    <n v="435.83"/>
    <n v="3486.64"/>
    <d v="2021-04-17T00:00:00"/>
    <n v="8"/>
    <x v="10"/>
  </r>
  <r>
    <x v="337"/>
    <x v="355"/>
    <s v="3 NOS"/>
    <n v="1604"/>
    <n v="4812"/>
    <d v="2021-05-10T00:00:00"/>
    <n v="3"/>
    <x v="1"/>
  </r>
  <r>
    <x v="338"/>
    <x v="356"/>
    <s v="2 NOS"/>
    <n v="4840"/>
    <n v="9680"/>
    <d v="2021-05-10T00:00:00"/>
    <n v="2"/>
    <x v="1"/>
  </r>
  <r>
    <x v="339"/>
    <x v="357"/>
    <s v="1 NOS"/>
    <n v="180923"/>
    <n v="180923"/>
    <d v="2021-05-10T00:00:00"/>
    <n v="1"/>
    <x v="1"/>
  </r>
  <r>
    <x v="340"/>
    <x v="358"/>
    <s v="2 NOS"/>
    <n v="18092"/>
    <n v="36184"/>
    <d v="2021-05-10T00:00:00"/>
    <n v="2"/>
    <x v="1"/>
  </r>
  <r>
    <x v="341"/>
    <x v="359"/>
    <s v="2 NOS"/>
    <n v="23006"/>
    <n v="46012"/>
    <d v="2021-05-10T00:00:00"/>
    <n v="2"/>
    <x v="1"/>
  </r>
  <r>
    <x v="342"/>
    <x v="360"/>
    <s v="2 NOS"/>
    <n v="11674"/>
    <n v="23348"/>
    <d v="2021-05-10T00:00:00"/>
    <n v="2"/>
    <x v="1"/>
  </r>
  <r>
    <x v="199"/>
    <x v="211"/>
    <s v="50 NOS"/>
    <n v="2100"/>
    <n v="105000"/>
    <d v="2021-04-30T00:00:00"/>
    <n v="50"/>
    <x v="1"/>
  </r>
  <r>
    <x v="343"/>
    <x v="361"/>
    <s v="20 NOS"/>
    <n v="600"/>
    <n v="12000"/>
    <d v="2021-05-10T00:00:00"/>
    <n v="20"/>
    <x v="1"/>
  </r>
  <r>
    <x v="343"/>
    <x v="362"/>
    <s v="45 NOS"/>
    <n v="45"/>
    <n v="2025"/>
    <d v="2021-05-13T00:00:00"/>
    <n v="45"/>
    <x v="1"/>
  </r>
  <r>
    <x v="344"/>
    <x v="363"/>
    <s v="100 NOS"/>
    <n v="90"/>
    <n v="9000"/>
    <d v="2021-05-10T00:00:00"/>
    <n v="100"/>
    <x v="1"/>
  </r>
  <r>
    <x v="345"/>
    <x v="364"/>
    <s v="2 NOS"/>
    <n v="35000"/>
    <n v="70000"/>
    <d v="2021-05-20T00:00:00"/>
    <n v="2"/>
    <x v="1"/>
  </r>
  <r>
    <x v="135"/>
    <x v="143"/>
    <s v="50 PAK"/>
    <n v="100"/>
    <n v="5000"/>
    <d v="2021-05-20T00:00:00"/>
    <n v="50"/>
    <x v="7"/>
  </r>
  <r>
    <x v="346"/>
    <x v="365"/>
    <s v="95 L"/>
    <n v="1050"/>
    <n v="99750"/>
    <d v="2021-05-22T00:00:00"/>
    <n v="95"/>
    <x v="11"/>
  </r>
  <r>
    <x v="347"/>
    <x v="366"/>
    <s v="1 NOS"/>
    <n v="5000"/>
    <n v="5000"/>
    <d v="2021-05-27T00:00:00"/>
    <n v="1"/>
    <x v="1"/>
  </r>
  <r>
    <x v="129"/>
    <x v="137"/>
    <s v="3 NOS"/>
    <n v="19440"/>
    <n v="58320"/>
    <d v="2021-05-22T00:00:00"/>
    <n v="3"/>
    <x v="1"/>
  </r>
  <r>
    <x v="300"/>
    <x v="316"/>
    <s v="50 RLL"/>
    <n v="281"/>
    <n v="14050"/>
    <d v="2021-05-22T00:00:00"/>
    <n v="50"/>
    <x v="6"/>
  </r>
  <r>
    <x v="348"/>
    <x v="367"/>
    <s v="2 NOS"/>
    <n v="25000"/>
    <n v="50000"/>
    <d v="2021-05-22T00:00:00"/>
    <n v="2"/>
    <x v="1"/>
  </r>
  <r>
    <x v="349"/>
    <x v="368"/>
    <s v="45 KG"/>
    <n v="310"/>
    <n v="13950"/>
    <d v="2021-05-22T00:00:00"/>
    <n v="45"/>
    <x v="10"/>
  </r>
  <r>
    <x v="350"/>
    <x v="369"/>
    <s v="50 NOS"/>
    <n v="450"/>
    <n v="22500"/>
    <d v="2021-06-03T00:00:00"/>
    <n v="50"/>
    <x v="1"/>
  </r>
  <r>
    <x v="242"/>
    <x v="255"/>
    <s v="18 KG"/>
    <n v="464.35"/>
    <n v="8358.2999999999993"/>
    <d v="2021-05-17T00:00:00"/>
    <n v="18"/>
    <x v="10"/>
  </r>
  <r>
    <x v="243"/>
    <x v="256"/>
    <s v="8 KG"/>
    <n v="435.83"/>
    <n v="3486.64"/>
    <d v="2021-05-17T00:00:00"/>
    <n v="8"/>
    <x v="10"/>
  </r>
  <r>
    <x v="351"/>
    <x v="370"/>
    <s v="2 NOS"/>
    <n v="10000"/>
    <n v="20000"/>
    <d v="2021-06-30T00:00:00"/>
    <n v="2"/>
    <x v="1"/>
  </r>
  <r>
    <x v="352"/>
    <x v="371"/>
    <s v="2 NOS"/>
    <n v="50000"/>
    <n v="100000"/>
    <d v="2021-06-30T00:00:00"/>
    <n v="2"/>
    <x v="1"/>
  </r>
  <r>
    <x v="353"/>
    <x v="372"/>
    <s v="1 NOS"/>
    <n v="5000"/>
    <n v="5000"/>
    <d v="2021-06-30T00:00:00"/>
    <n v="1"/>
    <x v="1"/>
  </r>
  <r>
    <x v="354"/>
    <x v="373"/>
    <s v="2 NOS"/>
    <n v="15000"/>
    <n v="30000"/>
    <d v="2021-07-18T00:00:00"/>
    <n v="2"/>
    <x v="1"/>
  </r>
  <r>
    <x v="355"/>
    <x v="374"/>
    <s v="8 NOS"/>
    <n v="4000"/>
    <n v="32000"/>
    <d v="2021-06-18T00:00:00"/>
    <n v="8"/>
    <x v="1"/>
  </r>
  <r>
    <x v="299"/>
    <x v="315"/>
    <s v="2 NOS"/>
    <n v="13144"/>
    <n v="26288"/>
    <d v="2021-06-18T00:00:00"/>
    <n v="2"/>
    <x v="1"/>
  </r>
  <r>
    <x v="356"/>
    <x v="375"/>
    <s v="5 NOS"/>
    <n v="4500"/>
    <n v="22500"/>
    <d v="2021-06-18T00:00:00"/>
    <n v="5"/>
    <x v="1"/>
  </r>
  <r>
    <x v="357"/>
    <x v="376"/>
    <s v="18 NOS"/>
    <n v="3616.2"/>
    <n v="65091.6"/>
    <d v="2021-07-20T00:00:00"/>
    <n v="18"/>
    <x v="1"/>
  </r>
  <r>
    <x v="266"/>
    <x v="279"/>
    <s v="5 NOS"/>
    <n v="13000"/>
    <n v="65000"/>
    <d v="2021-07-23T00:00:00"/>
    <n v="5"/>
    <x v="1"/>
  </r>
  <r>
    <x v="358"/>
    <x v="377"/>
    <s v="10 NOS"/>
    <n v="900"/>
    <n v="9000"/>
    <d v="2021-06-28T00:00:00"/>
    <n v="10"/>
    <x v="1"/>
  </r>
  <r>
    <x v="42"/>
    <x v="43"/>
    <s v="2 NOS"/>
    <n v="70000"/>
    <n v="140000"/>
    <d v="2021-07-28T00:00:00"/>
    <n v="2"/>
    <x v="1"/>
  </r>
  <r>
    <x v="359"/>
    <x v="378"/>
    <s v="1 NOS"/>
    <n v="131"/>
    <n v="131"/>
    <d v="2021-07-03T00:00:00"/>
    <n v="1"/>
    <x v="1"/>
  </r>
  <r>
    <x v="360"/>
    <x v="379"/>
    <s v="1 NOS"/>
    <n v="238"/>
    <n v="238"/>
    <d v="2021-07-03T00:00:00"/>
    <n v="1"/>
    <x v="1"/>
  </r>
  <r>
    <x v="361"/>
    <x v="380"/>
    <s v="1 NOS"/>
    <n v="6"/>
    <n v="6"/>
    <d v="2021-07-03T00:00:00"/>
    <n v="1"/>
    <x v="1"/>
  </r>
  <r>
    <x v="362"/>
    <x v="381"/>
    <s v=".23 NOS"/>
    <n v="6006"/>
    <n v="1381.38"/>
    <d v="2021-07-03T00:00:00"/>
    <n v="0.23"/>
    <x v="1"/>
  </r>
  <r>
    <x v="363"/>
    <x v="382"/>
    <s v="2 NOS"/>
    <n v="80000"/>
    <n v="160000"/>
    <d v="2021-07-30T00:00:00"/>
    <n v="2"/>
    <x v="1"/>
  </r>
  <r>
    <x v="364"/>
    <x v="383"/>
    <s v="150 NOS"/>
    <n v="13.5"/>
    <n v="2025"/>
    <d v="2021-07-22T00:00:00"/>
    <n v="150"/>
    <x v="1"/>
  </r>
  <r>
    <x v="205"/>
    <x v="217"/>
    <s v="20 NOS"/>
    <n v="216"/>
    <n v="4320"/>
    <d v="2021-07-24T00:00:00"/>
    <n v="20"/>
    <x v="1"/>
  </r>
  <r>
    <x v="365"/>
    <x v="384"/>
    <s v="1 NOS"/>
    <n v="798500"/>
    <n v="798500"/>
    <d v="2021-07-25T00:00:00"/>
    <n v="1"/>
    <x v="1"/>
  </r>
  <r>
    <x v="55"/>
    <x v="57"/>
    <s v="3 NOS"/>
    <n v="33000"/>
    <n v="99000"/>
    <d v="2021-07-25T00:00:00"/>
    <n v="3"/>
    <x v="1"/>
  </r>
  <r>
    <x v="366"/>
    <x v="385"/>
    <s v="2 NOS"/>
    <n v="50000"/>
    <n v="100000"/>
    <d v="2021-07-29T00:00:00"/>
    <n v="2"/>
    <x v="1"/>
  </r>
  <r>
    <x v="367"/>
    <x v="386"/>
    <s v="2 NOS"/>
    <n v="10000"/>
    <n v="20000"/>
    <d v="2021-08-05T00:00:00"/>
    <n v="2"/>
    <x v="1"/>
  </r>
  <r>
    <x v="368"/>
    <x v="387"/>
    <s v="9 NOS"/>
    <n v="6000"/>
    <n v="54000"/>
    <d v="2021-08-05T00:00:00"/>
    <n v="9"/>
    <x v="1"/>
  </r>
  <r>
    <x v="241"/>
    <x v="254"/>
    <s v="7 KG"/>
    <n v="42.29"/>
    <n v="296.02999999999997"/>
    <d v="2021-07-06T00:00:00"/>
    <n v="7"/>
    <x v="10"/>
  </r>
  <r>
    <x v="242"/>
    <x v="255"/>
    <s v="18 KG"/>
    <n v="464.35"/>
    <n v="8358.2999999999993"/>
    <d v="2021-07-06T00:00:00"/>
    <n v="18"/>
    <x v="10"/>
  </r>
  <r>
    <x v="243"/>
    <x v="256"/>
    <s v="3 KG"/>
    <n v="435.83"/>
    <n v="1307.49"/>
    <d v="2021-07-06T00:00:00"/>
    <n v="3"/>
    <x v="10"/>
  </r>
  <r>
    <x v="369"/>
    <x v="388"/>
    <s v="8 NOS"/>
    <n v="5000"/>
    <n v="40000"/>
    <d v="2021-08-05T00:00:00"/>
    <n v="8"/>
    <x v="1"/>
  </r>
  <r>
    <x v="370"/>
    <x v="389"/>
    <s v="8 NOS"/>
    <n v="10000"/>
    <n v="80000"/>
    <d v="2021-08-05T00:00:00"/>
    <n v="8"/>
    <x v="1"/>
  </r>
  <r>
    <x v="371"/>
    <x v="390"/>
    <s v="8 NOS"/>
    <n v="5000"/>
    <n v="40000"/>
    <d v="2021-08-05T00:00:00"/>
    <n v="8"/>
    <x v="1"/>
  </r>
  <r>
    <x v="372"/>
    <x v="391"/>
    <s v="20 NOS"/>
    <n v="800"/>
    <n v="16000"/>
    <d v="2021-08-13T00:00:00"/>
    <n v="20"/>
    <x v="1"/>
  </r>
  <r>
    <x v="373"/>
    <x v="392"/>
    <s v="20 NOS"/>
    <n v="500"/>
    <n v="10000"/>
    <d v="2021-08-13T00:00:00"/>
    <n v="20"/>
    <x v="1"/>
  </r>
  <r>
    <x v="374"/>
    <x v="393"/>
    <s v="15 NOS"/>
    <n v="2500"/>
    <n v="37500"/>
    <d v="2021-08-13T00:00:00"/>
    <n v="15"/>
    <x v="1"/>
  </r>
  <r>
    <x v="375"/>
    <x v="394"/>
    <s v="12 NOS"/>
    <n v="3000"/>
    <n v="36000"/>
    <d v="2021-08-13T00:00:00"/>
    <n v="12"/>
    <x v="1"/>
  </r>
  <r>
    <x v="376"/>
    <x v="395"/>
    <s v="5 NOS"/>
    <n v="40000"/>
    <n v="200000"/>
    <d v="2021-08-14T00:00:00"/>
    <n v="5"/>
    <x v="1"/>
  </r>
  <r>
    <x v="377"/>
    <x v="396"/>
    <s v="1 NOS"/>
    <n v="40000"/>
    <n v="40000"/>
    <d v="2021-08-14T00:00:00"/>
    <n v="1"/>
    <x v="1"/>
  </r>
  <r>
    <x v="184"/>
    <x v="194"/>
    <s v="1 NOS"/>
    <n v="13000"/>
    <n v="13000"/>
    <d v="2021-08-14T00:00:00"/>
    <n v="1"/>
    <x v="1"/>
  </r>
  <r>
    <x v="378"/>
    <x v="397"/>
    <s v="800 NOS"/>
    <n v="4"/>
    <n v="3200"/>
    <d v="2021-08-15T00:00:00"/>
    <n v="800"/>
    <x v="1"/>
  </r>
  <r>
    <x v="379"/>
    <x v="398"/>
    <s v="800 NOS"/>
    <n v="4"/>
    <n v="3200"/>
    <d v="2021-08-15T00:00:00"/>
    <n v="800"/>
    <x v="1"/>
  </r>
  <r>
    <x v="380"/>
    <x v="399"/>
    <s v="800 NOS"/>
    <n v="5"/>
    <n v="4000"/>
    <d v="2021-08-15T00:00:00"/>
    <n v="800"/>
    <x v="1"/>
  </r>
  <r>
    <x v="381"/>
    <x v="400"/>
    <s v="800 NOS"/>
    <n v="6"/>
    <n v="4800"/>
    <d v="2021-08-15T00:00:00"/>
    <n v="800"/>
    <x v="1"/>
  </r>
  <r>
    <x v="382"/>
    <x v="401"/>
    <s v="800 NOS"/>
    <n v="6"/>
    <n v="4800"/>
    <d v="2021-08-15T00:00:00"/>
    <n v="800"/>
    <x v="1"/>
  </r>
  <r>
    <x v="100"/>
    <x v="102"/>
    <s v="450 M"/>
    <n v="44"/>
    <n v="19800"/>
    <d v="2021-08-15T00:00:00"/>
    <n v="450"/>
    <x v="3"/>
  </r>
  <r>
    <x v="368"/>
    <x v="387"/>
    <s v="9 NOS"/>
    <n v="6000"/>
    <n v="54000"/>
    <d v="2021-08-28T00:00:00"/>
    <n v="9"/>
    <x v="1"/>
  </r>
  <r>
    <x v="383"/>
    <x v="402"/>
    <s v="1 SET"/>
    <n v="225548.75"/>
    <n v="225548.75"/>
    <d v="2021-10-01T00:00:00"/>
    <n v="1"/>
    <x v="2"/>
  </r>
  <r>
    <x v="285"/>
    <x v="300"/>
    <s v="45 NOS"/>
    <n v="10971"/>
    <n v="493695"/>
    <d v="2021-10-09T00:00:00"/>
    <n v="45"/>
    <x v="1"/>
  </r>
  <r>
    <x v="90"/>
    <x v="92"/>
    <s v="2300 NOS"/>
    <n v="43"/>
    <n v="98900"/>
    <d v="2021-08-31T00:00:00"/>
    <n v="2300"/>
    <x v="1"/>
  </r>
  <r>
    <x v="384"/>
    <x v="403"/>
    <s v="40 NOS"/>
    <n v="1200"/>
    <n v="48000"/>
    <d v="2021-09-11T00:00:00"/>
    <n v="40"/>
    <x v="1"/>
  </r>
  <r>
    <x v="385"/>
    <x v="404"/>
    <s v="8 NOS"/>
    <n v="6400"/>
    <n v="51200"/>
    <d v="2021-09-11T00:00:00"/>
    <n v="8"/>
    <x v="1"/>
  </r>
  <r>
    <x v="386"/>
    <x v="405"/>
    <s v="90 NOS"/>
    <n v="2145"/>
    <n v="193050"/>
    <d v="2021-09-11T00:00:00"/>
    <n v="90"/>
    <x v="1"/>
  </r>
  <r>
    <x v="387"/>
    <x v="406"/>
    <s v="1 NOS"/>
    <n v="85000"/>
    <n v="85000"/>
    <d v="2021-10-12T00:00:00"/>
    <n v="1"/>
    <x v="1"/>
  </r>
  <r>
    <x v="90"/>
    <x v="92"/>
    <s v="1000 NOS"/>
    <n v="42"/>
    <n v="42000"/>
    <d v="2021-08-31T00:00:00"/>
    <n v="1000"/>
    <x v="1"/>
  </r>
  <r>
    <x v="388"/>
    <x v="407"/>
    <s v="20 NOS"/>
    <n v="4999"/>
    <n v="99980"/>
    <d v="2021-10-03T00:00:00"/>
    <n v="20"/>
    <x v="1"/>
  </r>
  <r>
    <x v="389"/>
    <x v="408"/>
    <s v="200 M"/>
    <n v="619.04"/>
    <n v="123808"/>
    <d v="2021-09-18T00:00:00"/>
    <n v="200"/>
    <x v="3"/>
  </r>
  <r>
    <x v="390"/>
    <x v="409"/>
    <s v="55 NOS"/>
    <n v="2750"/>
    <n v="151250"/>
    <d v="2021-09-18T00:00:00"/>
    <n v="55"/>
    <x v="1"/>
  </r>
  <r>
    <x v="391"/>
    <x v="410"/>
    <s v="31 NOS"/>
    <n v="3200"/>
    <n v="99200"/>
    <d v="2021-09-18T00:00:00"/>
    <n v="31"/>
    <x v="1"/>
  </r>
  <r>
    <x v="321"/>
    <x v="339"/>
    <s v="20 NOS"/>
    <n v="233.25"/>
    <n v="4665"/>
    <d v="2021-09-18T00:00:00"/>
    <n v="20"/>
    <x v="1"/>
  </r>
  <r>
    <x v="392"/>
    <x v="411"/>
    <s v="4 SET"/>
    <n v="760"/>
    <n v="3040"/>
    <d v="2021-09-19T00:00:00"/>
    <n v="4"/>
    <x v="2"/>
  </r>
  <r>
    <x v="393"/>
    <x v="412"/>
    <s v="6 NOS"/>
    <n v="2000"/>
    <n v="12000"/>
    <d v="2021-09-19T00:00:00"/>
    <n v="6"/>
    <x v="1"/>
  </r>
  <r>
    <x v="325"/>
    <x v="343"/>
    <s v="950 M"/>
    <n v="525"/>
    <n v="498750"/>
    <d v="2021-10-19T00:00:00"/>
    <n v="950"/>
    <x v="3"/>
  </r>
  <r>
    <x v="241"/>
    <x v="254"/>
    <s v="5 KG"/>
    <n v="42.29"/>
    <n v="211.45"/>
    <d v="2021-08-21T00:00:00"/>
    <n v="5"/>
    <x v="10"/>
  </r>
  <r>
    <x v="242"/>
    <x v="255"/>
    <s v="17 KG"/>
    <n v="464.35"/>
    <n v="7893.95"/>
    <d v="2021-08-21T00:00:00"/>
    <n v="17"/>
    <x v="10"/>
  </r>
  <r>
    <x v="243"/>
    <x v="256"/>
    <s v="4 KG"/>
    <n v="435.83"/>
    <n v="1743.32"/>
    <d v="2021-08-21T00:00:00"/>
    <n v="4"/>
    <x v="10"/>
  </r>
  <r>
    <x v="80"/>
    <x v="413"/>
    <s v="30 NOS"/>
    <n v="500"/>
    <n v="15000"/>
    <d v="2021-09-19T00:00:00"/>
    <n v="30"/>
    <x v="1"/>
  </r>
  <r>
    <x v="271"/>
    <x v="285"/>
    <s v="10 NOS"/>
    <n v="8003.96"/>
    <n v="80039.600000000006"/>
    <d v="2021-09-24T00:00:00"/>
    <n v="10"/>
    <x v="1"/>
  </r>
  <r>
    <x v="394"/>
    <x v="414"/>
    <s v="250 NOS"/>
    <n v="280"/>
    <n v="70000"/>
    <d v="2021-09-25T00:00:00"/>
    <n v="250"/>
    <x v="1"/>
  </r>
  <r>
    <x v="227"/>
    <x v="239"/>
    <s v="200 NOS"/>
    <n v="25"/>
    <n v="5000"/>
    <d v="2021-09-25T00:00:00"/>
    <n v="200"/>
    <x v="1"/>
  </r>
  <r>
    <x v="220"/>
    <x v="232"/>
    <s v="200 NOS"/>
    <n v="25"/>
    <n v="5000"/>
    <d v="2021-09-25T00:00:00"/>
    <n v="200"/>
    <x v="1"/>
  </r>
  <r>
    <x v="221"/>
    <x v="233"/>
    <s v="200 NOS"/>
    <n v="25"/>
    <n v="5000"/>
    <d v="2021-09-25T00:00:00"/>
    <n v="200"/>
    <x v="1"/>
  </r>
  <r>
    <x v="364"/>
    <x v="383"/>
    <s v="200 NOS"/>
    <n v="10"/>
    <n v="2000"/>
    <d v="2021-09-25T00:00:00"/>
    <n v="200"/>
    <x v="1"/>
  </r>
  <r>
    <x v="395"/>
    <x v="415"/>
    <s v="10 NOS"/>
    <n v="9500"/>
    <n v="95000"/>
    <d v="2021-09-25T00:00:00"/>
    <n v="10"/>
    <x v="1"/>
  </r>
  <r>
    <x v="219"/>
    <x v="231"/>
    <s v="4 NOS"/>
    <n v="1100"/>
    <n v="4400"/>
    <d v="2021-09-25T00:00:00"/>
    <n v="4"/>
    <x v="1"/>
  </r>
  <r>
    <x v="396"/>
    <x v="416"/>
    <s v="1 NOS"/>
    <n v="30000"/>
    <n v="30000"/>
    <d v="2021-09-25T00:00:00"/>
    <n v="1"/>
    <x v="1"/>
  </r>
  <r>
    <x v="269"/>
    <x v="282"/>
    <s v="8 NOS"/>
    <n v="5000"/>
    <n v="40000"/>
    <d v="2021-10-25T00:00:00"/>
    <n v="8"/>
    <x v="1"/>
  </r>
  <r>
    <x v="36"/>
    <x v="36"/>
    <s v="250 NOS"/>
    <n v="10"/>
    <n v="2500"/>
    <d v="2021-09-25T00:00:00"/>
    <n v="250"/>
    <x v="1"/>
  </r>
  <r>
    <x v="266"/>
    <x v="279"/>
    <s v="6 NOS"/>
    <n v="11550"/>
    <n v="69300"/>
    <d v="2021-10-26T00:00:00"/>
    <n v="6"/>
    <x v="1"/>
  </r>
  <r>
    <x v="397"/>
    <x v="417"/>
    <s v="64 NOS"/>
    <n v="1630"/>
    <n v="104320"/>
    <d v="2021-10-06T00:00:00"/>
    <n v="64"/>
    <x v="1"/>
  </r>
  <r>
    <x v="241"/>
    <x v="254"/>
    <s v="5 KG"/>
    <n v="42.29"/>
    <n v="211.45"/>
    <d v="2021-09-09T00:00:00"/>
    <n v="5"/>
    <x v="10"/>
  </r>
  <r>
    <x v="242"/>
    <x v="255"/>
    <s v="17 KG"/>
    <n v="464.35"/>
    <n v="7893.95"/>
    <d v="2021-09-09T00:00:00"/>
    <n v="17"/>
    <x v="10"/>
  </r>
  <r>
    <x v="243"/>
    <x v="256"/>
    <s v="4 KG"/>
    <n v="435.83"/>
    <n v="1743.32"/>
    <d v="2021-09-09T00:00:00"/>
    <n v="4"/>
    <x v="10"/>
  </r>
  <r>
    <x v="184"/>
    <x v="194"/>
    <s v="3 NOS"/>
    <n v="13000"/>
    <n v="39000"/>
    <d v="2021-10-08T00:00:00"/>
    <n v="3"/>
    <x v="1"/>
  </r>
  <r>
    <x v="398"/>
    <x v="418"/>
    <s v="500 NOS"/>
    <n v="80"/>
    <n v="40000"/>
    <d v="2021-10-09T00:00:00"/>
    <n v="500"/>
    <x v="1"/>
  </r>
  <r>
    <x v="399"/>
    <x v="419"/>
    <s v="15 NOS"/>
    <n v="350"/>
    <n v="5250"/>
    <d v="2021-10-09T00:00:00"/>
    <n v="15"/>
    <x v="1"/>
  </r>
  <r>
    <x v="328"/>
    <x v="346"/>
    <s v="10 NOS"/>
    <n v="7000"/>
    <n v="70000"/>
    <d v="2021-10-09T00:00:00"/>
    <n v="10"/>
    <x v="1"/>
  </r>
  <r>
    <x v="11"/>
    <x v="11"/>
    <s v="12 NOS"/>
    <n v="250"/>
    <n v="3000"/>
    <d v="2021-10-09T00:00:00"/>
    <n v="12"/>
    <x v="1"/>
  </r>
  <r>
    <x v="400"/>
    <x v="420"/>
    <s v="100 NOS"/>
    <n v="150"/>
    <n v="15000"/>
    <d v="2021-10-11T00:00:00"/>
    <n v="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20" rowHeaderCaption="Item Description">
  <location ref="A3:E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showAll="0"/>
    <pivotField dataField="1" showAll="0"/>
    <pivotField dataField="1" numFmtId="15" showAll="0"/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3">
    <field x="0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Value(INR)" fld="4" baseField="0" baseItem="87"/>
    <dataField name="Sum of Total value (INR)" fld="4" showDataAs="percentOfTotal" baseField="0" baseItem="87" numFmtId="10"/>
    <dataField name="Count of Required On Date" fld="5" subtotal="count" baseField="0" baseItem="0"/>
    <dataField name="Sum of qty(n)" fld="6" baseField="0" baseItem="49"/>
  </dataFields>
  <formats count="3">
    <format dxfId="3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19" dataDxfId="18">
  <autoFilter ref="G3:J122" xr:uid="{00000000-0009-0000-0100-000002000000}"/>
  <tableColumns count="4">
    <tableColumn id="4" xr3:uid="{00000000-0010-0000-0000-000004000000}" name="s.no" dataDxfId="17"/>
    <tableColumn id="1" xr3:uid="{00000000-0010-0000-0000-000001000000}" name="Item Description" dataDxfId="16"/>
    <tableColumn id="2" xr3:uid="{00000000-0010-0000-0000-000002000000}" name="Total Value(INR)" dataDxfId="15"/>
    <tableColumn id="3" xr3:uid="{00000000-0010-0000-0000-000003000000}" name="Total value (%)" dataDxfId="14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13">
  <autoFilter ref="L3:O128" xr:uid="{00000000-0009-0000-0100-000004000000}"/>
  <tableColumns count="4">
    <tableColumn id="4" xr3:uid="{00000000-0010-0000-0100-000004000000}" name="s.no" dataDxfId="12"/>
    <tableColumn id="1" xr3:uid="{00000000-0010-0000-0100-000001000000}" name="Item Description" dataDxfId="11"/>
    <tableColumn id="2" xr3:uid="{00000000-0010-0000-0100-000002000000}" name="Total Value(INR)" dataDxfId="10"/>
    <tableColumn id="3" xr3:uid="{00000000-0010-0000-0100-000003000000}" name="Total value (%)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8"/>
    <tableColumn id="2" xr3:uid="{00000000-0010-0000-0200-000002000000}" name="Total Value(INR)" dataDxfId="7"/>
    <tableColumn id="3" xr3:uid="{00000000-0010-0000-0200-000003000000}" name="Total value (%)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 tint="0.59999389629810485"/>
  </sheetPr>
  <dimension ref="A1:U3450"/>
  <sheetViews>
    <sheetView showGridLines="0" topLeftCell="A1234" zoomScale="72" workbookViewId="0">
      <selection activeCell="O1275" sqref="O1275"/>
    </sheetView>
  </sheetViews>
  <sheetFormatPr defaultRowHeight="14.4" x14ac:dyDescent="0.3"/>
  <cols>
    <col min="1" max="1" width="20.33203125" bestFit="1" customWidth="1"/>
    <col min="2" max="2" width="29.109375" bestFit="1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4.3320312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hidden="1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hidden="1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hidden="1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hidden="1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hidden="1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hidden="1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hidden="1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idden="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hidden="1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idden="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idden="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idden="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idden="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idden="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idden="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idden="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hidden="1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hidden="1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hidden="1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hidden="1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idden="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hidden="1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hidden="1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idden="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idden="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idden="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idden="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hidden="1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hidden="1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idden="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idden="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hidden="1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hidden="1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hidden="1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hidden="1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hidden="1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hidden="1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hidden="1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hidden="1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idden="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idden="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hidden="1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hidden="1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hidden="1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hidden="1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hidden="1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hidden="1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hidden="1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hidden="1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idden="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hidden="1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hidden="1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hidden="1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idden="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idden="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idden="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hidden="1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hidden="1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hidden="1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hidden="1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idden="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hidden="1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hidden="1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idden="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idden="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idden="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hidden="1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hidden="1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hidden="1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idden="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hidden="1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hidden="1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idden="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idden="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hidden="1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idden="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idden="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idden="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hidden="1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hidden="1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hidden="1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hidden="1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hidden="1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hidden="1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idden="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idden="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idden="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idden="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idden="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idden="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idden="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idden="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idden="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hidden="1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hidden="1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idden="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hidden="1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hidden="1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hidden="1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hidden="1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hidden="1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hidden="1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hidden="1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hidden="1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hidden="1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hidden="1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idden="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hidden="1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idden="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idden="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idden="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idden="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idden="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idden="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idden="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hidden="1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hidden="1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hidden="1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hidden="1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hidden="1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idden="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idden="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idden="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hidden="1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hidden="1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idden="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hidden="1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hidden="1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idden="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hidden="1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hidden="1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idden="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idden="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idden="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idden="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hidden="1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idden="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idden="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hidden="1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idden="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idden="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hidden="1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idden="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idden="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idden="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idden="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idden="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idden="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hidden="1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hidden="1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idden="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hidden="1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hidden="1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hidden="1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hidden="1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hidden="1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idden="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idden="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idden="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idden="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idden="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idden="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idden="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idden="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idden="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hidden="1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hidden="1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hidden="1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hidden="1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hidden="1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hidden="1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idden="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hidden="1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idden="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idden="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idden="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idden="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idden="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idden="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idden="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idden="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idden="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idden="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hidden="1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hidden="1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idden="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idden="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hidden="1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idden="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hidden="1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idden="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hidden="1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idden="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idden="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idden="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hidden="1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hidden="1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hidden="1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hidden="1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hidden="1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idden="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idden="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hidden="1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hidden="1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hidden="1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hidden="1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idden="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idden="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idden="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idden="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idden="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hidden="1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hidden="1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idden="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idden="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hidden="1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idden="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hidden="1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hidden="1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hidden="1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hidden="1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hidden="1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hidden="1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hidden="1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hidden="1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idden="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idden="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idden="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idden="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hidden="1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idden="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hidden="1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idden="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idden="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idden="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idden="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idden="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idden="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idden="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idden="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idden="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idden="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idden="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idden="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idden="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idden="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idden="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idden="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idden="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hidden="1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hidden="1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idden="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idden="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idden="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idden="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hidden="1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hidden="1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idden="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idden="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idden="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idden="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idden="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hidden="1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hidden="1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hidden="1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idden="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hidden="1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hidden="1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hidden="1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hidden="1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hidden="1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hidden="1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hidden="1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idden="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idden="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idden="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idden="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idden="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hidden="1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hidden="1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hidden="1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hidden="1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hidden="1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hidden="1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hidden="1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hidden="1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hidden="1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hidden="1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hidden="1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idden="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hidden="1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idden="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idden="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idden="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idden="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idden="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idden="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hidden="1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hidden="1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hidden="1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hidden="1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hidden="1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idden="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hidden="1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hidden="1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idden="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hidden="1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hidden="1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hidden="1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hidden="1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hidden="1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idden="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hidden="1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hidden="1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hidden="1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idden="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idden="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idden="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idden="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idden="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idden="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idden="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idden="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idden="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hidden="1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hidden="1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hidden="1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idden="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idden="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idden="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idden="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hidden="1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idden="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hidden="1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idden="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hidden="1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hidden="1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hidden="1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idden="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hidden="1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hidden="1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hidden="1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hidden="1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idden="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hidden="1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hidden="1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idden="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hidden="1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hidden="1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hidden="1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hidden="1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hidden="1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hidden="1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hidden="1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hidden="1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hidden="1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hidden="1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hidden="1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hidden="1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hidden="1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hidden="1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hidden="1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hidden="1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idden="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idden="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hidden="1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hidden="1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hidden="1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hidden="1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hidden="1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hidden="1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hidden="1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hidden="1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hidden="1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hidden="1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idden="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idden="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idden="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hidden="1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hidden="1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hidden="1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hidden="1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hidden="1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hidden="1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hidden="1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hidden="1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hidden="1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idden="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hidden="1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hidden="1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idden="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idden="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idden="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idden="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idden="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idden="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idden="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idden="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idden="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idden="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idden="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idden="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idden="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idden="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idden="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hidden="1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hidden="1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hidden="1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hidden="1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idden="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hidden="1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hidden="1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hidden="1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hidden="1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idden="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hidden="1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hidden="1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idden="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hidden="1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hidden="1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hidden="1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hidden="1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hidden="1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hidden="1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idden="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hidden="1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hidden="1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hidden="1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hidden="1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idden="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hidden="1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idden="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hidden="1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idden="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idden="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hidden="1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hidden="1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hidden="1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hidden="1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hidden="1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hidden="1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hidden="1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hidden="1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idden="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hidden="1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hidden="1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idden="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hidden="1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idden="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hidden="1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idden="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idden="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idden="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hidden="1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hidden="1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hidden="1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hidden="1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hidden="1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hidden="1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hidden="1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hidden="1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hidden="1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idden="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idden="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idden="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idden="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hidden="1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idden="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hidden="1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hidden="1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hidden="1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hidden="1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hidden="1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idden="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hidden="1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hidden="1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idden="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hidden="1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idden="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hidden="1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hidden="1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hidden="1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idden="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hidden="1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hidden="1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hidden="1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hidden="1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hidden="1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hidden="1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hidden="1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idden="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idden="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idden="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hidden="1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idden="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hidden="1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hidden="1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hidden="1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idden="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idden="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hidden="1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idden="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idden="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idden="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idden="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idden="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idden="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idden="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idden="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hidden="1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idden="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idden="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hidden="1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idden="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idden="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idden="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idden="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hidden="1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idden="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hidden="1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hidden="1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idden="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idden="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idden="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hidden="1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hidden="1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hidden="1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hidden="1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hidden="1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hidden="1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idden="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hidden="1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hidden="1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idden="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hidden="1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hidden="1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hidden="1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idden="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idden="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hidden="1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hidden="1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hidden="1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hidden="1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idden="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idden="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idden="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idden="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idden="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idden="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idden="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idden="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idden="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idden="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idden="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hidden="1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hidden="1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hidden="1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hidden="1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hidden="1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hidden="1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hidden="1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hidden="1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hidden="1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hidden="1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hidden="1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hidden="1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idden="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hidden="1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hidden="1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idden="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idden="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hidden="1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idden="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idden="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idden="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hidden="1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hidden="1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hidden="1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hidden="1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idden="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idden="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idden="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idden="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idden="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idden="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hidden="1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hidden="1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idden="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hidden="1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hidden="1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hidden="1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hidden="1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hidden="1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hidden="1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hidden="1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hidden="1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hidden="1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hidden="1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hidden="1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hidden="1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hidden="1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hidden="1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hidden="1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hidden="1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hidden="1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idden="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idden="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idden="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hidden="1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idden="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idden="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hidden="1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hidden="1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hidden="1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idden="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hidden="1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idden="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idden="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hidden="1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hidden="1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hidden="1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hidden="1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hidden="1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idden="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hidden="1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hidden="1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hidden="1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hidden="1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idden="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hidden="1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idden="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idden="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hidden="1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idden="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idden="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idden="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idden="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idden="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hidden="1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idden="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hidden="1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hidden="1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hidden="1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idden="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hidden="1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hidden="1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hidden="1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idden="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hidden="1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idden="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idden="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hidden="1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idden="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hidden="1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hidden="1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hidden="1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hidden="1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idden="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idden="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hidden="1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hidden="1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hidden="1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idden="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hidden="1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hidden="1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idden="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idden="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idden="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hidden="1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hidden="1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hidden="1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idden="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idden="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idden="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idden="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idden="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idden="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hidden="1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hidden="1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idden="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hidden="1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hidden="1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hidden="1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hidden="1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hidden="1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hidden="1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hidden="1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hidden="1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hidden="1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hidden="1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hidden="1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hidden="1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hidden="1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hidden="1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idden="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idden="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idden="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hidden="1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hidden="1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idden="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idden="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idden="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hidden="1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idden="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idden="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hidden="1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idden="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hidden="1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idden="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hidden="1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hidden="1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hidden="1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idden="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idden="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idden="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idden="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idden="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idden="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idden="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idden="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idden="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idden="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idden="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idden="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idden="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idden="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idden="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idden="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idden="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idden="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hidden="1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hidden="1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hidden="1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hidden="1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idden="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idden="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idden="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idden="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idden="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hidden="1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hidden="1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hidden="1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hidden="1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hidden="1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idden="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idden="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hidden="1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idden="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idden="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hidden="1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idden="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hidden="1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hidden="1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hidden="1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idden="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hidden="1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hidden="1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hidden="1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hidden="1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idden="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idden="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hidden="1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hidden="1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idden="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hidden="1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hidden="1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hidden="1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hidden="1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hidden="1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hidden="1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28.8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hidden="1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idden="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hidden="1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hidden="1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hidden="1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hidden="1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hidden="1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8.8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hidden="1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hidden="1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hidden="1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hidden="1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hidden="1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hidden="1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idden="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idden="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idden="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hidden="1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hidden="1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hidden="1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hidden="1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x14ac:dyDescent="0.3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x14ac:dyDescent="0.3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x14ac:dyDescent="0.3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idden="1" x14ac:dyDescent="0.3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idden="1" x14ac:dyDescent="0.3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idden="1" x14ac:dyDescent="0.3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idden="1" x14ac:dyDescent="0.3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28.8" hidden="1" x14ac:dyDescent="0.3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28.8" hidden="1" x14ac:dyDescent="0.3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28.8" hidden="1" x14ac:dyDescent="0.3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28.8" hidden="1" x14ac:dyDescent="0.3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x14ac:dyDescent="0.3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x14ac:dyDescent="0.3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28.8" x14ac:dyDescent="0.3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idden="1" x14ac:dyDescent="0.3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28.8" hidden="1" x14ac:dyDescent="0.3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28.8" hidden="1" x14ac:dyDescent="0.3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28.8" hidden="1" x14ac:dyDescent="0.3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idden="1" x14ac:dyDescent="0.3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28.8" hidden="1" x14ac:dyDescent="0.3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idden="1" x14ac:dyDescent="0.3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28.8" hidden="1" x14ac:dyDescent="0.3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idden="1" x14ac:dyDescent="0.3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28.8" hidden="1" x14ac:dyDescent="0.3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x14ac:dyDescent="0.3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x14ac:dyDescent="0.3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28.8" x14ac:dyDescent="0.3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28.8" x14ac:dyDescent="0.3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28.8" x14ac:dyDescent="0.3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28.8" x14ac:dyDescent="0.3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28.8" x14ac:dyDescent="0.3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idden="1" x14ac:dyDescent="0.3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28.8" x14ac:dyDescent="0.3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28.8" hidden="1" x14ac:dyDescent="0.3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idden="1" x14ac:dyDescent="0.3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28.8" hidden="1" x14ac:dyDescent="0.3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idden="1" x14ac:dyDescent="0.3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idden="1" x14ac:dyDescent="0.3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idden="1" x14ac:dyDescent="0.3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28.8" hidden="1" x14ac:dyDescent="0.3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28.8" hidden="1" x14ac:dyDescent="0.3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28.8" hidden="1" x14ac:dyDescent="0.3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idden="1" x14ac:dyDescent="0.3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idden="1" x14ac:dyDescent="0.3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idden="1" x14ac:dyDescent="0.3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28.8" hidden="1" x14ac:dyDescent="0.3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idden="1" x14ac:dyDescent="0.3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28.8" hidden="1" x14ac:dyDescent="0.3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28.8" hidden="1" x14ac:dyDescent="0.3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28.8" hidden="1" x14ac:dyDescent="0.3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28.8" hidden="1" x14ac:dyDescent="0.3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28.8" hidden="1" x14ac:dyDescent="0.3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idden="1" x14ac:dyDescent="0.3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28.8" hidden="1" x14ac:dyDescent="0.3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idden="1" x14ac:dyDescent="0.3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idden="1" x14ac:dyDescent="0.3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idden="1" x14ac:dyDescent="0.3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idden="1" x14ac:dyDescent="0.3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28.8" hidden="1" x14ac:dyDescent="0.3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idden="1" x14ac:dyDescent="0.3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idden="1" x14ac:dyDescent="0.3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28.8" hidden="1" x14ac:dyDescent="0.3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28.8" hidden="1" x14ac:dyDescent="0.3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idden="1" x14ac:dyDescent="0.3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idden="1" x14ac:dyDescent="0.3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idden="1" x14ac:dyDescent="0.3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idden="1" x14ac:dyDescent="0.3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idden="1" x14ac:dyDescent="0.3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idden="1" x14ac:dyDescent="0.3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28.8" hidden="1" x14ac:dyDescent="0.3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28.8" hidden="1" x14ac:dyDescent="0.3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28.8" hidden="1" x14ac:dyDescent="0.3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idden="1" x14ac:dyDescent="0.3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28.8" hidden="1" x14ac:dyDescent="0.3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28.8" hidden="1" x14ac:dyDescent="0.3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idden="1" x14ac:dyDescent="0.3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28.8" hidden="1" x14ac:dyDescent="0.3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28.8" hidden="1" x14ac:dyDescent="0.3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28.8" hidden="1" x14ac:dyDescent="0.3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idden="1" x14ac:dyDescent="0.3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28.8" hidden="1" x14ac:dyDescent="0.3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28.8" hidden="1" x14ac:dyDescent="0.3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28.8" hidden="1" x14ac:dyDescent="0.3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28.8" hidden="1" x14ac:dyDescent="0.3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28.8" x14ac:dyDescent="0.3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28.8" x14ac:dyDescent="0.3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idden="1" x14ac:dyDescent="0.3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idden="1" x14ac:dyDescent="0.3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28.8" hidden="1" x14ac:dyDescent="0.3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28.8" hidden="1" x14ac:dyDescent="0.3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28.8" hidden="1" x14ac:dyDescent="0.3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28.8" hidden="1" x14ac:dyDescent="0.3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28.8" hidden="1" x14ac:dyDescent="0.3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28.8" hidden="1" x14ac:dyDescent="0.3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28.8" hidden="1" x14ac:dyDescent="0.3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28.8" hidden="1" x14ac:dyDescent="0.3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28.8" hidden="1" x14ac:dyDescent="0.3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idden="1" x14ac:dyDescent="0.3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idden="1" x14ac:dyDescent="0.3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idden="1" x14ac:dyDescent="0.3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idden="1" x14ac:dyDescent="0.3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28.8" hidden="1" x14ac:dyDescent="0.3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28.8" hidden="1" x14ac:dyDescent="0.3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28.8" hidden="1" x14ac:dyDescent="0.3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idden="1" x14ac:dyDescent="0.3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28.8" hidden="1" x14ac:dyDescent="0.3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28.8" hidden="1" x14ac:dyDescent="0.3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28.8" hidden="1" x14ac:dyDescent="0.3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28.8" hidden="1" x14ac:dyDescent="0.3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idden="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idden="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idden="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idden="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idden="1" x14ac:dyDescent="0.3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idden="1" x14ac:dyDescent="0.3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idden="1" x14ac:dyDescent="0.3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idden="1" x14ac:dyDescent="0.3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28.8" hidden="1" x14ac:dyDescent="0.3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28.8" hidden="1" x14ac:dyDescent="0.3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idden="1" x14ac:dyDescent="0.3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idden="1" x14ac:dyDescent="0.3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28.8" hidden="1" x14ac:dyDescent="0.3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idden="1" x14ac:dyDescent="0.3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28.8" hidden="1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28.8" hidden="1" x14ac:dyDescent="0.3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28.8" hidden="1" x14ac:dyDescent="0.3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28.8" hidden="1" x14ac:dyDescent="0.3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28.8" hidden="1" x14ac:dyDescent="0.3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28.8" hidden="1" x14ac:dyDescent="0.3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28.8" hidden="1" x14ac:dyDescent="0.3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28.8" hidden="1" x14ac:dyDescent="0.3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28.8" hidden="1" x14ac:dyDescent="0.3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28.8" hidden="1" x14ac:dyDescent="0.3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28.8" hidden="1" x14ac:dyDescent="0.3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idden="1" x14ac:dyDescent="0.3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idden="1" x14ac:dyDescent="0.3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idden="1" x14ac:dyDescent="0.3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idden="1" x14ac:dyDescent="0.3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idden="1" x14ac:dyDescent="0.3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28.8" hidden="1" x14ac:dyDescent="0.3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idden="1" x14ac:dyDescent="0.3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28.8" hidden="1" x14ac:dyDescent="0.3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28.8" hidden="1" x14ac:dyDescent="0.3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28.8" hidden="1" x14ac:dyDescent="0.3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28.8" hidden="1" x14ac:dyDescent="0.3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idden="1" x14ac:dyDescent="0.3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28.8" hidden="1" x14ac:dyDescent="0.3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28.8" hidden="1" x14ac:dyDescent="0.3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28.8" hidden="1" x14ac:dyDescent="0.3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idden="1" x14ac:dyDescent="0.3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idden="1" x14ac:dyDescent="0.3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idden="1" x14ac:dyDescent="0.3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28.8" hidden="1" x14ac:dyDescent="0.3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28.8" hidden="1" x14ac:dyDescent="0.3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28.8" hidden="1" x14ac:dyDescent="0.3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28.8" hidden="1" x14ac:dyDescent="0.3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28.8" hidden="1" x14ac:dyDescent="0.3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28.8" hidden="1" x14ac:dyDescent="0.3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28.8" hidden="1" x14ac:dyDescent="0.3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idden="1" x14ac:dyDescent="0.3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idden="1" x14ac:dyDescent="0.3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idden="1" x14ac:dyDescent="0.3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28.8" hidden="1" x14ac:dyDescent="0.3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28.8" hidden="1" x14ac:dyDescent="0.3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28.8" hidden="1" x14ac:dyDescent="0.3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28.8" hidden="1" x14ac:dyDescent="0.3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28.8" hidden="1" x14ac:dyDescent="0.3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idden="1" x14ac:dyDescent="0.3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idden="1" x14ac:dyDescent="0.3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idden="1" x14ac:dyDescent="0.3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idden="1" x14ac:dyDescent="0.3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28.8" hidden="1" x14ac:dyDescent="0.3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28.8" hidden="1" x14ac:dyDescent="0.3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28.8" hidden="1" x14ac:dyDescent="0.3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28.8" x14ac:dyDescent="0.3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28.8" x14ac:dyDescent="0.3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28.8" x14ac:dyDescent="0.3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28.8" x14ac:dyDescent="0.3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x14ac:dyDescent="0.3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x14ac:dyDescent="0.3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28.8" x14ac:dyDescent="0.3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idden="1" x14ac:dyDescent="0.3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28.8" x14ac:dyDescent="0.3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x14ac:dyDescent="0.3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28.8" x14ac:dyDescent="0.3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x14ac:dyDescent="0.3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28.8" x14ac:dyDescent="0.3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28.8" hidden="1" x14ac:dyDescent="0.3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28.8" hidden="1" x14ac:dyDescent="0.3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28.8" hidden="1" x14ac:dyDescent="0.3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idden="1" x14ac:dyDescent="0.3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28.8" hidden="1" x14ac:dyDescent="0.3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28.8" hidden="1" x14ac:dyDescent="0.3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28.8" hidden="1" x14ac:dyDescent="0.3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28.8" hidden="1" x14ac:dyDescent="0.3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idden="1" x14ac:dyDescent="0.3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idden="1" x14ac:dyDescent="0.3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x14ac:dyDescent="0.3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x14ac:dyDescent="0.3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x14ac:dyDescent="0.3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x14ac:dyDescent="0.3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x14ac:dyDescent="0.3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idden="1" x14ac:dyDescent="0.3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idden="1" x14ac:dyDescent="0.3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28.8" x14ac:dyDescent="0.3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28.8" x14ac:dyDescent="0.3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28.8" x14ac:dyDescent="0.3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idden="1" x14ac:dyDescent="0.3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28.8" hidden="1" x14ac:dyDescent="0.3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idden="1" x14ac:dyDescent="0.3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x14ac:dyDescent="0.3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x14ac:dyDescent="0.3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x14ac:dyDescent="0.3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x14ac:dyDescent="0.3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idden="1" x14ac:dyDescent="0.3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28.8" hidden="1" x14ac:dyDescent="0.3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28.8" hidden="1" x14ac:dyDescent="0.3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idden="1" x14ac:dyDescent="0.3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idden="1" x14ac:dyDescent="0.3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28.8" hidden="1" x14ac:dyDescent="0.3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28.8" hidden="1" x14ac:dyDescent="0.3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28.8" hidden="1" x14ac:dyDescent="0.3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idden="1" x14ac:dyDescent="0.3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idden="1" x14ac:dyDescent="0.3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idden="1" x14ac:dyDescent="0.3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idden="1" x14ac:dyDescent="0.3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28.8" hidden="1" x14ac:dyDescent="0.3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28.8" hidden="1" x14ac:dyDescent="0.3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idden="1" x14ac:dyDescent="0.3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28.8" hidden="1" x14ac:dyDescent="0.3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28.8" hidden="1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28.8" hidden="1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28.8" hidden="1" x14ac:dyDescent="0.3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28.8" hidden="1" x14ac:dyDescent="0.3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28.8" hidden="1" x14ac:dyDescent="0.3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28.8" hidden="1" x14ac:dyDescent="0.3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idden="1" x14ac:dyDescent="0.3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idden="1" x14ac:dyDescent="0.3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28.8" x14ac:dyDescent="0.3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28.8" x14ac:dyDescent="0.3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idden="1" x14ac:dyDescent="0.3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28.8" hidden="1" x14ac:dyDescent="0.3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idden="1" x14ac:dyDescent="0.3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28.8" hidden="1" x14ac:dyDescent="0.3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28.8" hidden="1" x14ac:dyDescent="0.3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28.8" hidden="1" x14ac:dyDescent="0.3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x14ac:dyDescent="0.3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28.8" hidden="1" x14ac:dyDescent="0.3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28.8" hidden="1" x14ac:dyDescent="0.3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x14ac:dyDescent="0.3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28.8" x14ac:dyDescent="0.3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x14ac:dyDescent="0.3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idden="1" x14ac:dyDescent="0.3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28.8" hidden="1" x14ac:dyDescent="0.3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idden="1" x14ac:dyDescent="0.3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idden="1" x14ac:dyDescent="0.3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idden="1" x14ac:dyDescent="0.3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idden="1" x14ac:dyDescent="0.3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idden="1" x14ac:dyDescent="0.3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idden="1" x14ac:dyDescent="0.3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x14ac:dyDescent="0.3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x14ac:dyDescent="0.3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x14ac:dyDescent="0.3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idden="1" x14ac:dyDescent="0.3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28.8" hidden="1" x14ac:dyDescent="0.3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idden="1" x14ac:dyDescent="0.3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idden="1" x14ac:dyDescent="0.3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idden="1" x14ac:dyDescent="0.3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idden="1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28.8" hidden="1" x14ac:dyDescent="0.3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idden="1" x14ac:dyDescent="0.3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28.8" hidden="1" x14ac:dyDescent="0.3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28.8" hidden="1" x14ac:dyDescent="0.3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28.8" hidden="1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28.8" hidden="1" x14ac:dyDescent="0.3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28.8" hidden="1" x14ac:dyDescent="0.3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28.8" hidden="1" x14ac:dyDescent="0.3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28.8" hidden="1" x14ac:dyDescent="0.3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28.8" hidden="1" x14ac:dyDescent="0.3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idden="1" x14ac:dyDescent="0.3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28.8" hidden="1" x14ac:dyDescent="0.3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x14ac:dyDescent="0.3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28.8" hidden="1" x14ac:dyDescent="0.3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28.8" hidden="1" x14ac:dyDescent="0.3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idden="1" x14ac:dyDescent="0.3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28.8" hidden="1" x14ac:dyDescent="0.3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28.8" hidden="1" x14ac:dyDescent="0.3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idden="1" x14ac:dyDescent="0.3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28.8" hidden="1" x14ac:dyDescent="0.3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idden="1" x14ac:dyDescent="0.3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idden="1" x14ac:dyDescent="0.3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idden="1" x14ac:dyDescent="0.3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28.8" hidden="1" x14ac:dyDescent="0.3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idden="1" x14ac:dyDescent="0.3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x14ac:dyDescent="0.3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x14ac:dyDescent="0.3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28.8" x14ac:dyDescent="0.3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28.8" x14ac:dyDescent="0.3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28.8" x14ac:dyDescent="0.3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28.8" x14ac:dyDescent="0.3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28.8" x14ac:dyDescent="0.3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28.8" x14ac:dyDescent="0.3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28.8" x14ac:dyDescent="0.3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idden="1" x14ac:dyDescent="0.3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idden="1" x14ac:dyDescent="0.3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28.8" x14ac:dyDescent="0.3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x14ac:dyDescent="0.3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x14ac:dyDescent="0.3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x14ac:dyDescent="0.3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28.8" hidden="1" x14ac:dyDescent="0.3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28.8" hidden="1" x14ac:dyDescent="0.3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28.8" hidden="1" x14ac:dyDescent="0.3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28.8" hidden="1" x14ac:dyDescent="0.3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idden="1" x14ac:dyDescent="0.3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28.8" hidden="1" x14ac:dyDescent="0.3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28.8" hidden="1" x14ac:dyDescent="0.3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x14ac:dyDescent="0.3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x14ac:dyDescent="0.3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x14ac:dyDescent="0.3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x14ac:dyDescent="0.3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28.8" x14ac:dyDescent="0.3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28.8" x14ac:dyDescent="0.3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28.8" x14ac:dyDescent="0.3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idden="1" x14ac:dyDescent="0.3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28.8" hidden="1" x14ac:dyDescent="0.3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idden="1" x14ac:dyDescent="0.3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idden="1" x14ac:dyDescent="0.3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x14ac:dyDescent="0.3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28.8" x14ac:dyDescent="0.3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28.8" x14ac:dyDescent="0.3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idden="1" x14ac:dyDescent="0.3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28.8" hidden="1" x14ac:dyDescent="0.3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idden="1" x14ac:dyDescent="0.3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idden="1" x14ac:dyDescent="0.3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idden="1" x14ac:dyDescent="0.3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28.8" hidden="1" x14ac:dyDescent="0.3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x14ac:dyDescent="0.3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28.8" hidden="1" x14ac:dyDescent="0.3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idden="1" x14ac:dyDescent="0.3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x14ac:dyDescent="0.3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x14ac:dyDescent="0.3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x14ac:dyDescent="0.3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idden="1" x14ac:dyDescent="0.3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28.8" hidden="1" x14ac:dyDescent="0.3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28.8" hidden="1" x14ac:dyDescent="0.3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28.8" x14ac:dyDescent="0.3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28.8" x14ac:dyDescent="0.3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idden="1" x14ac:dyDescent="0.3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28.8" hidden="1" x14ac:dyDescent="0.3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idden="1" x14ac:dyDescent="0.3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idden="1" x14ac:dyDescent="0.3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idden="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28.8" hidden="1" x14ac:dyDescent="0.3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idden="1" x14ac:dyDescent="0.3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28.8" hidden="1" x14ac:dyDescent="0.3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idden="1" x14ac:dyDescent="0.3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28.8" hidden="1" x14ac:dyDescent="0.3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28.8" hidden="1" x14ac:dyDescent="0.3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28.8" hidden="1" x14ac:dyDescent="0.3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x14ac:dyDescent="0.3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x14ac:dyDescent="0.3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51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28.8" x14ac:dyDescent="0.3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x14ac:dyDescent="0.3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28.8" hidden="1" x14ac:dyDescent="0.3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28.8" hidden="1" x14ac:dyDescent="0.3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28.8" hidden="1" x14ac:dyDescent="0.3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28.8" hidden="1" x14ac:dyDescent="0.3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idden="1" x14ac:dyDescent="0.3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x14ac:dyDescent="0.3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x14ac:dyDescent="0.3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x14ac:dyDescent="0.3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28.8" x14ac:dyDescent="0.3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28.8" hidden="1" x14ac:dyDescent="0.3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28.8" hidden="1" x14ac:dyDescent="0.3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x14ac:dyDescent="0.3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idden="1" x14ac:dyDescent="0.3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28.8" hidden="1" x14ac:dyDescent="0.3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x14ac:dyDescent="0.3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x14ac:dyDescent="0.3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28.8" x14ac:dyDescent="0.3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x14ac:dyDescent="0.3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idden="1" x14ac:dyDescent="0.3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idden="1" x14ac:dyDescent="0.3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idden="1" x14ac:dyDescent="0.3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idden="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idden="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idden="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idden="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idden="1" x14ac:dyDescent="0.3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idden="1" x14ac:dyDescent="0.3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idden="1" x14ac:dyDescent="0.3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idden="1" x14ac:dyDescent="0.3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idden="1" x14ac:dyDescent="0.3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28.8" hidden="1" x14ac:dyDescent="0.3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idden="1" x14ac:dyDescent="0.3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28.8" hidden="1" x14ac:dyDescent="0.3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idden="1" x14ac:dyDescent="0.3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28.8" hidden="1" x14ac:dyDescent="0.3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idden="1" x14ac:dyDescent="0.3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28.8" x14ac:dyDescent="0.3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28.8" x14ac:dyDescent="0.3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28.8" hidden="1" x14ac:dyDescent="0.3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28.8" hidden="1" x14ac:dyDescent="0.3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idden="1" x14ac:dyDescent="0.3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idden="1" x14ac:dyDescent="0.3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28.8" hidden="1" x14ac:dyDescent="0.3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28.8" hidden="1" x14ac:dyDescent="0.3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idden="1" x14ac:dyDescent="0.3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idden="1" x14ac:dyDescent="0.3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idden="1" x14ac:dyDescent="0.3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28.8" hidden="1" x14ac:dyDescent="0.3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28.8" hidden="1" x14ac:dyDescent="0.3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28.8" hidden="1" x14ac:dyDescent="0.3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idden="1" x14ac:dyDescent="0.3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idden="1" x14ac:dyDescent="0.3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28.8" x14ac:dyDescent="0.3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28.8" hidden="1" x14ac:dyDescent="0.3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idden="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idden="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idden="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idden="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idden="1" x14ac:dyDescent="0.3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idden="1" x14ac:dyDescent="0.3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idden="1" x14ac:dyDescent="0.3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idden="1" x14ac:dyDescent="0.3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28.8" x14ac:dyDescent="0.3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x14ac:dyDescent="0.3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28.8" hidden="1" x14ac:dyDescent="0.3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28.8" x14ac:dyDescent="0.3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x14ac:dyDescent="0.3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idden="1" x14ac:dyDescent="0.3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28.8" hidden="1" x14ac:dyDescent="0.3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idden="1" x14ac:dyDescent="0.3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28.8" hidden="1" x14ac:dyDescent="0.3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28.8" x14ac:dyDescent="0.3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x14ac:dyDescent="0.3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x14ac:dyDescent="0.3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idden="1" x14ac:dyDescent="0.3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28.8" hidden="1" x14ac:dyDescent="0.3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28.8" hidden="1" x14ac:dyDescent="0.3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idden="1" x14ac:dyDescent="0.3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28.8" hidden="1" x14ac:dyDescent="0.3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28.8" hidden="1" x14ac:dyDescent="0.3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28.8" hidden="1" x14ac:dyDescent="0.3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28.8" hidden="1" x14ac:dyDescent="0.3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28.8" hidden="1" x14ac:dyDescent="0.3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28.8" x14ac:dyDescent="0.3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28.8" x14ac:dyDescent="0.3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28.8" hidden="1" x14ac:dyDescent="0.3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idden="1" x14ac:dyDescent="0.3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28.8" hidden="1" x14ac:dyDescent="0.3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idden="1" x14ac:dyDescent="0.3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28.8" x14ac:dyDescent="0.3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28.8" hidden="1" x14ac:dyDescent="0.3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idden="1" x14ac:dyDescent="0.3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28.8" hidden="1" x14ac:dyDescent="0.3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28.8" hidden="1" x14ac:dyDescent="0.3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idden="1" x14ac:dyDescent="0.3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28.8" hidden="1" x14ac:dyDescent="0.3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28.8" hidden="1" x14ac:dyDescent="0.3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x14ac:dyDescent="0.3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x14ac:dyDescent="0.3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28.8" hidden="1" x14ac:dyDescent="0.3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28.8" hidden="1" x14ac:dyDescent="0.3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28.8" hidden="1" x14ac:dyDescent="0.3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28.8" hidden="1" x14ac:dyDescent="0.3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idden="1" x14ac:dyDescent="0.3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28.8" hidden="1" x14ac:dyDescent="0.3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28.8" x14ac:dyDescent="0.3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28.8" x14ac:dyDescent="0.3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28.8" hidden="1" x14ac:dyDescent="0.3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x14ac:dyDescent="0.3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28.8" x14ac:dyDescent="0.3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idden="1" x14ac:dyDescent="0.3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idden="1" x14ac:dyDescent="0.3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idden="1" x14ac:dyDescent="0.3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28.8" hidden="1" x14ac:dyDescent="0.3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28.8" hidden="1" x14ac:dyDescent="0.3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idden="1" x14ac:dyDescent="0.3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28.8" hidden="1" x14ac:dyDescent="0.3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idden="1" x14ac:dyDescent="0.3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28.8" hidden="1" x14ac:dyDescent="0.3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idden="1" x14ac:dyDescent="0.3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idden="1" x14ac:dyDescent="0.3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idden="1" x14ac:dyDescent="0.3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idden="1" x14ac:dyDescent="0.3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28.8" x14ac:dyDescent="0.3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28.8" hidden="1" x14ac:dyDescent="0.3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idden="1" x14ac:dyDescent="0.3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28.8" hidden="1" x14ac:dyDescent="0.3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28.8" hidden="1" x14ac:dyDescent="0.3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28.8" hidden="1" x14ac:dyDescent="0.3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idden="1" x14ac:dyDescent="0.3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28.8" hidden="1" x14ac:dyDescent="0.3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idden="1" x14ac:dyDescent="0.3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28.8" hidden="1" x14ac:dyDescent="0.3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idden="1" x14ac:dyDescent="0.3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28.8" hidden="1" x14ac:dyDescent="0.3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28.8" hidden="1" x14ac:dyDescent="0.3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28.8" hidden="1" x14ac:dyDescent="0.3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28.8" hidden="1" x14ac:dyDescent="0.3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28.8" hidden="1" x14ac:dyDescent="0.3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idden="1" x14ac:dyDescent="0.3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idden="1" x14ac:dyDescent="0.3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28.8" hidden="1" x14ac:dyDescent="0.3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28.8" hidden="1" x14ac:dyDescent="0.3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idden="1" x14ac:dyDescent="0.3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x14ac:dyDescent="0.3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28.8" x14ac:dyDescent="0.3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x14ac:dyDescent="0.3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28.8" hidden="1" x14ac:dyDescent="0.3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28.8" hidden="1" x14ac:dyDescent="0.3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28.8" hidden="1" x14ac:dyDescent="0.3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idden="1" x14ac:dyDescent="0.3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28.8" hidden="1" x14ac:dyDescent="0.3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28.8" hidden="1" x14ac:dyDescent="0.3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28.8" hidden="1" x14ac:dyDescent="0.3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28.8" hidden="1" x14ac:dyDescent="0.3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28.8" x14ac:dyDescent="0.3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28.8" hidden="1" x14ac:dyDescent="0.3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28.8" hidden="1" x14ac:dyDescent="0.3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28.8" hidden="1" x14ac:dyDescent="0.3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idden="1" x14ac:dyDescent="0.3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idden="1" x14ac:dyDescent="0.3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idden="1" x14ac:dyDescent="0.3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idden="1" x14ac:dyDescent="0.3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idden="1" x14ac:dyDescent="0.3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idden="1" x14ac:dyDescent="0.3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idden="1" x14ac:dyDescent="0.3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idden="1" x14ac:dyDescent="0.3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28.8" hidden="1" x14ac:dyDescent="0.3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28.8" x14ac:dyDescent="0.3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x14ac:dyDescent="0.3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idden="1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idden="1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idden="1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idden="1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28.8" hidden="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28.8" hidden="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28.8" hidden="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28.8" hidden="1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idden="1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idden="1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idden="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28.8" hidden="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28.8" hidden="1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28.8" hidden="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idden="1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idden="1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28.8" hidden="1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idden="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28.8" hidden="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28.8" hidden="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28.8" hidden="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idden="1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idden="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idden="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idden="1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28.8" hidden="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idden="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idden="1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28.8" hidden="1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idden="1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idden="1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28.8" hidden="1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28.8" hidden="1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28.8" hidden="1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28.8" hidden="1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28.8" hidden="1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28.8" hidden="1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28.8" hidden="1" x14ac:dyDescent="0.3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28.8" hidden="1" x14ac:dyDescent="0.3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28.8" hidden="1" x14ac:dyDescent="0.3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28.8" hidden="1" x14ac:dyDescent="0.3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28.8" x14ac:dyDescent="0.3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28.8" x14ac:dyDescent="0.3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28.8" x14ac:dyDescent="0.3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28.8" x14ac:dyDescent="0.3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28.8" x14ac:dyDescent="0.3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x14ac:dyDescent="0.3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x14ac:dyDescent="0.3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28.8" hidden="1" x14ac:dyDescent="0.3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idden="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idden="1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28.8" hidden="1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28.8" hidden="1" x14ac:dyDescent="0.3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idden="1" x14ac:dyDescent="0.3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28.8" hidden="1" x14ac:dyDescent="0.3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28.8" hidden="1" x14ac:dyDescent="0.3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28.8" hidden="1" x14ac:dyDescent="0.3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28.8" hidden="1" x14ac:dyDescent="0.3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28.8" hidden="1" x14ac:dyDescent="0.3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28.8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x14ac:dyDescent="0.3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x14ac:dyDescent="0.3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28.8" x14ac:dyDescent="0.3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28.8" x14ac:dyDescent="0.3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28.8" x14ac:dyDescent="0.3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28.8" hidden="1" x14ac:dyDescent="0.3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28.8" hidden="1" x14ac:dyDescent="0.3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idden="1" x14ac:dyDescent="0.3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28.8" hidden="1" x14ac:dyDescent="0.3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28.8" hidden="1" x14ac:dyDescent="0.3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28.8" hidden="1" x14ac:dyDescent="0.3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idden="1" x14ac:dyDescent="0.3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28.8" hidden="1" x14ac:dyDescent="0.3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idden="1" x14ac:dyDescent="0.3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idden="1" x14ac:dyDescent="0.3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28.8" x14ac:dyDescent="0.3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x14ac:dyDescent="0.3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idden="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idden="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idden="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28.8" hidden="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idden="1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idden="1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idden="1" x14ac:dyDescent="0.3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idden="1" x14ac:dyDescent="0.3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28.8" hidden="1" x14ac:dyDescent="0.3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28.8" hidden="1" x14ac:dyDescent="0.3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28.8" hidden="1" x14ac:dyDescent="0.3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idden="1" x14ac:dyDescent="0.3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idden="1" x14ac:dyDescent="0.3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28.8" hidden="1" x14ac:dyDescent="0.3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28.8" hidden="1" x14ac:dyDescent="0.3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28.8" hidden="1" x14ac:dyDescent="0.3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28.8" hidden="1" x14ac:dyDescent="0.3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28.8" hidden="1" x14ac:dyDescent="0.3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28.8" hidden="1" x14ac:dyDescent="0.3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28.8" hidden="1" x14ac:dyDescent="0.3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idden="1" x14ac:dyDescent="0.3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28.8" hidden="1" x14ac:dyDescent="0.3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28.8" hidden="1" x14ac:dyDescent="0.3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28.8" hidden="1" x14ac:dyDescent="0.3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28.8" hidden="1" x14ac:dyDescent="0.3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28.8" hidden="1" x14ac:dyDescent="0.3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28.8" hidden="1" x14ac:dyDescent="0.3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idden="1" x14ac:dyDescent="0.3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28.8" hidden="1" x14ac:dyDescent="0.3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idden="1" x14ac:dyDescent="0.3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28.8" hidden="1" x14ac:dyDescent="0.3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idden="1" x14ac:dyDescent="0.3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idden="1" x14ac:dyDescent="0.3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28.8" hidden="1" x14ac:dyDescent="0.3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idden="1" x14ac:dyDescent="0.3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28.8" hidden="1" x14ac:dyDescent="0.3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idden="1" x14ac:dyDescent="0.3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idden="1" x14ac:dyDescent="0.3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28.8" hidden="1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28.8" hidden="1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28.8" hidden="1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28.8" hidden="1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28.8" hidden="1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28.8" hidden="1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28.8" hidden="1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28.8" hidden="1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28.8" hidden="1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28.8" hidden="1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28.8" hidden="1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28.8" hidden="1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28.8" hidden="1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28.8" hidden="1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28.8" hidden="1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28.8" hidden="1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28.8" hidden="1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28.8" hidden="1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28.8" hidden="1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28.8" hidden="1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28.8" hidden="1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28.8" hidden="1" x14ac:dyDescent="0.3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28.8" hidden="1" x14ac:dyDescent="0.3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28.8" hidden="1" x14ac:dyDescent="0.3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28.8" hidden="1" x14ac:dyDescent="0.3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idden="1" x14ac:dyDescent="0.3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28.8" hidden="1" x14ac:dyDescent="0.3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28.8" x14ac:dyDescent="0.3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28.8" hidden="1" x14ac:dyDescent="0.3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idden="1" x14ac:dyDescent="0.3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idden="1" x14ac:dyDescent="0.3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28.8" hidden="1" x14ac:dyDescent="0.3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28.8" hidden="1" x14ac:dyDescent="0.3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28.8" hidden="1" x14ac:dyDescent="0.3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28.8" x14ac:dyDescent="0.3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28.8" x14ac:dyDescent="0.3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28.8" hidden="1" x14ac:dyDescent="0.3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idden="1" x14ac:dyDescent="0.3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idden="1" x14ac:dyDescent="0.3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x14ac:dyDescent="0.3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28.8" x14ac:dyDescent="0.3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28.8" x14ac:dyDescent="0.3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28.8" x14ac:dyDescent="0.3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x14ac:dyDescent="0.3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x14ac:dyDescent="0.3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x14ac:dyDescent="0.3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x14ac:dyDescent="0.3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28.8" x14ac:dyDescent="0.3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28.8" x14ac:dyDescent="0.3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28.8" x14ac:dyDescent="0.3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idden="1" x14ac:dyDescent="0.3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idden="1" x14ac:dyDescent="0.3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idden="1" x14ac:dyDescent="0.3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28.8" hidden="1" x14ac:dyDescent="0.3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28.8" hidden="1" x14ac:dyDescent="0.3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28.8" hidden="1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28.8" hidden="1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28.8" hidden="1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28.8" hidden="1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28.8" hidden="1" x14ac:dyDescent="0.3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28.8" hidden="1" x14ac:dyDescent="0.3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28.8" hidden="1" x14ac:dyDescent="0.3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28.8" hidden="1" x14ac:dyDescent="0.3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28.8" hidden="1" x14ac:dyDescent="0.3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28.8" hidden="1" x14ac:dyDescent="0.3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idden="1" x14ac:dyDescent="0.3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idden="1" x14ac:dyDescent="0.3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28.8" hidden="1" x14ac:dyDescent="0.3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idden="1" x14ac:dyDescent="0.3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28.8" hidden="1" x14ac:dyDescent="0.3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28.8" hidden="1" x14ac:dyDescent="0.3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28.8" hidden="1" x14ac:dyDescent="0.3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idden="1" x14ac:dyDescent="0.3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28.8" hidden="1" x14ac:dyDescent="0.3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28.8" hidden="1" x14ac:dyDescent="0.3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idden="1" x14ac:dyDescent="0.3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28.8" hidden="1" x14ac:dyDescent="0.3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idden="1" x14ac:dyDescent="0.3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28.8" x14ac:dyDescent="0.3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28.8" hidden="1" x14ac:dyDescent="0.3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28.8" hidden="1" x14ac:dyDescent="0.3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28.8" hidden="1" x14ac:dyDescent="0.3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idden="1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28.8" hidden="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28.8" hidden="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28.8" hidden="1" x14ac:dyDescent="0.3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28.8" hidden="1" x14ac:dyDescent="0.3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idden="1" x14ac:dyDescent="0.3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idden="1" x14ac:dyDescent="0.3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28.8" hidden="1" x14ac:dyDescent="0.3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28.8" hidden="1" x14ac:dyDescent="0.3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28.8" x14ac:dyDescent="0.3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28.8" x14ac:dyDescent="0.3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28.8" hidden="1" x14ac:dyDescent="0.3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28.8" hidden="1" x14ac:dyDescent="0.3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idden="1" x14ac:dyDescent="0.3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28.8" hidden="1" x14ac:dyDescent="0.3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28.8" hidden="1" x14ac:dyDescent="0.3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28.8" hidden="1" x14ac:dyDescent="0.3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idden="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idden="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idden="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idden="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idden="1" x14ac:dyDescent="0.3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idden="1" x14ac:dyDescent="0.3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idden="1" x14ac:dyDescent="0.3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idden="1" x14ac:dyDescent="0.3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idden="1" x14ac:dyDescent="0.3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28.8" x14ac:dyDescent="0.3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28.8" x14ac:dyDescent="0.3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28.8" x14ac:dyDescent="0.3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28.8" x14ac:dyDescent="0.3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x14ac:dyDescent="0.3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28.8" hidden="1" x14ac:dyDescent="0.3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28.8" hidden="1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idden="1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28.8" hidden="1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idden="1" x14ac:dyDescent="0.3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28.8" hidden="1" x14ac:dyDescent="0.3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28.8" hidden="1" x14ac:dyDescent="0.3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28.8" hidden="1" x14ac:dyDescent="0.3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idden="1" x14ac:dyDescent="0.3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28.8" hidden="1" x14ac:dyDescent="0.3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idden="1" x14ac:dyDescent="0.3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28.8" hidden="1" x14ac:dyDescent="0.3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idden="1" x14ac:dyDescent="0.3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idden="1" x14ac:dyDescent="0.3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idden="1" x14ac:dyDescent="0.3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idden="1" x14ac:dyDescent="0.3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idden="1" x14ac:dyDescent="0.3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x14ac:dyDescent="0.3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28.8" x14ac:dyDescent="0.3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idden="1" x14ac:dyDescent="0.3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idden="1" x14ac:dyDescent="0.3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idden="1" x14ac:dyDescent="0.3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idden="1" x14ac:dyDescent="0.3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28.8" hidden="1" x14ac:dyDescent="0.3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28.8" hidden="1" x14ac:dyDescent="0.3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28.8" hidden="1" x14ac:dyDescent="0.3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idden="1" x14ac:dyDescent="0.3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x14ac:dyDescent="0.3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idden="1" x14ac:dyDescent="0.3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idden="1" x14ac:dyDescent="0.3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idden="1" x14ac:dyDescent="0.3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x14ac:dyDescent="0.3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28.8" x14ac:dyDescent="0.3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x14ac:dyDescent="0.3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x14ac:dyDescent="0.3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x14ac:dyDescent="0.3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28.8" hidden="1" x14ac:dyDescent="0.3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x14ac:dyDescent="0.3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x14ac:dyDescent="0.3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x14ac:dyDescent="0.3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idden="1" x14ac:dyDescent="0.3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28.8" x14ac:dyDescent="0.3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28.8" x14ac:dyDescent="0.3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28.8" x14ac:dyDescent="0.3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idden="1" x14ac:dyDescent="0.3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idden="1" x14ac:dyDescent="0.3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28.8" hidden="1" x14ac:dyDescent="0.3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28.8" x14ac:dyDescent="0.3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28.8" x14ac:dyDescent="0.3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28.8" hidden="1" x14ac:dyDescent="0.3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28.8" x14ac:dyDescent="0.3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28.8" x14ac:dyDescent="0.3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x14ac:dyDescent="0.3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28.8" x14ac:dyDescent="0.3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x14ac:dyDescent="0.3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idden="1" x14ac:dyDescent="0.3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idden="1" x14ac:dyDescent="0.3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28.8" hidden="1" x14ac:dyDescent="0.3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idden="1" x14ac:dyDescent="0.3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idden="1" x14ac:dyDescent="0.3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idden="1" x14ac:dyDescent="0.3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28.8" hidden="1" x14ac:dyDescent="0.3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28.8" hidden="1" x14ac:dyDescent="0.3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28.8" hidden="1" x14ac:dyDescent="0.3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28.8" hidden="1" x14ac:dyDescent="0.3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28.8" hidden="1" x14ac:dyDescent="0.3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28.8" x14ac:dyDescent="0.3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idden="1" x14ac:dyDescent="0.3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idden="1" x14ac:dyDescent="0.3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idden="1" x14ac:dyDescent="0.3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28.8" hidden="1" x14ac:dyDescent="0.3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28.8" hidden="1" x14ac:dyDescent="0.3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28.8" hidden="1" x14ac:dyDescent="0.3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idden="1" x14ac:dyDescent="0.3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28.8" hidden="1" x14ac:dyDescent="0.3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28.8" x14ac:dyDescent="0.3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x14ac:dyDescent="0.3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x14ac:dyDescent="0.3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idden="1" x14ac:dyDescent="0.3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28.8" hidden="1" x14ac:dyDescent="0.3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28.8" hidden="1" x14ac:dyDescent="0.3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28.8" x14ac:dyDescent="0.3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28.8" x14ac:dyDescent="0.3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x14ac:dyDescent="0.3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28.8" hidden="1" x14ac:dyDescent="0.3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28.8" hidden="1" x14ac:dyDescent="0.3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28.8" hidden="1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28.8" hidden="1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28.8" hidden="1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28.8" hidden="1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28.8" hidden="1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28.8" hidden="1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28.8" hidden="1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28.8" hidden="1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28.8" hidden="1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28.8" hidden="1" x14ac:dyDescent="0.3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28.8" hidden="1" x14ac:dyDescent="0.3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28.8" hidden="1" x14ac:dyDescent="0.3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28.8" hidden="1" x14ac:dyDescent="0.3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idden="1" x14ac:dyDescent="0.3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28.8" hidden="1" x14ac:dyDescent="0.3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28.8" hidden="1" x14ac:dyDescent="0.3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28.8" hidden="1" x14ac:dyDescent="0.3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idden="1" x14ac:dyDescent="0.3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idden="1" x14ac:dyDescent="0.3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idden="1" x14ac:dyDescent="0.3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x14ac:dyDescent="0.3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x14ac:dyDescent="0.3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x14ac:dyDescent="0.3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idden="1" x14ac:dyDescent="0.3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idden="1" x14ac:dyDescent="0.3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x14ac:dyDescent="0.3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x14ac:dyDescent="0.3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x14ac:dyDescent="0.3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28.8" hidden="1" x14ac:dyDescent="0.3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28.8" hidden="1" x14ac:dyDescent="0.3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28.8" hidden="1" x14ac:dyDescent="0.3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28.8" hidden="1" x14ac:dyDescent="0.3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28.8" hidden="1" x14ac:dyDescent="0.3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28.8" hidden="1" x14ac:dyDescent="0.3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28.8" hidden="1" x14ac:dyDescent="0.3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idden="1" x14ac:dyDescent="0.3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idden="1" x14ac:dyDescent="0.3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idden="1" x14ac:dyDescent="0.3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28.8" hidden="1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idden="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28.8" hidden="1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28.8" hidden="1" x14ac:dyDescent="0.3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28.8" hidden="1" x14ac:dyDescent="0.3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idden="1" x14ac:dyDescent="0.3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28.8" hidden="1" x14ac:dyDescent="0.3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28.8" hidden="1" x14ac:dyDescent="0.3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idden="1" x14ac:dyDescent="0.3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idden="1" x14ac:dyDescent="0.3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idden="1" x14ac:dyDescent="0.3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28.8" hidden="1" x14ac:dyDescent="0.3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28.8" hidden="1" x14ac:dyDescent="0.3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28.8" hidden="1" x14ac:dyDescent="0.3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28.8" hidden="1" x14ac:dyDescent="0.3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idden="1" x14ac:dyDescent="0.3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idden="1" x14ac:dyDescent="0.3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idden="1" x14ac:dyDescent="0.3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idden="1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idden="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28.8" hidden="1" x14ac:dyDescent="0.3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28.8" hidden="1" x14ac:dyDescent="0.3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28.8" hidden="1" x14ac:dyDescent="0.3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idden="1" x14ac:dyDescent="0.3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28.8" hidden="1" x14ac:dyDescent="0.3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28.8" hidden="1" x14ac:dyDescent="0.3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28.8" hidden="1" x14ac:dyDescent="0.3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x14ac:dyDescent="0.3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28.8" hidden="1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idden="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idden="1" x14ac:dyDescent="0.3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idden="1" x14ac:dyDescent="0.3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28.8" hidden="1" x14ac:dyDescent="0.3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idden="1" x14ac:dyDescent="0.3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idden="1" x14ac:dyDescent="0.3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idden="1" x14ac:dyDescent="0.3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idden="1" x14ac:dyDescent="0.3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idden="1" x14ac:dyDescent="0.3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28.8" hidden="1" x14ac:dyDescent="0.3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28.8" hidden="1" x14ac:dyDescent="0.3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idden="1" x14ac:dyDescent="0.3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28.8" hidden="1" x14ac:dyDescent="0.3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idden="1" x14ac:dyDescent="0.3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x14ac:dyDescent="0.3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28.8" hidden="1" x14ac:dyDescent="0.3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28.8" hidden="1" x14ac:dyDescent="0.3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28.8" hidden="1" x14ac:dyDescent="0.3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28.8" hidden="1" x14ac:dyDescent="0.3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idden="1" x14ac:dyDescent="0.3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idden="1" x14ac:dyDescent="0.3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idden="1" x14ac:dyDescent="0.3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28.8" hidden="1" x14ac:dyDescent="0.3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idden="1" x14ac:dyDescent="0.3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28.8" hidden="1" x14ac:dyDescent="0.3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idden="1" x14ac:dyDescent="0.3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idden="1" x14ac:dyDescent="0.3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idden="1" x14ac:dyDescent="0.3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28.8" hidden="1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28.8" hidden="1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28.8" hidden="1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28.8" hidden="1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28.8" hidden="1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28.8" hidden="1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28.8" hidden="1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28.8" hidden="1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28.8" hidden="1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28.8" hidden="1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28.8" hidden="1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28.8" hidden="1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28.8" hidden="1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28.8" hidden="1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28.8" hidden="1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28.8" hidden="1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28.8" hidden="1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28.8" hidden="1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28.8" hidden="1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28.8" hidden="1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28.8" hidden="1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28.8" hidden="1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28.8" hidden="1" x14ac:dyDescent="0.3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28.8" hidden="1" x14ac:dyDescent="0.3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28.8" hidden="1" x14ac:dyDescent="0.3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28.8" hidden="1" x14ac:dyDescent="0.3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28.8" hidden="1" x14ac:dyDescent="0.3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idden="1" x14ac:dyDescent="0.3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28.8" hidden="1" x14ac:dyDescent="0.3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28.8" hidden="1" x14ac:dyDescent="0.3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28.8" hidden="1" x14ac:dyDescent="0.3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28.8" hidden="1" x14ac:dyDescent="0.3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28.8" hidden="1" x14ac:dyDescent="0.3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28.8" hidden="1" x14ac:dyDescent="0.3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28.8" hidden="1" x14ac:dyDescent="0.3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28.8" hidden="1" x14ac:dyDescent="0.3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x14ac:dyDescent="0.3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28.8" x14ac:dyDescent="0.3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idden="1" x14ac:dyDescent="0.3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idden="1" x14ac:dyDescent="0.3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idden="1" x14ac:dyDescent="0.3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idden="1" x14ac:dyDescent="0.3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28.8" hidden="1" x14ac:dyDescent="0.3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idden="1" x14ac:dyDescent="0.3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idden="1" x14ac:dyDescent="0.3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idden="1" x14ac:dyDescent="0.3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28.8" hidden="1" x14ac:dyDescent="0.3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idden="1" x14ac:dyDescent="0.3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28.8" hidden="1" x14ac:dyDescent="0.3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idden="1" x14ac:dyDescent="0.3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28.8" hidden="1" x14ac:dyDescent="0.3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28.8" hidden="1" x14ac:dyDescent="0.3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28.8" hidden="1" x14ac:dyDescent="0.3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idden="1" x14ac:dyDescent="0.3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28.8" hidden="1" x14ac:dyDescent="0.3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28.8" x14ac:dyDescent="0.3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28.8" hidden="1" x14ac:dyDescent="0.3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idden="1" x14ac:dyDescent="0.3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28.8" x14ac:dyDescent="0.3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idden="1" x14ac:dyDescent="0.3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idden="1" x14ac:dyDescent="0.3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idden="1" x14ac:dyDescent="0.3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28.8" hidden="1" x14ac:dyDescent="0.3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28.8" hidden="1" x14ac:dyDescent="0.3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idden="1" x14ac:dyDescent="0.3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28.8" hidden="1" x14ac:dyDescent="0.3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idden="1" x14ac:dyDescent="0.3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28.8" hidden="1" x14ac:dyDescent="0.3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idden="1" x14ac:dyDescent="0.3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idden="1" x14ac:dyDescent="0.3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idden="1" x14ac:dyDescent="0.3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28.8" hidden="1" x14ac:dyDescent="0.3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idden="1" x14ac:dyDescent="0.3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idden="1" x14ac:dyDescent="0.3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idden="1" x14ac:dyDescent="0.3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idden="1" x14ac:dyDescent="0.3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idden="1" x14ac:dyDescent="0.3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28.8" hidden="1" x14ac:dyDescent="0.3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idden="1" x14ac:dyDescent="0.3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idden="1" x14ac:dyDescent="0.3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28.8" hidden="1" x14ac:dyDescent="0.3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idden="1" x14ac:dyDescent="0.3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28.8" hidden="1" x14ac:dyDescent="0.3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idden="1" x14ac:dyDescent="0.3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28.8" hidden="1" x14ac:dyDescent="0.3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idden="1" x14ac:dyDescent="0.3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28.8" hidden="1" x14ac:dyDescent="0.3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28.8" hidden="1" x14ac:dyDescent="0.3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idden="1" x14ac:dyDescent="0.3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idden="1" x14ac:dyDescent="0.3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idden="1" x14ac:dyDescent="0.3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idden="1" x14ac:dyDescent="0.3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28.8" x14ac:dyDescent="0.3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28.8" hidden="1" x14ac:dyDescent="0.3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idden="1" x14ac:dyDescent="0.3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idden="1" x14ac:dyDescent="0.3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idden="1" x14ac:dyDescent="0.3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idden="1" x14ac:dyDescent="0.3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idden="1" x14ac:dyDescent="0.3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idden="1" x14ac:dyDescent="0.3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idden="1" x14ac:dyDescent="0.3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idden="1" x14ac:dyDescent="0.3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idden="1" x14ac:dyDescent="0.3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idden="1" x14ac:dyDescent="0.3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28.8" hidden="1" x14ac:dyDescent="0.3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idden="1" x14ac:dyDescent="0.3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28.8" hidden="1" x14ac:dyDescent="0.3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28.8" hidden="1" x14ac:dyDescent="0.3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28.8" hidden="1" x14ac:dyDescent="0.3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idden="1" x14ac:dyDescent="0.3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idden="1" x14ac:dyDescent="0.3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idden="1" x14ac:dyDescent="0.3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28.8" hidden="1" x14ac:dyDescent="0.3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28.8" hidden="1" x14ac:dyDescent="0.3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idden="1" x14ac:dyDescent="0.3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idden="1" x14ac:dyDescent="0.3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28.8" hidden="1" x14ac:dyDescent="0.3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28.8" hidden="1" x14ac:dyDescent="0.3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x14ac:dyDescent="0.3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x14ac:dyDescent="0.3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x14ac:dyDescent="0.3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x14ac:dyDescent="0.3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28.8" hidden="1" x14ac:dyDescent="0.3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idden="1" x14ac:dyDescent="0.3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28.8" hidden="1" x14ac:dyDescent="0.3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28.8" hidden="1" x14ac:dyDescent="0.3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28.8" hidden="1" x14ac:dyDescent="0.3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28.8" hidden="1" x14ac:dyDescent="0.3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28.8" hidden="1" x14ac:dyDescent="0.3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28.8" hidden="1" x14ac:dyDescent="0.3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28.8" hidden="1" x14ac:dyDescent="0.3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28.8" hidden="1" x14ac:dyDescent="0.3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x14ac:dyDescent="0.3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idden="1" x14ac:dyDescent="0.3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28.8" hidden="1" x14ac:dyDescent="0.3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28.8" hidden="1" x14ac:dyDescent="0.3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28.8" hidden="1" x14ac:dyDescent="0.3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idden="1" x14ac:dyDescent="0.3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28.8" hidden="1" x14ac:dyDescent="0.3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28.8" hidden="1" x14ac:dyDescent="0.3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28.8" hidden="1" x14ac:dyDescent="0.3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28.8" hidden="1" x14ac:dyDescent="0.3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idden="1" x14ac:dyDescent="0.3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28.8" hidden="1" x14ac:dyDescent="0.3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28.8" hidden="1" x14ac:dyDescent="0.3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28.8" hidden="1" x14ac:dyDescent="0.3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idden="1" x14ac:dyDescent="0.3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idden="1" x14ac:dyDescent="0.3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28.8" hidden="1" x14ac:dyDescent="0.3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x14ac:dyDescent="0.3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idden="1" x14ac:dyDescent="0.3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28.8" hidden="1" x14ac:dyDescent="0.3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28.8" hidden="1" x14ac:dyDescent="0.3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28.8" hidden="1" x14ac:dyDescent="0.3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28.8" hidden="1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28.8" hidden="1" x14ac:dyDescent="0.3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idden="1" x14ac:dyDescent="0.3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idden="1" x14ac:dyDescent="0.3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28.8" hidden="1" x14ac:dyDescent="0.3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28.8" hidden="1" x14ac:dyDescent="0.3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28.8" hidden="1" x14ac:dyDescent="0.3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28.8" hidden="1" x14ac:dyDescent="0.3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28.8" hidden="1" x14ac:dyDescent="0.3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idden="1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idden="1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28.8" hidden="1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28.8" hidden="1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28.8" hidden="1" x14ac:dyDescent="0.3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28.8" hidden="1" x14ac:dyDescent="0.3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28.8" hidden="1" x14ac:dyDescent="0.3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28.8" hidden="1" x14ac:dyDescent="0.3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28.8" hidden="1" x14ac:dyDescent="0.3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idden="1" x14ac:dyDescent="0.3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28.8" hidden="1" x14ac:dyDescent="0.3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28.8" hidden="1" x14ac:dyDescent="0.3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28.8" hidden="1" x14ac:dyDescent="0.3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28.8" hidden="1" x14ac:dyDescent="0.3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idden="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idden="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idden="1" x14ac:dyDescent="0.3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idden="1" x14ac:dyDescent="0.3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idden="1" x14ac:dyDescent="0.3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idden="1" x14ac:dyDescent="0.3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28.8" hidden="1" x14ac:dyDescent="0.3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28.8" hidden="1" x14ac:dyDescent="0.3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28.8" hidden="1" x14ac:dyDescent="0.3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28.8" hidden="1" x14ac:dyDescent="0.3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28.8" x14ac:dyDescent="0.3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x14ac:dyDescent="0.3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28.8" x14ac:dyDescent="0.3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28.8" hidden="1" x14ac:dyDescent="0.3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28.8" hidden="1" x14ac:dyDescent="0.3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28.8" hidden="1" x14ac:dyDescent="0.3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28.8" hidden="1" x14ac:dyDescent="0.3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28.8" hidden="1" x14ac:dyDescent="0.3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28.8" hidden="1" x14ac:dyDescent="0.3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x14ac:dyDescent="0.3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28.8" x14ac:dyDescent="0.3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idden="1" x14ac:dyDescent="0.3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idden="1" x14ac:dyDescent="0.3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28.8" x14ac:dyDescent="0.3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28.8" x14ac:dyDescent="0.3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idden="1" x14ac:dyDescent="0.3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28.8" hidden="1" x14ac:dyDescent="0.3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28.8" x14ac:dyDescent="0.3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28.8" x14ac:dyDescent="0.3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idden="1" x14ac:dyDescent="0.3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idden="1" x14ac:dyDescent="0.3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idden="1" x14ac:dyDescent="0.3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idden="1" x14ac:dyDescent="0.3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28.8" hidden="1" x14ac:dyDescent="0.3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28.8" hidden="1" x14ac:dyDescent="0.3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idden="1" x14ac:dyDescent="0.3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idden="1" x14ac:dyDescent="0.3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28.8" hidden="1" x14ac:dyDescent="0.3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28.8" x14ac:dyDescent="0.3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28.8" hidden="1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28.8" hidden="1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28.8" hidden="1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28.8" hidden="1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28.8" hidden="1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28.8" hidden="1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28.8" hidden="1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28.8" hidden="1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28.8" hidden="1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28.8" hidden="1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28.8" hidden="1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28.8" hidden="1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28.8" hidden="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28.8" hidden="1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28.8" hidden="1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28.8" hidden="1" x14ac:dyDescent="0.3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idden="1" x14ac:dyDescent="0.3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28.8" hidden="1" x14ac:dyDescent="0.3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28.8" hidden="1" x14ac:dyDescent="0.3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28.8" hidden="1" x14ac:dyDescent="0.3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idden="1" x14ac:dyDescent="0.3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28.8" x14ac:dyDescent="0.3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28.8" x14ac:dyDescent="0.3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28.8" x14ac:dyDescent="0.3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28.8" x14ac:dyDescent="0.3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28.8" x14ac:dyDescent="0.3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28.8" hidden="1" x14ac:dyDescent="0.3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28.8" hidden="1" x14ac:dyDescent="0.3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idden="1" x14ac:dyDescent="0.3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28.8" hidden="1" x14ac:dyDescent="0.3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28.8" hidden="1" x14ac:dyDescent="0.3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28.8" hidden="1" x14ac:dyDescent="0.3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idden="1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28.8" hidden="1" x14ac:dyDescent="0.3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28.8" hidden="1" x14ac:dyDescent="0.3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idden="1" x14ac:dyDescent="0.3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28.8" hidden="1" x14ac:dyDescent="0.3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28.8" hidden="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idden="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idden="1" x14ac:dyDescent="0.3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idden="1" x14ac:dyDescent="0.3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idden="1" x14ac:dyDescent="0.3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idden="1" x14ac:dyDescent="0.3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28.8" hidden="1" x14ac:dyDescent="0.3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28.8" hidden="1" x14ac:dyDescent="0.3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idden="1" x14ac:dyDescent="0.3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idden="1" x14ac:dyDescent="0.3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28.8" hidden="1" x14ac:dyDescent="0.3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idden="1" x14ac:dyDescent="0.3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idden="1" x14ac:dyDescent="0.3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28.8" hidden="1" x14ac:dyDescent="0.3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28.8" hidden="1" x14ac:dyDescent="0.3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idden="1" x14ac:dyDescent="0.3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28.8" hidden="1" x14ac:dyDescent="0.3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x14ac:dyDescent="0.3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x14ac:dyDescent="0.3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x14ac:dyDescent="0.3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idden="1" x14ac:dyDescent="0.3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idden="1" x14ac:dyDescent="0.3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idden="1" x14ac:dyDescent="0.3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idden="1" x14ac:dyDescent="0.3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28.8" hidden="1" x14ac:dyDescent="0.3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28.8" hidden="1" x14ac:dyDescent="0.3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idden="1" x14ac:dyDescent="0.3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idden="1" x14ac:dyDescent="0.3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idden="1" x14ac:dyDescent="0.3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28.8" hidden="1" x14ac:dyDescent="0.3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28.8" x14ac:dyDescent="0.3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28.8" x14ac:dyDescent="0.3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28.8" x14ac:dyDescent="0.3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28.8" x14ac:dyDescent="0.3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x14ac:dyDescent="0.3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28.8" x14ac:dyDescent="0.3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x14ac:dyDescent="0.3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28.8" hidden="1" x14ac:dyDescent="0.3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28.8" x14ac:dyDescent="0.3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x14ac:dyDescent="0.3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idden="1" x14ac:dyDescent="0.3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28.8" hidden="1" x14ac:dyDescent="0.3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28.8" hidden="1" x14ac:dyDescent="0.3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28.8" hidden="1" x14ac:dyDescent="0.3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28.8" hidden="1" x14ac:dyDescent="0.3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idden="1" x14ac:dyDescent="0.3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idden="1" x14ac:dyDescent="0.3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idden="1" x14ac:dyDescent="0.3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idden="1" x14ac:dyDescent="0.3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idden="1" x14ac:dyDescent="0.3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idden="1" x14ac:dyDescent="0.3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28.8" hidden="1" x14ac:dyDescent="0.3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28.8" hidden="1" x14ac:dyDescent="0.3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28.8" hidden="1" x14ac:dyDescent="0.3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idden="1" x14ac:dyDescent="0.3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idden="1" x14ac:dyDescent="0.3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idden="1" x14ac:dyDescent="0.3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28.8" x14ac:dyDescent="0.3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28.8" hidden="1" x14ac:dyDescent="0.3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x14ac:dyDescent="0.3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28.8" x14ac:dyDescent="0.3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idden="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idden="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idden="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idden="1" x14ac:dyDescent="0.3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idden="1" x14ac:dyDescent="0.3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idden="1" x14ac:dyDescent="0.3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idden="1" x14ac:dyDescent="0.3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idden="1" x14ac:dyDescent="0.3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x14ac:dyDescent="0.3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28.8" x14ac:dyDescent="0.3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x14ac:dyDescent="0.3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28.8" x14ac:dyDescent="0.3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28.8" x14ac:dyDescent="0.3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28.8" x14ac:dyDescent="0.3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28.8" hidden="1" x14ac:dyDescent="0.3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28.8" hidden="1" x14ac:dyDescent="0.3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28.8" hidden="1" x14ac:dyDescent="0.3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28.8" hidden="1" x14ac:dyDescent="0.3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28.8" x14ac:dyDescent="0.3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28.8" x14ac:dyDescent="0.3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28.8" x14ac:dyDescent="0.3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28.8" x14ac:dyDescent="0.3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28.8" x14ac:dyDescent="0.3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x14ac:dyDescent="0.3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28.8" x14ac:dyDescent="0.3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28.8" hidden="1" x14ac:dyDescent="0.3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28.8" hidden="1" x14ac:dyDescent="0.3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28.8" hidden="1" x14ac:dyDescent="0.3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idden="1" x14ac:dyDescent="0.3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x14ac:dyDescent="0.3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x14ac:dyDescent="0.3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28.8" x14ac:dyDescent="0.3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28.8" hidden="1" x14ac:dyDescent="0.3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28.8" hidden="1" x14ac:dyDescent="0.3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28.8" hidden="1" x14ac:dyDescent="0.3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28.8" hidden="1" x14ac:dyDescent="0.3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28.8" hidden="1" x14ac:dyDescent="0.3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28.8" hidden="1" x14ac:dyDescent="0.3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idden="1" x14ac:dyDescent="0.3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idden="1" x14ac:dyDescent="0.3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idden="1" x14ac:dyDescent="0.3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28.8" hidden="1" x14ac:dyDescent="0.3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idden="1" x14ac:dyDescent="0.3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28.8" hidden="1" x14ac:dyDescent="0.3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idden="1" x14ac:dyDescent="0.3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idden="1" x14ac:dyDescent="0.3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28.8" hidden="1" x14ac:dyDescent="0.3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28.8" x14ac:dyDescent="0.3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28.8" hidden="1" x14ac:dyDescent="0.3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x14ac:dyDescent="0.3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x14ac:dyDescent="0.3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x14ac:dyDescent="0.3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idden="1" x14ac:dyDescent="0.3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idden="1" x14ac:dyDescent="0.3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idden="1" x14ac:dyDescent="0.3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28.8" hidden="1" x14ac:dyDescent="0.3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idden="1" x14ac:dyDescent="0.3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idden="1" x14ac:dyDescent="0.3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idden="1" x14ac:dyDescent="0.3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idden="1" x14ac:dyDescent="0.3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idden="1" x14ac:dyDescent="0.3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idden="1" x14ac:dyDescent="0.3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x14ac:dyDescent="0.3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x14ac:dyDescent="0.3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idden="1" x14ac:dyDescent="0.3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idden="1" x14ac:dyDescent="0.3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idden="1" x14ac:dyDescent="0.3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idden="1" x14ac:dyDescent="0.3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idden="1" x14ac:dyDescent="0.3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idden="1" x14ac:dyDescent="0.3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28.8" hidden="1" x14ac:dyDescent="0.3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x14ac:dyDescent="0.3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28.8" hidden="1" x14ac:dyDescent="0.3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28.8" x14ac:dyDescent="0.3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idden="1" x14ac:dyDescent="0.3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28.8" hidden="1" x14ac:dyDescent="0.3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28.8" hidden="1" x14ac:dyDescent="0.3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28.8" hidden="1" x14ac:dyDescent="0.3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idden="1" x14ac:dyDescent="0.3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idden="1" x14ac:dyDescent="0.3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idden="1" x14ac:dyDescent="0.3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idden="1" x14ac:dyDescent="0.3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idden="1" x14ac:dyDescent="0.3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x14ac:dyDescent="0.3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x14ac:dyDescent="0.3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28.8" x14ac:dyDescent="0.3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idden="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idden="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idden="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idden="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idden="1" x14ac:dyDescent="0.3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idden="1" x14ac:dyDescent="0.3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idden="1" x14ac:dyDescent="0.3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idden="1" x14ac:dyDescent="0.3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x14ac:dyDescent="0.3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28.8" hidden="1" x14ac:dyDescent="0.3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28.8" hidden="1" x14ac:dyDescent="0.3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idden="1" x14ac:dyDescent="0.3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28.8" hidden="1" x14ac:dyDescent="0.3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idden="1" x14ac:dyDescent="0.3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idden="1" x14ac:dyDescent="0.3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28.8" hidden="1" x14ac:dyDescent="0.3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28.8" hidden="1" x14ac:dyDescent="0.3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28.8" hidden="1" x14ac:dyDescent="0.3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28.8" hidden="1" x14ac:dyDescent="0.3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idden="1" x14ac:dyDescent="0.3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28.8" hidden="1" x14ac:dyDescent="0.3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28.8" hidden="1" x14ac:dyDescent="0.3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28.8" hidden="1" x14ac:dyDescent="0.3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28.8" hidden="1" x14ac:dyDescent="0.3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28.8" hidden="1" x14ac:dyDescent="0.3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28.8" hidden="1" x14ac:dyDescent="0.3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28.8" hidden="1" x14ac:dyDescent="0.3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idden="1" x14ac:dyDescent="0.3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28.8" hidden="1" x14ac:dyDescent="0.3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idden="1" x14ac:dyDescent="0.3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idden="1" x14ac:dyDescent="0.3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idden="1" x14ac:dyDescent="0.3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28.8" hidden="1" x14ac:dyDescent="0.3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idden="1" x14ac:dyDescent="0.3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idden="1" x14ac:dyDescent="0.3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28.8" hidden="1" x14ac:dyDescent="0.3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28.8" hidden="1" x14ac:dyDescent="0.3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28.8" x14ac:dyDescent="0.3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x14ac:dyDescent="0.3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x14ac:dyDescent="0.3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x14ac:dyDescent="0.3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28.8" hidden="1" x14ac:dyDescent="0.3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28.8" hidden="1" x14ac:dyDescent="0.3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28.8" hidden="1" x14ac:dyDescent="0.3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28.8" hidden="1" x14ac:dyDescent="0.3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28.8" hidden="1" x14ac:dyDescent="0.3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28.8" hidden="1" x14ac:dyDescent="0.3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28.8" hidden="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idden="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idden="1" x14ac:dyDescent="0.3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idden="1" x14ac:dyDescent="0.3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idden="1" x14ac:dyDescent="0.3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idden="1" x14ac:dyDescent="0.3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28.8" hidden="1" x14ac:dyDescent="0.3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idden="1" x14ac:dyDescent="0.3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28.8" hidden="1" x14ac:dyDescent="0.3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28.8" hidden="1" x14ac:dyDescent="0.3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idden="1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idden="1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idden="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idden="1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28.8" hidden="1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28.8" hidden="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idden="1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28.8" hidden="1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28.8" hidden="1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idden="1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28.8" hidden="1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28.8" hidden="1" x14ac:dyDescent="0.3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28.8" hidden="1" x14ac:dyDescent="0.3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28.8" hidden="1" x14ac:dyDescent="0.3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28.8" hidden="1" x14ac:dyDescent="0.3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idden="1" x14ac:dyDescent="0.3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28.8" hidden="1" x14ac:dyDescent="0.3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28.8" hidden="1" x14ac:dyDescent="0.3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28.8" hidden="1" x14ac:dyDescent="0.3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28.8" hidden="1" x14ac:dyDescent="0.3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28.8" hidden="1" x14ac:dyDescent="0.3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28.8" hidden="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28.8" hidden="1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28.8" hidden="1" x14ac:dyDescent="0.3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28.8" hidden="1" x14ac:dyDescent="0.3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idden="1" x14ac:dyDescent="0.3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28.8" hidden="1" x14ac:dyDescent="0.3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28.8" hidden="1" x14ac:dyDescent="0.3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28.8" hidden="1" x14ac:dyDescent="0.3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28.8" hidden="1" x14ac:dyDescent="0.3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28.8" hidden="1" x14ac:dyDescent="0.3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28.8" hidden="1" x14ac:dyDescent="0.3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28.8" x14ac:dyDescent="0.3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28.8" hidden="1" x14ac:dyDescent="0.3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28.8" hidden="1" x14ac:dyDescent="0.3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28.8" hidden="1" x14ac:dyDescent="0.3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28.8" hidden="1" x14ac:dyDescent="0.3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idden="1" x14ac:dyDescent="0.3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idden="1" x14ac:dyDescent="0.3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idden="1" x14ac:dyDescent="0.3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28.8" hidden="1" x14ac:dyDescent="0.3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idden="1" x14ac:dyDescent="0.3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idden="1" x14ac:dyDescent="0.3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28.8" hidden="1" x14ac:dyDescent="0.3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idden="1" x14ac:dyDescent="0.3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28.8" hidden="1" x14ac:dyDescent="0.3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28.8" hidden="1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28.8" hidden="1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28.8" hidden="1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28.8" hidden="1" x14ac:dyDescent="0.3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28.8" hidden="1" x14ac:dyDescent="0.3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28.8" hidden="1" x14ac:dyDescent="0.3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28.8" hidden="1" x14ac:dyDescent="0.3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28.8" hidden="1" x14ac:dyDescent="0.3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28.8" hidden="1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28.8" hidden="1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28.8" hidden="1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28.8" hidden="1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28.8" hidden="1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28.8" hidden="1" x14ac:dyDescent="0.3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28.8" hidden="1" x14ac:dyDescent="0.3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28.8" hidden="1" x14ac:dyDescent="0.3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28.8" hidden="1" x14ac:dyDescent="0.3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28.8" hidden="1" x14ac:dyDescent="0.3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28.8" hidden="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28.8" hidden="1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28.8" hidden="1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28.8" hidden="1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idden="1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28.8" hidden="1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28.8" hidden="1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28.8" hidden="1" x14ac:dyDescent="0.3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28.8" hidden="1" x14ac:dyDescent="0.3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28.8" hidden="1" x14ac:dyDescent="0.3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28.8" hidden="1" x14ac:dyDescent="0.3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idden="1" x14ac:dyDescent="0.3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idden="1" x14ac:dyDescent="0.3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28.8" hidden="1" x14ac:dyDescent="0.3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28.8" hidden="1" x14ac:dyDescent="0.3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idden="1" x14ac:dyDescent="0.3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28.8" hidden="1" x14ac:dyDescent="0.3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idden="1" x14ac:dyDescent="0.3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28.8" hidden="1" x14ac:dyDescent="0.3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28.8" hidden="1" x14ac:dyDescent="0.3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28.8" hidden="1" x14ac:dyDescent="0.3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28.8" hidden="1" x14ac:dyDescent="0.3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28.8" hidden="1" x14ac:dyDescent="0.3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idden="1" x14ac:dyDescent="0.3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28.8" hidden="1" x14ac:dyDescent="0.3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idden="1" x14ac:dyDescent="0.3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28.8" hidden="1" x14ac:dyDescent="0.3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28.8" hidden="1" x14ac:dyDescent="0.3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idden="1" x14ac:dyDescent="0.3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idden="1" x14ac:dyDescent="0.3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idden="1" x14ac:dyDescent="0.3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idden="1" x14ac:dyDescent="0.3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28.8" hidden="1" x14ac:dyDescent="0.3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28.8" hidden="1" x14ac:dyDescent="0.3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idden="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28.8" hidden="1" x14ac:dyDescent="0.3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28.8" hidden="1" x14ac:dyDescent="0.3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28.8" hidden="1" x14ac:dyDescent="0.3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idden="1" x14ac:dyDescent="0.3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28.8" hidden="1" x14ac:dyDescent="0.3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28.8" hidden="1" x14ac:dyDescent="0.3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28.8" hidden="1" x14ac:dyDescent="0.3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28.8" hidden="1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28.8" hidden="1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28.8" hidden="1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28.8" hidden="1" x14ac:dyDescent="0.3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28.8" hidden="1" x14ac:dyDescent="0.3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28.8" hidden="1" x14ac:dyDescent="0.3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28.8" hidden="1" x14ac:dyDescent="0.3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28.8" hidden="1" x14ac:dyDescent="0.3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28.8" hidden="1" x14ac:dyDescent="0.3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28.8" hidden="1" x14ac:dyDescent="0.3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28.8" hidden="1" x14ac:dyDescent="0.3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28.8" hidden="1" x14ac:dyDescent="0.3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28.8" hidden="1" x14ac:dyDescent="0.3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idden="1" x14ac:dyDescent="0.3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idden="1" x14ac:dyDescent="0.3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idden="1" x14ac:dyDescent="0.3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idden="1" x14ac:dyDescent="0.3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idden="1" x14ac:dyDescent="0.3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idden="1" x14ac:dyDescent="0.3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28.8" hidden="1" x14ac:dyDescent="0.3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x14ac:dyDescent="0.3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x14ac:dyDescent="0.3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x14ac:dyDescent="0.3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28.8" hidden="1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28.8" hidden="1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28.8" hidden="1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28.8" hidden="1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28.8" hidden="1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28.8" hidden="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28.8" hidden="1" x14ac:dyDescent="0.3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28.8" hidden="1" x14ac:dyDescent="0.3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28.8" hidden="1" x14ac:dyDescent="0.3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idden="1" x14ac:dyDescent="0.3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28.8" hidden="1" x14ac:dyDescent="0.3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28.8" hidden="1" x14ac:dyDescent="0.3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28.8" hidden="1" x14ac:dyDescent="0.3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28.8" hidden="1" x14ac:dyDescent="0.3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idden="1" x14ac:dyDescent="0.3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28.8" hidden="1" x14ac:dyDescent="0.3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28.8" x14ac:dyDescent="0.3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idden="1" x14ac:dyDescent="0.3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idden="1" x14ac:dyDescent="0.3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idden="1" x14ac:dyDescent="0.3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28.8" x14ac:dyDescent="0.3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28.8" x14ac:dyDescent="0.3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28.8" hidden="1" x14ac:dyDescent="0.3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idden="1" x14ac:dyDescent="0.3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28.8" hidden="1" x14ac:dyDescent="0.3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x14ac:dyDescent="0.3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x14ac:dyDescent="0.3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28.8" x14ac:dyDescent="0.3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28.8" hidden="1" x14ac:dyDescent="0.3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28.8" hidden="1" x14ac:dyDescent="0.3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idden="1" x14ac:dyDescent="0.3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28.8" hidden="1" x14ac:dyDescent="0.3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28.8" hidden="1" x14ac:dyDescent="0.3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idden="1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idden="1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idden="1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28.8" hidden="1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28.8" hidden="1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28.8" hidden="1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28.8" hidden="1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28.8" hidden="1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28.8" hidden="1" x14ac:dyDescent="0.3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28.8" hidden="1" x14ac:dyDescent="0.3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28.8" hidden="1" x14ac:dyDescent="0.3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28.8" hidden="1" x14ac:dyDescent="0.3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28.8" hidden="1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28.8" hidden="1" x14ac:dyDescent="0.3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28.8" hidden="1" x14ac:dyDescent="0.3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28.8" hidden="1" x14ac:dyDescent="0.3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28.8" hidden="1" x14ac:dyDescent="0.3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28.8" hidden="1" x14ac:dyDescent="0.3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28.8" hidden="1" x14ac:dyDescent="0.3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idden="1" x14ac:dyDescent="0.3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idden="1" x14ac:dyDescent="0.3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idden="1" x14ac:dyDescent="0.3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28.8" hidden="1" x14ac:dyDescent="0.3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idden="1" x14ac:dyDescent="0.3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28.8" hidden="1" x14ac:dyDescent="0.3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idden="1" x14ac:dyDescent="0.3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idden="1" x14ac:dyDescent="0.3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28.8" hidden="1" x14ac:dyDescent="0.3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idden="1" x14ac:dyDescent="0.3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28.8" hidden="1" x14ac:dyDescent="0.3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28.8" hidden="1" x14ac:dyDescent="0.3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28.8" hidden="1" x14ac:dyDescent="0.3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28.8" hidden="1" x14ac:dyDescent="0.3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28.8" hidden="1" x14ac:dyDescent="0.3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28.8" hidden="1" x14ac:dyDescent="0.3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28.8" hidden="1" x14ac:dyDescent="0.3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28.8" hidden="1" x14ac:dyDescent="0.3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28.8" hidden="1" x14ac:dyDescent="0.3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28.8" hidden="1" x14ac:dyDescent="0.3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28.8" hidden="1" x14ac:dyDescent="0.3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idden="1" x14ac:dyDescent="0.3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28.8" hidden="1" x14ac:dyDescent="0.3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28.8" hidden="1" x14ac:dyDescent="0.3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idden="1" x14ac:dyDescent="0.3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idden="1" x14ac:dyDescent="0.3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idden="1" x14ac:dyDescent="0.3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idden="1" x14ac:dyDescent="0.3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28.8" hidden="1" x14ac:dyDescent="0.3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28.8" hidden="1" x14ac:dyDescent="0.3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idden="1" x14ac:dyDescent="0.3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28.8" hidden="1" x14ac:dyDescent="0.3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28.8" hidden="1" x14ac:dyDescent="0.3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idden="1" x14ac:dyDescent="0.3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idden="1" x14ac:dyDescent="0.3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28.8" hidden="1" x14ac:dyDescent="0.3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28.8" hidden="1" x14ac:dyDescent="0.3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28.8" hidden="1" x14ac:dyDescent="0.3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28.8" hidden="1" x14ac:dyDescent="0.3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28.8" hidden="1" x14ac:dyDescent="0.3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idden="1" x14ac:dyDescent="0.3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28.8" hidden="1" x14ac:dyDescent="0.3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28.8" hidden="1" x14ac:dyDescent="0.3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28.8" hidden="1" x14ac:dyDescent="0.3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28.8" hidden="1" x14ac:dyDescent="0.3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28.8" hidden="1" x14ac:dyDescent="0.3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28.8" hidden="1" x14ac:dyDescent="0.3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28.8" hidden="1" x14ac:dyDescent="0.3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idden="1" x14ac:dyDescent="0.3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28.8" hidden="1" x14ac:dyDescent="0.3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idden="1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idden="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28.8" hidden="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28.8" hidden="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28.8" hidden="1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idden="1" x14ac:dyDescent="0.3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idden="1" x14ac:dyDescent="0.3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idden="1" x14ac:dyDescent="0.3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28.8" hidden="1" x14ac:dyDescent="0.3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28.8" hidden="1" x14ac:dyDescent="0.3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28.8" hidden="1" x14ac:dyDescent="0.3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idden="1" x14ac:dyDescent="0.3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28.8" hidden="1" x14ac:dyDescent="0.3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28.8" hidden="1" x14ac:dyDescent="0.3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28.8" hidden="1" x14ac:dyDescent="0.3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idden="1" x14ac:dyDescent="0.3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28.8" hidden="1" x14ac:dyDescent="0.3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28.8" hidden="1" x14ac:dyDescent="0.3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28.8" hidden="1" x14ac:dyDescent="0.3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28.8" hidden="1" x14ac:dyDescent="0.3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28.8" hidden="1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28.8" hidden="1" x14ac:dyDescent="0.3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idden="1" x14ac:dyDescent="0.3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28.8" hidden="1" x14ac:dyDescent="0.3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28.8" hidden="1" x14ac:dyDescent="0.3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idden="1" x14ac:dyDescent="0.3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idden="1" x14ac:dyDescent="0.3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idden="1" x14ac:dyDescent="0.3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28.8" hidden="1" x14ac:dyDescent="0.3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28.8" hidden="1" x14ac:dyDescent="0.3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idden="1" x14ac:dyDescent="0.3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28.8" x14ac:dyDescent="0.3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x14ac:dyDescent="0.3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28.8" x14ac:dyDescent="0.3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x14ac:dyDescent="0.3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28.8" x14ac:dyDescent="0.3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28.8" x14ac:dyDescent="0.3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28.8" x14ac:dyDescent="0.3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28.8" hidden="1" x14ac:dyDescent="0.3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28.8" hidden="1" x14ac:dyDescent="0.3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28.8" hidden="1" x14ac:dyDescent="0.3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idden="1" x14ac:dyDescent="0.3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28.8" hidden="1" x14ac:dyDescent="0.3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28.8" hidden="1" x14ac:dyDescent="0.3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idden="1" x14ac:dyDescent="0.3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28.8" hidden="1" x14ac:dyDescent="0.3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idden="1" x14ac:dyDescent="0.3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idden="1" x14ac:dyDescent="0.3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idden="1" x14ac:dyDescent="0.3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idden="1" x14ac:dyDescent="0.3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x14ac:dyDescent="0.3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x14ac:dyDescent="0.3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x14ac:dyDescent="0.3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28.8" x14ac:dyDescent="0.3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x14ac:dyDescent="0.3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idden="1" x14ac:dyDescent="0.3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28.8" hidden="1" x14ac:dyDescent="0.3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28.8" x14ac:dyDescent="0.3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28.8" hidden="1" x14ac:dyDescent="0.3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idden="1" x14ac:dyDescent="0.3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28.8" hidden="1" x14ac:dyDescent="0.3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28.8" hidden="1" x14ac:dyDescent="0.3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28.8" hidden="1" x14ac:dyDescent="0.3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idden="1" x14ac:dyDescent="0.3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28.8" hidden="1" x14ac:dyDescent="0.3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28.8" hidden="1" x14ac:dyDescent="0.3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idden="1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idden="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28.8" hidden="1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28.8" hidden="1" x14ac:dyDescent="0.3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28.8" hidden="1" x14ac:dyDescent="0.3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idden="1" x14ac:dyDescent="0.3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28.8" hidden="1" x14ac:dyDescent="0.3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28.8" hidden="1" x14ac:dyDescent="0.3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idden="1" x14ac:dyDescent="0.3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28.8" hidden="1" x14ac:dyDescent="0.3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28.8" hidden="1" x14ac:dyDescent="0.3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28.8" hidden="1" x14ac:dyDescent="0.3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28.8" hidden="1" x14ac:dyDescent="0.3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28.8" hidden="1" x14ac:dyDescent="0.3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28.8" hidden="1" x14ac:dyDescent="0.3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x14ac:dyDescent="0.3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28.8" hidden="1" x14ac:dyDescent="0.3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28.8" hidden="1" x14ac:dyDescent="0.3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idden="1" x14ac:dyDescent="0.3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28.8" hidden="1" x14ac:dyDescent="0.3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28.8" hidden="1" x14ac:dyDescent="0.3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28.8" hidden="1" x14ac:dyDescent="0.3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28.8" hidden="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28.8" hidden="1" x14ac:dyDescent="0.3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idden="1" x14ac:dyDescent="0.3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idden="1" x14ac:dyDescent="0.3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idden="1" x14ac:dyDescent="0.3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28.8" hidden="1" x14ac:dyDescent="0.3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28.8" hidden="1" x14ac:dyDescent="0.3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28.8" hidden="1" x14ac:dyDescent="0.3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28.8" hidden="1" x14ac:dyDescent="0.3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28.8" hidden="1" x14ac:dyDescent="0.3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idden="1" x14ac:dyDescent="0.3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28.8" hidden="1" x14ac:dyDescent="0.3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28.8" hidden="1" x14ac:dyDescent="0.3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idden="1" x14ac:dyDescent="0.3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idden="1" x14ac:dyDescent="0.3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28.8" hidden="1" x14ac:dyDescent="0.3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idden="1" x14ac:dyDescent="0.3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28.8" x14ac:dyDescent="0.3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28.8" hidden="1" x14ac:dyDescent="0.3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28.8" hidden="1" x14ac:dyDescent="0.3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28.8" x14ac:dyDescent="0.3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idden="1" x14ac:dyDescent="0.3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28.8" hidden="1" x14ac:dyDescent="0.3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28.8" hidden="1" x14ac:dyDescent="0.3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idden="1" x14ac:dyDescent="0.3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idden="1" x14ac:dyDescent="0.3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idden="1" x14ac:dyDescent="0.3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idden="1" x14ac:dyDescent="0.3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28.8" hidden="1" x14ac:dyDescent="0.3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28.8" x14ac:dyDescent="0.3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28.8" hidden="1" x14ac:dyDescent="0.3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28.8" hidden="1" x14ac:dyDescent="0.3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idden="1" x14ac:dyDescent="0.3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28.8" hidden="1" x14ac:dyDescent="0.3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28.8" hidden="1" x14ac:dyDescent="0.3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idden="1" x14ac:dyDescent="0.3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28.8" hidden="1" x14ac:dyDescent="0.3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28.8" hidden="1" x14ac:dyDescent="0.3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idden="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idden="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idden="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idden="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idden="1" x14ac:dyDescent="0.3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idden="1" x14ac:dyDescent="0.3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idden="1" x14ac:dyDescent="0.3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idden="1" x14ac:dyDescent="0.3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idden="1" x14ac:dyDescent="0.3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idden="1" x14ac:dyDescent="0.3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idden="1" x14ac:dyDescent="0.3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28.8" x14ac:dyDescent="0.3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28.8" x14ac:dyDescent="0.3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x14ac:dyDescent="0.3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x14ac:dyDescent="0.3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28.8" hidden="1" x14ac:dyDescent="0.3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idden="1" x14ac:dyDescent="0.3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28.8" hidden="1" x14ac:dyDescent="0.3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idden="1" x14ac:dyDescent="0.3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28.8" hidden="1" x14ac:dyDescent="0.3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28.8" hidden="1" x14ac:dyDescent="0.3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idden="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idden="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idden="1" x14ac:dyDescent="0.3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idden="1" x14ac:dyDescent="0.3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idden="1" x14ac:dyDescent="0.3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idden="1" x14ac:dyDescent="0.3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idden="1" x14ac:dyDescent="0.3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idden="1" x14ac:dyDescent="0.3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idden="1" x14ac:dyDescent="0.3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idden="1" x14ac:dyDescent="0.3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28.8" hidden="1" x14ac:dyDescent="0.3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28.8" hidden="1" x14ac:dyDescent="0.3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28.8" hidden="1" x14ac:dyDescent="0.3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28.8" hidden="1" x14ac:dyDescent="0.3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28.8" hidden="1" x14ac:dyDescent="0.3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28.8" hidden="1" x14ac:dyDescent="0.3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28.8" hidden="1" x14ac:dyDescent="0.3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idden="1" x14ac:dyDescent="0.3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x14ac:dyDescent="0.3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28.8" hidden="1" x14ac:dyDescent="0.3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idden="1" x14ac:dyDescent="0.3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28.8" hidden="1" x14ac:dyDescent="0.3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28.8" hidden="1" x14ac:dyDescent="0.3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28.8" x14ac:dyDescent="0.3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28.8" hidden="1" x14ac:dyDescent="0.3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28.8" hidden="1" x14ac:dyDescent="0.3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28.8" hidden="1" x14ac:dyDescent="0.3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28.8" hidden="1" x14ac:dyDescent="0.3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28.8" x14ac:dyDescent="0.3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28.8" x14ac:dyDescent="0.3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28.8" x14ac:dyDescent="0.3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x14ac:dyDescent="0.3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28.8" x14ac:dyDescent="0.3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x14ac:dyDescent="0.3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28.8" hidden="1" x14ac:dyDescent="0.3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idden="1" x14ac:dyDescent="0.3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idden="1" x14ac:dyDescent="0.3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idden="1" x14ac:dyDescent="0.3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28.8" x14ac:dyDescent="0.3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28.8" x14ac:dyDescent="0.3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28.8" x14ac:dyDescent="0.3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28.8" x14ac:dyDescent="0.3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28.8" hidden="1" x14ac:dyDescent="0.3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28.8" hidden="1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28.8" hidden="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28.8" hidden="1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idden="1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28.8" hidden="1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idden="1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28.8" hidden="1" x14ac:dyDescent="0.3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28.8" hidden="1" x14ac:dyDescent="0.3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28.8" hidden="1" x14ac:dyDescent="0.3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28.8" hidden="1" x14ac:dyDescent="0.3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28.8" x14ac:dyDescent="0.3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idden="1" x14ac:dyDescent="0.3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idden="1" x14ac:dyDescent="0.3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idden="1" x14ac:dyDescent="0.3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idden="1" x14ac:dyDescent="0.3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28.8" hidden="1" x14ac:dyDescent="0.3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idden="1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28.8" hidden="1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28.8" hidden="1" x14ac:dyDescent="0.3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28.8" hidden="1" x14ac:dyDescent="0.3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28.8" hidden="1" x14ac:dyDescent="0.3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28.8" hidden="1" x14ac:dyDescent="0.3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x14ac:dyDescent="0.3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idden="1" x14ac:dyDescent="0.3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28.8" hidden="1" x14ac:dyDescent="0.3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28.8" x14ac:dyDescent="0.3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x14ac:dyDescent="0.3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x14ac:dyDescent="0.3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x14ac:dyDescent="0.3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28.8" hidden="1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28.8" hidden="1" x14ac:dyDescent="0.3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28.8" hidden="1" x14ac:dyDescent="0.3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28.8" hidden="1" x14ac:dyDescent="0.3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28.8" hidden="1" x14ac:dyDescent="0.3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28.8" x14ac:dyDescent="0.3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28.8" x14ac:dyDescent="0.3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28.8" x14ac:dyDescent="0.3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28.8" hidden="1" x14ac:dyDescent="0.3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28.8" x14ac:dyDescent="0.3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28.8" hidden="1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idden="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idden="1" x14ac:dyDescent="0.3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idden="1" x14ac:dyDescent="0.3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28.8" hidden="1" x14ac:dyDescent="0.3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idden="1" x14ac:dyDescent="0.3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28.8" hidden="1" x14ac:dyDescent="0.3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idden="1" x14ac:dyDescent="0.3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idden="1" x14ac:dyDescent="0.3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28.8" hidden="1" x14ac:dyDescent="0.3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idden="1" x14ac:dyDescent="0.3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x14ac:dyDescent="0.3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x14ac:dyDescent="0.3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28.8" x14ac:dyDescent="0.3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idden="1" x14ac:dyDescent="0.3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idden="1" x14ac:dyDescent="0.3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idden="1" x14ac:dyDescent="0.3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28.8" hidden="1" x14ac:dyDescent="0.3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idden="1" x14ac:dyDescent="0.3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idden="1" x14ac:dyDescent="0.3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28.8" hidden="1" x14ac:dyDescent="0.3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idden="1" x14ac:dyDescent="0.3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idden="1" x14ac:dyDescent="0.3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idden="1" x14ac:dyDescent="0.3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idden="1" x14ac:dyDescent="0.3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idden="1" x14ac:dyDescent="0.3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idden="1" x14ac:dyDescent="0.3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idden="1" x14ac:dyDescent="0.3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x14ac:dyDescent="0.3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x14ac:dyDescent="0.3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28.8" hidden="1" x14ac:dyDescent="0.3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x14ac:dyDescent="0.3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28.8" x14ac:dyDescent="0.3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idden="1" x14ac:dyDescent="0.3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idden="1" x14ac:dyDescent="0.3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28.8" hidden="1" x14ac:dyDescent="0.3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idden="1" x14ac:dyDescent="0.3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28.8" hidden="1" x14ac:dyDescent="0.3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28.8" hidden="1" x14ac:dyDescent="0.3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28.8" hidden="1" x14ac:dyDescent="0.3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idden="1" x14ac:dyDescent="0.3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idden="1" x14ac:dyDescent="0.3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idden="1" x14ac:dyDescent="0.3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idden="1" x14ac:dyDescent="0.3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28.8" hidden="1" x14ac:dyDescent="0.3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28.8" hidden="1" x14ac:dyDescent="0.3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28.8" x14ac:dyDescent="0.3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28.8" hidden="1" x14ac:dyDescent="0.3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28.8" hidden="1" x14ac:dyDescent="0.3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idden="1" x14ac:dyDescent="0.3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x14ac:dyDescent="0.3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x14ac:dyDescent="0.3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x14ac:dyDescent="0.3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28.8" hidden="1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28.8" hidden="1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28.8" hidden="1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28.8" hidden="1" x14ac:dyDescent="0.3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28.8" hidden="1" x14ac:dyDescent="0.3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28.8" hidden="1" x14ac:dyDescent="0.3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28.8" hidden="1" x14ac:dyDescent="0.3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28.8" hidden="1" x14ac:dyDescent="0.3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28.8" hidden="1" x14ac:dyDescent="0.3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idden="1" x14ac:dyDescent="0.3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28.8" hidden="1" x14ac:dyDescent="0.3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28.8" hidden="1" x14ac:dyDescent="0.3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28.8" hidden="1" x14ac:dyDescent="0.3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28.8" hidden="1" x14ac:dyDescent="0.3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idden="1" x14ac:dyDescent="0.3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28.8" hidden="1" x14ac:dyDescent="0.3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idden="1" x14ac:dyDescent="0.3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x14ac:dyDescent="0.3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x14ac:dyDescent="0.3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x14ac:dyDescent="0.3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x14ac:dyDescent="0.3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28.8" hidden="1" x14ac:dyDescent="0.3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28.8" hidden="1" x14ac:dyDescent="0.3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28.8" hidden="1" x14ac:dyDescent="0.3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x14ac:dyDescent="0.3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28.8" hidden="1" x14ac:dyDescent="0.3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idden="1" x14ac:dyDescent="0.3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28.8" hidden="1" x14ac:dyDescent="0.3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x14ac:dyDescent="0.3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x14ac:dyDescent="0.3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x14ac:dyDescent="0.3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x14ac:dyDescent="0.3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x14ac:dyDescent="0.3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28.8" x14ac:dyDescent="0.3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x14ac:dyDescent="0.3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28.8" hidden="1" x14ac:dyDescent="0.3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idden="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idden="1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idden="1" x14ac:dyDescent="0.3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28.8" hidden="1" x14ac:dyDescent="0.3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idden="1" x14ac:dyDescent="0.3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28.8" hidden="1" x14ac:dyDescent="0.3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28.8" hidden="1" x14ac:dyDescent="0.3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28.8" hidden="1" x14ac:dyDescent="0.3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28.8" hidden="1" x14ac:dyDescent="0.3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28.8" hidden="1" x14ac:dyDescent="0.3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28.8" hidden="1" x14ac:dyDescent="0.3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28.8" hidden="1" x14ac:dyDescent="0.3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28.8" hidden="1" x14ac:dyDescent="0.3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28.8" hidden="1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idden="1" x14ac:dyDescent="0.3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28.8" hidden="1" x14ac:dyDescent="0.3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idden="1" x14ac:dyDescent="0.3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28.8" hidden="1" x14ac:dyDescent="0.3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idden="1" x14ac:dyDescent="0.3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idden="1" x14ac:dyDescent="0.3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idden="1" x14ac:dyDescent="0.3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idden="1" x14ac:dyDescent="0.3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28.8" hidden="1" x14ac:dyDescent="0.3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28.8" hidden="1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idden="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28.8" hidden="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28.8" hidden="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28.8" hidden="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idden="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idden="1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idden="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idden="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idden="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28.8" hidden="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idden="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idden="1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idden="1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idden="1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idden="1" x14ac:dyDescent="0.3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28.8" hidden="1" x14ac:dyDescent="0.3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28.8" hidden="1" x14ac:dyDescent="0.3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28.8" hidden="1" x14ac:dyDescent="0.3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x14ac:dyDescent="0.3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x14ac:dyDescent="0.3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idden="1" x14ac:dyDescent="0.3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idden="1" x14ac:dyDescent="0.3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28.8" hidden="1" x14ac:dyDescent="0.3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idden="1" x14ac:dyDescent="0.3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28.8" hidden="1" x14ac:dyDescent="0.3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28.8" hidden="1" x14ac:dyDescent="0.3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28.8" hidden="1" x14ac:dyDescent="0.3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idden="1" x14ac:dyDescent="0.3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idden="1" x14ac:dyDescent="0.3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28.8" hidden="1" x14ac:dyDescent="0.3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idden="1" x14ac:dyDescent="0.3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idden="1" x14ac:dyDescent="0.3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28.8" hidden="1" x14ac:dyDescent="0.3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28.8" hidden="1" x14ac:dyDescent="0.3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28.8" hidden="1" x14ac:dyDescent="0.3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idden="1" x14ac:dyDescent="0.3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idden="1" x14ac:dyDescent="0.3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idden="1" x14ac:dyDescent="0.3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idden="1" x14ac:dyDescent="0.3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28.8" x14ac:dyDescent="0.3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28.8" hidden="1" x14ac:dyDescent="0.3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idden="1" x14ac:dyDescent="0.3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idden="1" x14ac:dyDescent="0.3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28.8" hidden="1" x14ac:dyDescent="0.3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idden="1" x14ac:dyDescent="0.3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idden="1" x14ac:dyDescent="0.3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idden="1" x14ac:dyDescent="0.3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28.8" hidden="1" x14ac:dyDescent="0.3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28.8" hidden="1" x14ac:dyDescent="0.3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28.8" hidden="1" x14ac:dyDescent="0.3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idden="1" x14ac:dyDescent="0.3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28.8" hidden="1" x14ac:dyDescent="0.3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idden="1" x14ac:dyDescent="0.3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idden="1" x14ac:dyDescent="0.3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28.8" hidden="1" x14ac:dyDescent="0.3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28.8" hidden="1" x14ac:dyDescent="0.3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idden="1" x14ac:dyDescent="0.3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28.8" hidden="1" x14ac:dyDescent="0.3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28.8" hidden="1" x14ac:dyDescent="0.3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idden="1" x14ac:dyDescent="0.3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28.8" hidden="1" x14ac:dyDescent="0.3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28.8" hidden="1" x14ac:dyDescent="0.3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28.8" hidden="1" x14ac:dyDescent="0.3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28.8" hidden="1" x14ac:dyDescent="0.3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28.8" hidden="1" x14ac:dyDescent="0.3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idden="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idden="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idden="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idden="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idden="1" x14ac:dyDescent="0.3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idden="1" x14ac:dyDescent="0.3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idden="1" x14ac:dyDescent="0.3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idden="1" x14ac:dyDescent="0.3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idden="1" x14ac:dyDescent="0.3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idden="1" x14ac:dyDescent="0.3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idden="1" x14ac:dyDescent="0.3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28.8" hidden="1" x14ac:dyDescent="0.3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x14ac:dyDescent="0.3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idden="1" x14ac:dyDescent="0.3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idden="1" x14ac:dyDescent="0.3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28.8" hidden="1" x14ac:dyDescent="0.3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28.8" hidden="1" x14ac:dyDescent="0.3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28.8" hidden="1" x14ac:dyDescent="0.3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28.8" hidden="1" x14ac:dyDescent="0.3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28.8" hidden="1" x14ac:dyDescent="0.3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idden="1" x14ac:dyDescent="0.3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x14ac:dyDescent="0.3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idden="1" x14ac:dyDescent="0.3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28.8" hidden="1" x14ac:dyDescent="0.3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28.8" hidden="1" x14ac:dyDescent="0.3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28.8" hidden="1" x14ac:dyDescent="0.3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x14ac:dyDescent="0.3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x14ac:dyDescent="0.3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x14ac:dyDescent="0.3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28.8" x14ac:dyDescent="0.3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28.8" x14ac:dyDescent="0.3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28.8" x14ac:dyDescent="0.3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28.8" x14ac:dyDescent="0.3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idden="1" x14ac:dyDescent="0.3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x14ac:dyDescent="0.3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28.8" x14ac:dyDescent="0.3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28.8" x14ac:dyDescent="0.3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28.8" x14ac:dyDescent="0.3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idden="1" x14ac:dyDescent="0.3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28.8" hidden="1" x14ac:dyDescent="0.3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idden="1" x14ac:dyDescent="0.3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idden="1" x14ac:dyDescent="0.3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28.8" hidden="1" x14ac:dyDescent="0.3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idden="1" x14ac:dyDescent="0.3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idden="1" x14ac:dyDescent="0.3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idden="1" x14ac:dyDescent="0.3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28.8" hidden="1" x14ac:dyDescent="0.3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idden="1" x14ac:dyDescent="0.3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28.8" hidden="1" x14ac:dyDescent="0.3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28.8" hidden="1" x14ac:dyDescent="0.3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28.8" hidden="1" x14ac:dyDescent="0.3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28.8" hidden="1" x14ac:dyDescent="0.3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idden="1" x14ac:dyDescent="0.3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28.8" hidden="1" x14ac:dyDescent="0.3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28.8" hidden="1" x14ac:dyDescent="0.3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28.8" hidden="1" x14ac:dyDescent="0.3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28.8" hidden="1" x14ac:dyDescent="0.3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idden="1" x14ac:dyDescent="0.3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28.8" hidden="1" x14ac:dyDescent="0.3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28.8" hidden="1" x14ac:dyDescent="0.3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28.8" hidden="1" x14ac:dyDescent="0.3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idden="1" x14ac:dyDescent="0.3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28.8" hidden="1" x14ac:dyDescent="0.3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28.8" hidden="1" x14ac:dyDescent="0.3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28.8" hidden="1" x14ac:dyDescent="0.3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28.8" hidden="1" x14ac:dyDescent="0.3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28.8" hidden="1" x14ac:dyDescent="0.3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28.8" x14ac:dyDescent="0.3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x14ac:dyDescent="0.3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28.8" hidden="1" x14ac:dyDescent="0.3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28.8" hidden="1" x14ac:dyDescent="0.3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x14ac:dyDescent="0.3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28.8" x14ac:dyDescent="0.3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28.8" x14ac:dyDescent="0.3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28.8" x14ac:dyDescent="0.3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28.8" x14ac:dyDescent="0.3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28.8" x14ac:dyDescent="0.3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idden="1" x14ac:dyDescent="0.3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28.8" hidden="1" x14ac:dyDescent="0.3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idden="1" x14ac:dyDescent="0.3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idden="1" x14ac:dyDescent="0.3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idden="1" x14ac:dyDescent="0.3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28.8" hidden="1" x14ac:dyDescent="0.3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28.8" hidden="1" x14ac:dyDescent="0.3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idden="1" x14ac:dyDescent="0.3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idden="1" x14ac:dyDescent="0.3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28.8" hidden="1" x14ac:dyDescent="0.3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idden="1" x14ac:dyDescent="0.3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idden="1" x14ac:dyDescent="0.3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28.8" hidden="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28.8" hidden="1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idden="1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28.8" hidden="1" x14ac:dyDescent="0.3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idden="1" x14ac:dyDescent="0.3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28.8" hidden="1" x14ac:dyDescent="0.3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28.8" hidden="1" x14ac:dyDescent="0.3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28.8" hidden="1" x14ac:dyDescent="0.3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28.8" hidden="1" x14ac:dyDescent="0.3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28.8" hidden="1" x14ac:dyDescent="0.3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idden="1" x14ac:dyDescent="0.3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28.8" hidden="1" x14ac:dyDescent="0.3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28.8" hidden="1" x14ac:dyDescent="0.3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28.8" hidden="1" x14ac:dyDescent="0.3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28.8" hidden="1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idden="1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28.8" hidden="1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28.8" hidden="1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28.8" hidden="1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28.8" hidden="1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28.8" hidden="1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28.8" hidden="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28.8" hidden="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28.8" hidden="1" x14ac:dyDescent="0.3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28.8" hidden="1" x14ac:dyDescent="0.3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idden="1" x14ac:dyDescent="0.3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idden="1" x14ac:dyDescent="0.3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28.8" hidden="1" x14ac:dyDescent="0.3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idden="1" x14ac:dyDescent="0.3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idden="1" x14ac:dyDescent="0.3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idden="1" x14ac:dyDescent="0.3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idden="1" x14ac:dyDescent="0.3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idden="1" x14ac:dyDescent="0.3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28.8" x14ac:dyDescent="0.3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28.8" hidden="1" x14ac:dyDescent="0.3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idden="1" x14ac:dyDescent="0.3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idden="1" x14ac:dyDescent="0.3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28.8" hidden="1" x14ac:dyDescent="0.3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28.8" hidden="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idden="1" x14ac:dyDescent="0.3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28.8" hidden="1" x14ac:dyDescent="0.3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28.8" hidden="1" x14ac:dyDescent="0.3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idden="1" x14ac:dyDescent="0.3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28.8" hidden="1" x14ac:dyDescent="0.3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28.8" hidden="1" x14ac:dyDescent="0.3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28.8" hidden="1" x14ac:dyDescent="0.3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idden="1" x14ac:dyDescent="0.3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idden="1" x14ac:dyDescent="0.3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idden="1" x14ac:dyDescent="0.3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28.8" hidden="1" x14ac:dyDescent="0.3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idden="1" x14ac:dyDescent="0.3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idden="1" x14ac:dyDescent="0.3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x14ac:dyDescent="0.3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x14ac:dyDescent="0.3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x14ac:dyDescent="0.3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x14ac:dyDescent="0.3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x14ac:dyDescent="0.3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x14ac:dyDescent="0.3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x14ac:dyDescent="0.3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28.8" x14ac:dyDescent="0.3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28.8" x14ac:dyDescent="0.3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28.8" hidden="1" x14ac:dyDescent="0.3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idden="1" x14ac:dyDescent="0.3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28.8" x14ac:dyDescent="0.3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idden="1" x14ac:dyDescent="0.3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idden="1" x14ac:dyDescent="0.3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28.8" hidden="1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28.8" hidden="1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28.8" hidden="1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28.8" hidden="1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28.8" hidden="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28.8" hidden="1" x14ac:dyDescent="0.3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28.8" hidden="1" x14ac:dyDescent="0.3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28.8" hidden="1" x14ac:dyDescent="0.3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idden="1" x14ac:dyDescent="0.3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28.8" x14ac:dyDescent="0.3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idden="1" x14ac:dyDescent="0.3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28.8" hidden="1" x14ac:dyDescent="0.3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28.8" hidden="1" x14ac:dyDescent="0.3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28.8" x14ac:dyDescent="0.3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x14ac:dyDescent="0.3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idden="1" x14ac:dyDescent="0.3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idden="1" x14ac:dyDescent="0.3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idden="1" x14ac:dyDescent="0.3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idden="1" x14ac:dyDescent="0.3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idden="1" x14ac:dyDescent="0.3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28.8" hidden="1" x14ac:dyDescent="0.3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idden="1" x14ac:dyDescent="0.3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idden="1" x14ac:dyDescent="0.3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28.8" hidden="1" x14ac:dyDescent="0.3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28.8" hidden="1" x14ac:dyDescent="0.3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idden="1" x14ac:dyDescent="0.3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idden="1" x14ac:dyDescent="0.3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28.8" hidden="1" x14ac:dyDescent="0.3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28.8" hidden="1" x14ac:dyDescent="0.3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idden="1" x14ac:dyDescent="0.3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idden="1" x14ac:dyDescent="0.3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28.8" hidden="1" x14ac:dyDescent="0.3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idden="1" x14ac:dyDescent="0.3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28.8" x14ac:dyDescent="0.3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28.8" x14ac:dyDescent="0.3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28.8" x14ac:dyDescent="0.3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28.8" x14ac:dyDescent="0.3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28.8" hidden="1" x14ac:dyDescent="0.3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idden="1" x14ac:dyDescent="0.3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idden="1" x14ac:dyDescent="0.3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idden="1" x14ac:dyDescent="0.3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idden="1" x14ac:dyDescent="0.3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idden="1" x14ac:dyDescent="0.3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idden="1" x14ac:dyDescent="0.3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28.8" hidden="1" x14ac:dyDescent="0.3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28.8" hidden="1" x14ac:dyDescent="0.3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28.8" hidden="1" x14ac:dyDescent="0.3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28.8" hidden="1" x14ac:dyDescent="0.3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idden="1" x14ac:dyDescent="0.3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idden="1" x14ac:dyDescent="0.3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28.8" hidden="1" x14ac:dyDescent="0.3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idden="1" x14ac:dyDescent="0.3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28.8" hidden="1" x14ac:dyDescent="0.3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28.8" hidden="1" x14ac:dyDescent="0.3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idden="1" x14ac:dyDescent="0.3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28.8" hidden="1" x14ac:dyDescent="0.3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x14ac:dyDescent="0.3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28.8" hidden="1" x14ac:dyDescent="0.3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28.8" hidden="1" x14ac:dyDescent="0.3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28.8" hidden="1" x14ac:dyDescent="0.3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28.8" hidden="1" x14ac:dyDescent="0.3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idden="1" x14ac:dyDescent="0.3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28.8" hidden="1" x14ac:dyDescent="0.3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28.8" hidden="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28.8" hidden="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28.8" hidden="1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28.8" hidden="1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idden="1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idden="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28.8" hidden="1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28.8" hidden="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28.8" hidden="1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idden="1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28.8" hidden="1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idden="1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28.8" hidden="1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28.8" hidden="1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3.2" hidden="1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28.8" hidden="1" x14ac:dyDescent="0.3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28.8" hidden="1" x14ac:dyDescent="0.3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28.8" hidden="1" x14ac:dyDescent="0.3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28.8" hidden="1" x14ac:dyDescent="0.3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idden="1" x14ac:dyDescent="0.3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idden="1" x14ac:dyDescent="0.3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28.8" x14ac:dyDescent="0.3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idden="1" x14ac:dyDescent="0.3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idden="1" x14ac:dyDescent="0.3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idden="1" x14ac:dyDescent="0.3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idden="1" x14ac:dyDescent="0.3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28.8" hidden="1" x14ac:dyDescent="0.3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idden="1" x14ac:dyDescent="0.3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28.8" hidden="1" x14ac:dyDescent="0.3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x14ac:dyDescent="0.3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28.8" hidden="1" x14ac:dyDescent="0.3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28.8" hidden="1" x14ac:dyDescent="0.3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28.8" x14ac:dyDescent="0.3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28.8" x14ac:dyDescent="0.3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28.8" x14ac:dyDescent="0.3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idden="1" x14ac:dyDescent="0.3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idden="1" x14ac:dyDescent="0.3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idden="1" x14ac:dyDescent="0.3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idden="1" x14ac:dyDescent="0.3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28.8" hidden="1" x14ac:dyDescent="0.3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28.8" hidden="1" x14ac:dyDescent="0.3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28.8" hidden="1" x14ac:dyDescent="0.3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28.8" hidden="1" x14ac:dyDescent="0.3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28.8" hidden="1" x14ac:dyDescent="0.3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28.8" hidden="1" x14ac:dyDescent="0.3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28.8" hidden="1" x14ac:dyDescent="0.3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idden="1" x14ac:dyDescent="0.3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28.8" hidden="1" x14ac:dyDescent="0.3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28.8" hidden="1" x14ac:dyDescent="0.3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idden="1" x14ac:dyDescent="0.3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idden="1" x14ac:dyDescent="0.3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idden="1" x14ac:dyDescent="0.3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idden="1" x14ac:dyDescent="0.3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idden="1" x14ac:dyDescent="0.3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idden="1" x14ac:dyDescent="0.3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idden="1" x14ac:dyDescent="0.3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28.8" hidden="1" x14ac:dyDescent="0.3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28.8" hidden="1" x14ac:dyDescent="0.3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idden="1" x14ac:dyDescent="0.3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idden="1" x14ac:dyDescent="0.3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idden="1" x14ac:dyDescent="0.3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idden="1" x14ac:dyDescent="0.3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28.8" x14ac:dyDescent="0.3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28.8" x14ac:dyDescent="0.3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28.8" hidden="1" x14ac:dyDescent="0.3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x14ac:dyDescent="0.3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x14ac:dyDescent="0.3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x14ac:dyDescent="0.3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x14ac:dyDescent="0.3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x14ac:dyDescent="0.3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28.8" x14ac:dyDescent="0.3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idden="1" x14ac:dyDescent="0.3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idden="1" x14ac:dyDescent="0.3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idden="1" x14ac:dyDescent="0.3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idden="1" x14ac:dyDescent="0.3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28.8" hidden="1" x14ac:dyDescent="0.3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idden="1" x14ac:dyDescent="0.3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28.8" hidden="1" x14ac:dyDescent="0.3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28.8" hidden="1" x14ac:dyDescent="0.3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28.8" hidden="1" x14ac:dyDescent="0.3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28.8" hidden="1" x14ac:dyDescent="0.3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28.8" hidden="1" x14ac:dyDescent="0.3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28.8" hidden="1" x14ac:dyDescent="0.3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idden="1" x14ac:dyDescent="0.3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idden="1" x14ac:dyDescent="0.3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idden="1" x14ac:dyDescent="0.3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idden="1" x14ac:dyDescent="0.3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28.8" x14ac:dyDescent="0.3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x14ac:dyDescent="0.3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28.8" x14ac:dyDescent="0.3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28.8" x14ac:dyDescent="0.3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idden="1" x14ac:dyDescent="0.3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idden="1" x14ac:dyDescent="0.3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idden="1" x14ac:dyDescent="0.3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idden="1" x14ac:dyDescent="0.3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28.8" x14ac:dyDescent="0.3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28.8" x14ac:dyDescent="0.3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28.8" x14ac:dyDescent="0.3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28.8" hidden="1" x14ac:dyDescent="0.3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28.8" hidden="1" x14ac:dyDescent="0.3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x14ac:dyDescent="0.3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x14ac:dyDescent="0.3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x14ac:dyDescent="0.3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x14ac:dyDescent="0.3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x14ac:dyDescent="0.3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idden="1" x14ac:dyDescent="0.3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28.8" hidden="1" x14ac:dyDescent="0.3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28.8" hidden="1" x14ac:dyDescent="0.3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28.8" hidden="1" x14ac:dyDescent="0.3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idden="1" x14ac:dyDescent="0.3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28.8" hidden="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28.8" hidden="1" x14ac:dyDescent="0.3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28.8" hidden="1" x14ac:dyDescent="0.3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28.8" hidden="1" x14ac:dyDescent="0.3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idden="1" x14ac:dyDescent="0.3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idden="1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idden="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28.8" hidden="1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28.8" hidden="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28.8" hidden="1" x14ac:dyDescent="0.3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idden="1" x14ac:dyDescent="0.3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28.8" hidden="1" x14ac:dyDescent="0.3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idden="1" x14ac:dyDescent="0.3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idden="1" x14ac:dyDescent="0.3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28.8" hidden="1" x14ac:dyDescent="0.3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28.8" hidden="1" x14ac:dyDescent="0.3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28.8" hidden="1" x14ac:dyDescent="0.3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idden="1" x14ac:dyDescent="0.3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idden="1" x14ac:dyDescent="0.3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28.8" hidden="1" x14ac:dyDescent="0.3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28.8" hidden="1" x14ac:dyDescent="0.3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idden="1" x14ac:dyDescent="0.3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28.8" x14ac:dyDescent="0.3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x14ac:dyDescent="0.3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idden="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idden="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idden="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idden="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idden="1" x14ac:dyDescent="0.3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idden="1" x14ac:dyDescent="0.3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idden="1" x14ac:dyDescent="0.3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idden="1" x14ac:dyDescent="0.3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28.8" hidden="1" x14ac:dyDescent="0.3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28.8" hidden="1" x14ac:dyDescent="0.3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28.8" hidden="1" x14ac:dyDescent="0.3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idden="1" x14ac:dyDescent="0.3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idden="1" x14ac:dyDescent="0.3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idden="1" x14ac:dyDescent="0.3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idden="1" x14ac:dyDescent="0.3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idden="1" x14ac:dyDescent="0.3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idden="1" x14ac:dyDescent="0.3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idden="1" x14ac:dyDescent="0.3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x14ac:dyDescent="0.3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28.8" x14ac:dyDescent="0.3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28.8" hidden="1" x14ac:dyDescent="0.3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28.8" hidden="1" x14ac:dyDescent="0.3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28.8" x14ac:dyDescent="0.3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28.8" x14ac:dyDescent="0.3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28.8" x14ac:dyDescent="0.3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28.8" x14ac:dyDescent="0.3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28.8" x14ac:dyDescent="0.3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idden="1" x14ac:dyDescent="0.3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28.8" hidden="1" x14ac:dyDescent="0.3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idden="1" x14ac:dyDescent="0.3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idden="1" x14ac:dyDescent="0.3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idden="1" x14ac:dyDescent="0.3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idden="1" x14ac:dyDescent="0.3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28.8" hidden="1" x14ac:dyDescent="0.3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x14ac:dyDescent="0.3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x14ac:dyDescent="0.3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28.8" x14ac:dyDescent="0.3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28.8" x14ac:dyDescent="0.3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28.8" x14ac:dyDescent="0.3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28.8" x14ac:dyDescent="0.3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x14ac:dyDescent="0.3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x14ac:dyDescent="0.3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x14ac:dyDescent="0.3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x14ac:dyDescent="0.3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x14ac:dyDescent="0.3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28.8" x14ac:dyDescent="0.3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x14ac:dyDescent="0.3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idden="1" x14ac:dyDescent="0.3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idden="1" x14ac:dyDescent="0.3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idden="1" x14ac:dyDescent="0.3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idden="1" x14ac:dyDescent="0.3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idden="1" x14ac:dyDescent="0.3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idden="1" x14ac:dyDescent="0.3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28.8" hidden="1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28.8" hidden="1" x14ac:dyDescent="0.3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idden="1" x14ac:dyDescent="0.3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28.8" hidden="1" x14ac:dyDescent="0.3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28.8" hidden="1" x14ac:dyDescent="0.3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28.8" x14ac:dyDescent="0.3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28.8" x14ac:dyDescent="0.3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x14ac:dyDescent="0.3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x14ac:dyDescent="0.3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28.8" x14ac:dyDescent="0.3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x14ac:dyDescent="0.3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x14ac:dyDescent="0.3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x14ac:dyDescent="0.3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x14ac:dyDescent="0.3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28.8" x14ac:dyDescent="0.3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28.8" hidden="1" x14ac:dyDescent="0.3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28.8" hidden="1" x14ac:dyDescent="0.3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idden="1" x14ac:dyDescent="0.3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28.8" hidden="1" x14ac:dyDescent="0.3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idden="1" x14ac:dyDescent="0.3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28.8" hidden="1" x14ac:dyDescent="0.3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28.8" hidden="1" x14ac:dyDescent="0.3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idden="1" x14ac:dyDescent="0.3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28.8" x14ac:dyDescent="0.3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idden="1" x14ac:dyDescent="0.3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28.8" hidden="1" x14ac:dyDescent="0.3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28.8" hidden="1" x14ac:dyDescent="0.3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28.8" hidden="1" x14ac:dyDescent="0.3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28.8" hidden="1" x14ac:dyDescent="0.3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28.8" hidden="1" x14ac:dyDescent="0.3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28.8" hidden="1" x14ac:dyDescent="0.3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28.8" hidden="1" x14ac:dyDescent="0.3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28.8" hidden="1" x14ac:dyDescent="0.3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28.8" hidden="1" x14ac:dyDescent="0.3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28.8" x14ac:dyDescent="0.3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idden="1" x14ac:dyDescent="0.3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idden="1" x14ac:dyDescent="0.3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idden="1" x14ac:dyDescent="0.3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idden="1" x14ac:dyDescent="0.3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28.8" hidden="1" x14ac:dyDescent="0.3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idden="1" x14ac:dyDescent="0.3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idden="1" x14ac:dyDescent="0.3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28.8" hidden="1" x14ac:dyDescent="0.3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idden="1" x14ac:dyDescent="0.3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x14ac:dyDescent="0.3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x14ac:dyDescent="0.3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x14ac:dyDescent="0.3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28.8" x14ac:dyDescent="0.3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idden="1" x14ac:dyDescent="0.3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28.8" hidden="1" x14ac:dyDescent="0.3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idden="1" x14ac:dyDescent="0.3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28.8" x14ac:dyDescent="0.3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28.8" x14ac:dyDescent="0.3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x14ac:dyDescent="0.3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x14ac:dyDescent="0.3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28.8" x14ac:dyDescent="0.3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idden="1" x14ac:dyDescent="0.3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idden="1" x14ac:dyDescent="0.3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idden="1" x14ac:dyDescent="0.3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28.8" hidden="1" x14ac:dyDescent="0.3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28.8" hidden="1" x14ac:dyDescent="0.3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idden="1" x14ac:dyDescent="0.3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28.8" hidden="1" x14ac:dyDescent="0.3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idden="1" x14ac:dyDescent="0.3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idden="1" x14ac:dyDescent="0.3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28.8" hidden="1" x14ac:dyDescent="0.3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28.8" hidden="1" x14ac:dyDescent="0.3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idden="1" x14ac:dyDescent="0.3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idden="1" x14ac:dyDescent="0.3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idden="1" x14ac:dyDescent="0.3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idden="1" x14ac:dyDescent="0.3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idden="1" x14ac:dyDescent="0.3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idden="1" x14ac:dyDescent="0.3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idden="1" x14ac:dyDescent="0.3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idden="1" x14ac:dyDescent="0.3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idden="1" x14ac:dyDescent="0.3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idden="1" x14ac:dyDescent="0.3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idden="1" x14ac:dyDescent="0.3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idden="1" x14ac:dyDescent="0.3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idden="1" x14ac:dyDescent="0.3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28.8" hidden="1" x14ac:dyDescent="0.3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idden="1" x14ac:dyDescent="0.3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idden="1" x14ac:dyDescent="0.3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idden="1" x14ac:dyDescent="0.3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idden="1" x14ac:dyDescent="0.3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idden="1" x14ac:dyDescent="0.3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idden="1" x14ac:dyDescent="0.3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idden="1" x14ac:dyDescent="0.3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idden="1" x14ac:dyDescent="0.3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 xr:uid="{00000000-0009-0000-0000-000001000000}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H581"/>
  <sheetViews>
    <sheetView topLeftCell="A293" workbookViewId="0">
      <selection activeCell="E299" sqref="E299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</cols>
  <sheetData>
    <row r="1" spans="1:8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6" t="s">
        <v>4376</v>
      </c>
      <c r="H1" s="46" t="s">
        <v>4377</v>
      </c>
    </row>
    <row r="2" spans="1:8" ht="25.5" customHeight="1" x14ac:dyDescent="0.3">
      <c r="A2" s="2" t="s">
        <v>24</v>
      </c>
      <c r="B2" s="2" t="s">
        <v>25</v>
      </c>
      <c r="C2" s="2" t="s">
        <v>29</v>
      </c>
      <c r="D2" s="2">
        <v>324.5</v>
      </c>
      <c r="E2" s="2">
        <v>32450</v>
      </c>
      <c r="F2" s="45">
        <v>43259</v>
      </c>
      <c r="G2" s="48">
        <f>_xlfn.NUMBERVALUE(LEFT(C2,SEARCH(" ",C2)))</f>
        <v>100</v>
      </c>
      <c r="H2" s="47" t="str">
        <f>RIGHT(C2,LEN(C2)-SEARCH(" ",C2))</f>
        <v>FT2</v>
      </c>
    </row>
    <row r="3" spans="1:8" ht="25.5" customHeight="1" x14ac:dyDescent="0.3">
      <c r="A3" s="2" t="s">
        <v>126</v>
      </c>
      <c r="B3" s="2" t="s">
        <v>127</v>
      </c>
      <c r="C3" s="2" t="s">
        <v>128</v>
      </c>
      <c r="D3" s="2">
        <v>1000</v>
      </c>
      <c r="E3" s="2">
        <v>40000</v>
      </c>
      <c r="F3" s="45">
        <v>43199</v>
      </c>
      <c r="G3" s="48">
        <f t="shared" ref="G3:G66" si="0">_xlfn.NUMBERVALUE(LEFT(C3,SEARCH(" ",C3)))</f>
        <v>40</v>
      </c>
      <c r="H3" s="47" t="str">
        <f t="shared" ref="H3:H66" si="1">RIGHT(C3,LEN(C3)-SEARCH(" ",C3))</f>
        <v>NOS</v>
      </c>
    </row>
    <row r="4" spans="1:8" ht="25.5" customHeight="1" x14ac:dyDescent="0.3">
      <c r="A4" s="2" t="s">
        <v>129</v>
      </c>
      <c r="B4" s="2" t="s">
        <v>130</v>
      </c>
      <c r="C4" s="2" t="s">
        <v>131</v>
      </c>
      <c r="D4" s="2">
        <v>37000</v>
      </c>
      <c r="E4" s="2">
        <v>148000</v>
      </c>
      <c r="F4" s="45">
        <v>43201</v>
      </c>
      <c r="G4" s="48">
        <f t="shared" si="0"/>
        <v>4</v>
      </c>
      <c r="H4" s="47" t="str">
        <f t="shared" si="1"/>
        <v>SET</v>
      </c>
    </row>
    <row r="5" spans="1:8" ht="25.5" customHeight="1" x14ac:dyDescent="0.3">
      <c r="A5" s="2" t="s">
        <v>132</v>
      </c>
      <c r="B5" s="2" t="s">
        <v>133</v>
      </c>
      <c r="C5" s="2" t="s">
        <v>96</v>
      </c>
      <c r="D5" s="2">
        <v>600000</v>
      </c>
      <c r="E5" s="2">
        <v>600000</v>
      </c>
      <c r="F5" s="45">
        <v>43201</v>
      </c>
      <c r="G5" s="48">
        <f t="shared" si="0"/>
        <v>1</v>
      </c>
      <c r="H5" s="47" t="str">
        <f t="shared" si="1"/>
        <v>SET</v>
      </c>
    </row>
    <row r="6" spans="1:8" ht="25.5" customHeight="1" x14ac:dyDescent="0.3">
      <c r="A6" s="2" t="s">
        <v>187</v>
      </c>
      <c r="B6" s="2" t="s">
        <v>188</v>
      </c>
      <c r="C6" s="2" t="s">
        <v>87</v>
      </c>
      <c r="D6" s="2">
        <v>38</v>
      </c>
      <c r="E6" s="2">
        <v>7600</v>
      </c>
      <c r="F6" s="45">
        <v>43227</v>
      </c>
      <c r="G6" s="48">
        <f t="shared" si="0"/>
        <v>200</v>
      </c>
      <c r="H6" s="47" t="str">
        <f t="shared" si="1"/>
        <v>NOS</v>
      </c>
    </row>
    <row r="7" spans="1:8" ht="25.5" customHeight="1" x14ac:dyDescent="0.3">
      <c r="A7" s="2" t="s">
        <v>189</v>
      </c>
      <c r="B7" s="2" t="s">
        <v>190</v>
      </c>
      <c r="C7" s="2" t="s">
        <v>191</v>
      </c>
      <c r="D7" s="2">
        <v>38</v>
      </c>
      <c r="E7" s="2">
        <v>3800</v>
      </c>
      <c r="F7" s="45">
        <v>43227</v>
      </c>
      <c r="G7" s="48">
        <f t="shared" si="0"/>
        <v>100</v>
      </c>
      <c r="H7" s="47" t="str">
        <f t="shared" si="1"/>
        <v>NOS</v>
      </c>
    </row>
    <row r="8" spans="1:8" ht="25.5" customHeight="1" x14ac:dyDescent="0.3">
      <c r="A8" s="2" t="s">
        <v>321</v>
      </c>
      <c r="B8" s="2" t="s">
        <v>322</v>
      </c>
      <c r="C8" s="2" t="s">
        <v>323</v>
      </c>
      <c r="D8" s="2">
        <v>1000</v>
      </c>
      <c r="E8" s="2">
        <v>16000</v>
      </c>
      <c r="F8" s="45">
        <v>43229</v>
      </c>
      <c r="G8" s="48">
        <f t="shared" si="0"/>
        <v>16</v>
      </c>
      <c r="H8" s="47" t="str">
        <f t="shared" si="1"/>
        <v>NOS</v>
      </c>
    </row>
    <row r="9" spans="1:8" ht="25.5" customHeight="1" x14ac:dyDescent="0.3">
      <c r="A9" s="2" t="s">
        <v>324</v>
      </c>
      <c r="B9" s="2" t="s">
        <v>325</v>
      </c>
      <c r="C9" s="2" t="s">
        <v>84</v>
      </c>
      <c r="D9" s="2">
        <v>1200</v>
      </c>
      <c r="E9" s="2">
        <v>9600</v>
      </c>
      <c r="F9" s="45">
        <v>43229</v>
      </c>
      <c r="G9" s="48">
        <f t="shared" si="0"/>
        <v>8</v>
      </c>
      <c r="H9" s="47" t="str">
        <f t="shared" si="1"/>
        <v>NOS</v>
      </c>
    </row>
    <row r="10" spans="1:8" ht="25.5" customHeight="1" x14ac:dyDescent="0.3">
      <c r="A10" s="2" t="s">
        <v>326</v>
      </c>
      <c r="B10" s="2" t="s">
        <v>327</v>
      </c>
      <c r="C10" s="2" t="s">
        <v>84</v>
      </c>
      <c r="D10" s="2">
        <v>5000</v>
      </c>
      <c r="E10" s="2">
        <v>40000</v>
      </c>
      <c r="F10" s="45">
        <v>43229</v>
      </c>
      <c r="G10" s="48">
        <f t="shared" si="0"/>
        <v>8</v>
      </c>
      <c r="H10" s="47" t="str">
        <f t="shared" si="1"/>
        <v>NOS</v>
      </c>
    </row>
    <row r="11" spans="1:8" ht="25.5" customHeight="1" x14ac:dyDescent="0.3">
      <c r="A11" s="2" t="s">
        <v>328</v>
      </c>
      <c r="B11" s="2" t="s">
        <v>329</v>
      </c>
      <c r="C11" s="2" t="s">
        <v>147</v>
      </c>
      <c r="D11" s="2">
        <v>6000</v>
      </c>
      <c r="E11" s="2">
        <v>72000</v>
      </c>
      <c r="F11" s="45">
        <v>43229</v>
      </c>
      <c r="G11" s="48">
        <f t="shared" si="0"/>
        <v>12</v>
      </c>
      <c r="H11" s="47" t="str">
        <f t="shared" si="1"/>
        <v>NOS</v>
      </c>
    </row>
    <row r="12" spans="1:8" ht="25.5" customHeight="1" x14ac:dyDescent="0.3">
      <c r="A12" s="2" t="s">
        <v>330</v>
      </c>
      <c r="B12" s="2" t="s">
        <v>331</v>
      </c>
      <c r="C12" s="2" t="s">
        <v>147</v>
      </c>
      <c r="D12" s="2">
        <v>3000</v>
      </c>
      <c r="E12" s="2">
        <v>36000</v>
      </c>
      <c r="F12" s="45">
        <v>43229</v>
      </c>
      <c r="G12" s="48">
        <f t="shared" si="0"/>
        <v>12</v>
      </c>
      <c r="H12" s="47" t="str">
        <f t="shared" si="1"/>
        <v>NOS</v>
      </c>
    </row>
    <row r="13" spans="1:8" ht="25.5" customHeight="1" x14ac:dyDescent="0.3">
      <c r="A13" s="2" t="s">
        <v>332</v>
      </c>
      <c r="B13" s="2" t="s">
        <v>333</v>
      </c>
      <c r="C13" s="2" t="s">
        <v>147</v>
      </c>
      <c r="D13" s="2">
        <v>3000</v>
      </c>
      <c r="E13" s="2">
        <v>36000</v>
      </c>
      <c r="F13" s="45">
        <v>43229</v>
      </c>
      <c r="G13" s="48">
        <f t="shared" si="0"/>
        <v>12</v>
      </c>
      <c r="H13" s="47" t="str">
        <f t="shared" si="1"/>
        <v>NOS</v>
      </c>
    </row>
    <row r="14" spans="1:8" ht="25.5" customHeight="1" x14ac:dyDescent="0.3">
      <c r="A14" s="2" t="s">
        <v>317</v>
      </c>
      <c r="B14" s="2" t="s">
        <v>318</v>
      </c>
      <c r="C14" s="2" t="s">
        <v>284</v>
      </c>
      <c r="D14" s="2">
        <v>3505.26</v>
      </c>
      <c r="E14" s="2">
        <v>17526.3</v>
      </c>
      <c r="F14" s="45">
        <v>43220</v>
      </c>
      <c r="G14" s="48">
        <f t="shared" si="0"/>
        <v>5</v>
      </c>
      <c r="H14" s="47" t="str">
        <f t="shared" si="1"/>
        <v>NOS</v>
      </c>
    </row>
    <row r="15" spans="1:8" ht="25.5" customHeight="1" x14ac:dyDescent="0.3">
      <c r="A15" s="2" t="s">
        <v>350</v>
      </c>
      <c r="B15" s="2" t="s">
        <v>351</v>
      </c>
      <c r="C15" s="2" t="s">
        <v>56</v>
      </c>
      <c r="D15" s="2">
        <v>685.26</v>
      </c>
      <c r="E15" s="2">
        <v>6852.6</v>
      </c>
      <c r="F15" s="45">
        <v>43220</v>
      </c>
      <c r="G15" s="48">
        <f t="shared" si="0"/>
        <v>10</v>
      </c>
      <c r="H15" s="47" t="str">
        <f t="shared" si="1"/>
        <v>NOS</v>
      </c>
    </row>
    <row r="16" spans="1:8" ht="25.5" customHeight="1" x14ac:dyDescent="0.3">
      <c r="A16" s="2" t="s">
        <v>394</v>
      </c>
      <c r="B16" s="2" t="s">
        <v>395</v>
      </c>
      <c r="C16" s="2" t="s">
        <v>84</v>
      </c>
      <c r="D16" s="2">
        <v>5000</v>
      </c>
      <c r="E16" s="2">
        <v>40000</v>
      </c>
      <c r="F16" s="45">
        <v>43239</v>
      </c>
      <c r="G16" s="48">
        <f t="shared" si="0"/>
        <v>8</v>
      </c>
      <c r="H16" s="47" t="str">
        <f t="shared" si="1"/>
        <v>NOS</v>
      </c>
    </row>
    <row r="17" spans="1:8" ht="25.5" customHeight="1" x14ac:dyDescent="0.3">
      <c r="A17" s="2" t="s">
        <v>421</v>
      </c>
      <c r="B17" s="2" t="s">
        <v>422</v>
      </c>
      <c r="C17" s="2" t="s">
        <v>284</v>
      </c>
      <c r="D17" s="2">
        <v>780</v>
      </c>
      <c r="E17" s="2">
        <v>3900</v>
      </c>
      <c r="F17" s="45">
        <v>43244</v>
      </c>
      <c r="G17" s="48">
        <f t="shared" si="0"/>
        <v>5</v>
      </c>
      <c r="H17" s="47" t="str">
        <f t="shared" si="1"/>
        <v>NOS</v>
      </c>
    </row>
    <row r="18" spans="1:8" ht="25.5" customHeight="1" x14ac:dyDescent="0.3">
      <c r="A18" s="2" t="s">
        <v>423</v>
      </c>
      <c r="B18" s="2" t="s">
        <v>424</v>
      </c>
      <c r="C18" s="2" t="s">
        <v>425</v>
      </c>
      <c r="D18" s="2">
        <v>780</v>
      </c>
      <c r="E18" s="2">
        <v>19500</v>
      </c>
      <c r="F18" s="45">
        <v>43244</v>
      </c>
      <c r="G18" s="48">
        <f t="shared" si="0"/>
        <v>25</v>
      </c>
      <c r="H18" s="47" t="str">
        <f t="shared" si="1"/>
        <v>NOS</v>
      </c>
    </row>
    <row r="19" spans="1:8" ht="25.5" customHeight="1" x14ac:dyDescent="0.3">
      <c r="A19" s="2" t="s">
        <v>426</v>
      </c>
      <c r="B19" s="2" t="s">
        <v>427</v>
      </c>
      <c r="C19" s="2" t="s">
        <v>38</v>
      </c>
      <c r="D19" s="2">
        <v>780</v>
      </c>
      <c r="E19" s="2">
        <v>1560</v>
      </c>
      <c r="F19" s="45">
        <v>43244</v>
      </c>
      <c r="G19" s="48">
        <f t="shared" si="0"/>
        <v>2</v>
      </c>
      <c r="H19" s="47" t="str">
        <f t="shared" si="1"/>
        <v>NOS</v>
      </c>
    </row>
    <row r="20" spans="1:8" ht="25.5" customHeight="1" x14ac:dyDescent="0.3">
      <c r="A20" s="2" t="s">
        <v>428</v>
      </c>
      <c r="B20" s="2" t="s">
        <v>429</v>
      </c>
      <c r="C20" s="2" t="s">
        <v>136</v>
      </c>
      <c r="D20" s="2">
        <v>780</v>
      </c>
      <c r="E20" s="2">
        <v>2340</v>
      </c>
      <c r="F20" s="45">
        <v>43244</v>
      </c>
      <c r="G20" s="48">
        <f t="shared" si="0"/>
        <v>3</v>
      </c>
      <c r="H20" s="47" t="str">
        <f t="shared" si="1"/>
        <v>NOS</v>
      </c>
    </row>
    <row r="21" spans="1:8" ht="25.5" customHeight="1" x14ac:dyDescent="0.3">
      <c r="A21" s="2" t="s">
        <v>441</v>
      </c>
      <c r="B21" s="2" t="s">
        <v>442</v>
      </c>
      <c r="C21" s="2" t="s">
        <v>229</v>
      </c>
      <c r="D21" s="2">
        <v>100</v>
      </c>
      <c r="E21" s="2">
        <v>5000</v>
      </c>
      <c r="F21" s="45">
        <v>43243</v>
      </c>
      <c r="G21" s="48">
        <f t="shared" si="0"/>
        <v>50</v>
      </c>
      <c r="H21" s="47" t="str">
        <f t="shared" si="1"/>
        <v>NOS</v>
      </c>
    </row>
    <row r="22" spans="1:8" ht="25.5" customHeight="1" x14ac:dyDescent="0.3">
      <c r="A22" s="2" t="s">
        <v>443</v>
      </c>
      <c r="B22" s="2" t="s">
        <v>444</v>
      </c>
      <c r="C22" s="2" t="s">
        <v>229</v>
      </c>
      <c r="D22" s="2">
        <v>100</v>
      </c>
      <c r="E22" s="2">
        <v>5000</v>
      </c>
      <c r="F22" s="45">
        <v>43243</v>
      </c>
      <c r="G22" s="48">
        <f t="shared" si="0"/>
        <v>50</v>
      </c>
      <c r="H22" s="47" t="str">
        <f t="shared" si="1"/>
        <v>NOS</v>
      </c>
    </row>
    <row r="23" spans="1:8" ht="25.5" customHeight="1" x14ac:dyDescent="0.3">
      <c r="A23" s="2" t="s">
        <v>445</v>
      </c>
      <c r="B23" s="2" t="s">
        <v>446</v>
      </c>
      <c r="C23" s="2" t="s">
        <v>38</v>
      </c>
      <c r="D23" s="2">
        <v>160000</v>
      </c>
      <c r="E23" s="2">
        <v>320000</v>
      </c>
      <c r="F23" s="45">
        <v>43273</v>
      </c>
      <c r="G23" s="48">
        <f t="shared" si="0"/>
        <v>2</v>
      </c>
      <c r="H23" s="47" t="str">
        <f t="shared" si="1"/>
        <v>NOS</v>
      </c>
    </row>
    <row r="24" spans="1:8" ht="25.5" customHeight="1" x14ac:dyDescent="0.3">
      <c r="A24" s="2" t="s">
        <v>447</v>
      </c>
      <c r="B24" s="2" t="s">
        <v>448</v>
      </c>
      <c r="C24" s="2" t="s">
        <v>38</v>
      </c>
      <c r="D24" s="2">
        <v>15000</v>
      </c>
      <c r="E24" s="2">
        <v>30000</v>
      </c>
      <c r="F24" s="45">
        <v>43273</v>
      </c>
      <c r="G24" s="48">
        <f t="shared" si="0"/>
        <v>2</v>
      </c>
      <c r="H24" s="47" t="str">
        <f t="shared" si="1"/>
        <v>NOS</v>
      </c>
    </row>
    <row r="25" spans="1:8" ht="25.5" customHeight="1" x14ac:dyDescent="0.3">
      <c r="A25" s="2" t="s">
        <v>449</v>
      </c>
      <c r="B25" s="2" t="s">
        <v>450</v>
      </c>
      <c r="C25" s="2" t="s">
        <v>43</v>
      </c>
      <c r="D25" s="2">
        <v>30000</v>
      </c>
      <c r="E25" s="2">
        <v>30000</v>
      </c>
      <c r="F25" s="45">
        <v>43273</v>
      </c>
      <c r="G25" s="48">
        <f t="shared" si="0"/>
        <v>1</v>
      </c>
      <c r="H25" s="47" t="str">
        <f t="shared" si="1"/>
        <v>NOS</v>
      </c>
    </row>
    <row r="26" spans="1:8" ht="25.5" customHeight="1" x14ac:dyDescent="0.3">
      <c r="A26" s="2" t="s">
        <v>451</v>
      </c>
      <c r="B26" s="2" t="s">
        <v>452</v>
      </c>
      <c r="C26" s="2" t="s">
        <v>56</v>
      </c>
      <c r="D26" s="2">
        <v>5000</v>
      </c>
      <c r="E26" s="2">
        <v>50000</v>
      </c>
      <c r="F26" s="45">
        <v>43243</v>
      </c>
      <c r="G26" s="48">
        <f t="shared" si="0"/>
        <v>10</v>
      </c>
      <c r="H26" s="47" t="str">
        <f t="shared" si="1"/>
        <v>NOS</v>
      </c>
    </row>
    <row r="27" spans="1:8" ht="25.5" customHeight="1" x14ac:dyDescent="0.3">
      <c r="A27" s="2" t="s">
        <v>458</v>
      </c>
      <c r="B27" s="2" t="s">
        <v>459</v>
      </c>
      <c r="C27" s="2" t="s">
        <v>38</v>
      </c>
      <c r="D27" s="2">
        <v>550000</v>
      </c>
      <c r="E27" s="2">
        <v>1100000</v>
      </c>
      <c r="F27" s="45">
        <v>43244</v>
      </c>
      <c r="G27" s="48">
        <f t="shared" si="0"/>
        <v>2</v>
      </c>
      <c r="H27" s="47" t="str">
        <f t="shared" si="1"/>
        <v>NOS</v>
      </c>
    </row>
    <row r="28" spans="1:8" ht="25.5" customHeight="1" x14ac:dyDescent="0.3">
      <c r="A28" s="2" t="s">
        <v>464</v>
      </c>
      <c r="B28" s="2" t="s">
        <v>465</v>
      </c>
      <c r="C28" s="2" t="s">
        <v>466</v>
      </c>
      <c r="D28" s="2">
        <v>754</v>
      </c>
      <c r="E28" s="2">
        <v>49010</v>
      </c>
      <c r="F28" s="45">
        <v>43218</v>
      </c>
      <c r="G28" s="48">
        <f t="shared" si="0"/>
        <v>65</v>
      </c>
      <c r="H28" s="47" t="str">
        <f t="shared" si="1"/>
        <v>NOS</v>
      </c>
    </row>
    <row r="29" spans="1:8" ht="25.5" customHeight="1" x14ac:dyDescent="0.3">
      <c r="A29" s="2" t="s">
        <v>388</v>
      </c>
      <c r="B29" s="2" t="s">
        <v>389</v>
      </c>
      <c r="C29" s="2" t="s">
        <v>43</v>
      </c>
      <c r="D29" s="2">
        <v>790</v>
      </c>
      <c r="E29" s="2">
        <v>790</v>
      </c>
      <c r="F29" s="45">
        <v>43245</v>
      </c>
      <c r="G29" s="48">
        <f t="shared" si="0"/>
        <v>1</v>
      </c>
      <c r="H29" s="47" t="str">
        <f t="shared" si="1"/>
        <v>NOS</v>
      </c>
    </row>
    <row r="30" spans="1:8" ht="25.5" customHeight="1" x14ac:dyDescent="0.3">
      <c r="A30" s="2" t="s">
        <v>390</v>
      </c>
      <c r="B30" s="2" t="s">
        <v>391</v>
      </c>
      <c r="C30" s="2" t="s">
        <v>38</v>
      </c>
      <c r="D30" s="2">
        <v>645</v>
      </c>
      <c r="E30" s="2">
        <v>1290</v>
      </c>
      <c r="F30" s="45">
        <v>43245</v>
      </c>
      <c r="G30" s="48">
        <f t="shared" si="0"/>
        <v>2</v>
      </c>
      <c r="H30" s="47" t="str">
        <f t="shared" si="1"/>
        <v>NOS</v>
      </c>
    </row>
    <row r="31" spans="1:8" ht="25.5" customHeight="1" x14ac:dyDescent="0.3">
      <c r="A31" s="2" t="s">
        <v>469</v>
      </c>
      <c r="B31" s="2" t="s">
        <v>470</v>
      </c>
      <c r="C31" s="2" t="s">
        <v>93</v>
      </c>
      <c r="D31" s="2">
        <v>160000</v>
      </c>
      <c r="E31" s="2">
        <v>320000</v>
      </c>
      <c r="F31" s="45">
        <v>43261</v>
      </c>
      <c r="G31" s="48">
        <f t="shared" si="0"/>
        <v>2</v>
      </c>
      <c r="H31" s="47" t="str">
        <f t="shared" si="1"/>
        <v>SET</v>
      </c>
    </row>
    <row r="32" spans="1:8" ht="25.5" customHeight="1" x14ac:dyDescent="0.3">
      <c r="A32" s="2" t="s">
        <v>471</v>
      </c>
      <c r="B32" s="2" t="s">
        <v>472</v>
      </c>
      <c r="C32" s="2" t="s">
        <v>35</v>
      </c>
      <c r="D32" s="2">
        <v>500</v>
      </c>
      <c r="E32" s="2">
        <v>7500</v>
      </c>
      <c r="F32" s="45">
        <v>43246</v>
      </c>
      <c r="G32" s="48">
        <f t="shared" si="0"/>
        <v>15</v>
      </c>
      <c r="H32" s="47" t="str">
        <f t="shared" si="1"/>
        <v>NOS</v>
      </c>
    </row>
    <row r="33" spans="1:8" ht="25.5" customHeight="1" x14ac:dyDescent="0.3">
      <c r="A33" s="2" t="s">
        <v>24</v>
      </c>
      <c r="B33" s="2" t="s">
        <v>25</v>
      </c>
      <c r="C33" s="2" t="s">
        <v>473</v>
      </c>
      <c r="D33" s="2">
        <v>349</v>
      </c>
      <c r="E33" s="2">
        <v>87250</v>
      </c>
      <c r="F33" s="45">
        <v>43220</v>
      </c>
      <c r="G33" s="48">
        <f t="shared" si="0"/>
        <v>250</v>
      </c>
      <c r="H33" s="47" t="str">
        <f t="shared" si="1"/>
        <v>FT2</v>
      </c>
    </row>
    <row r="34" spans="1:8" ht="25.5" customHeight="1" x14ac:dyDescent="0.3">
      <c r="A34" s="2" t="s">
        <v>474</v>
      </c>
      <c r="B34" s="2" t="s">
        <v>475</v>
      </c>
      <c r="C34" s="2" t="s">
        <v>56</v>
      </c>
      <c r="D34" s="2">
        <v>12000</v>
      </c>
      <c r="E34" s="2">
        <v>120000</v>
      </c>
      <c r="F34" s="45">
        <v>43246</v>
      </c>
      <c r="G34" s="48">
        <f t="shared" si="0"/>
        <v>10</v>
      </c>
      <c r="H34" s="47" t="str">
        <f t="shared" si="1"/>
        <v>NOS</v>
      </c>
    </row>
    <row r="35" spans="1:8" ht="25.5" customHeight="1" x14ac:dyDescent="0.3">
      <c r="A35" s="2" t="s">
        <v>476</v>
      </c>
      <c r="B35" s="2" t="s">
        <v>477</v>
      </c>
      <c r="C35" s="2" t="s">
        <v>90</v>
      </c>
      <c r="D35" s="2">
        <v>10000</v>
      </c>
      <c r="E35" s="2">
        <v>30000</v>
      </c>
      <c r="F35" s="45">
        <v>43246</v>
      </c>
      <c r="G35" s="48">
        <f t="shared" si="0"/>
        <v>3</v>
      </c>
      <c r="H35" s="47" t="str">
        <f t="shared" si="1"/>
        <v>SET</v>
      </c>
    </row>
    <row r="36" spans="1:8" ht="25.5" customHeight="1" x14ac:dyDescent="0.3">
      <c r="A36" s="2" t="s">
        <v>317</v>
      </c>
      <c r="B36" s="2" t="s">
        <v>318</v>
      </c>
      <c r="C36" s="2" t="s">
        <v>56</v>
      </c>
      <c r="D36" s="2">
        <v>3505.26</v>
      </c>
      <c r="E36" s="2">
        <v>35052.6</v>
      </c>
      <c r="F36" s="45">
        <v>43236</v>
      </c>
      <c r="G36" s="48">
        <f t="shared" si="0"/>
        <v>10</v>
      </c>
      <c r="H36" s="47" t="str">
        <f t="shared" si="1"/>
        <v>NOS</v>
      </c>
    </row>
    <row r="37" spans="1:8" ht="25.5" customHeight="1" x14ac:dyDescent="0.3">
      <c r="A37" s="2" t="s">
        <v>505</v>
      </c>
      <c r="B37" s="2" t="s">
        <v>506</v>
      </c>
      <c r="C37" s="2" t="s">
        <v>43</v>
      </c>
      <c r="D37" s="2">
        <v>300000</v>
      </c>
      <c r="E37" s="2">
        <v>300000</v>
      </c>
      <c r="F37" s="45">
        <v>43254</v>
      </c>
      <c r="G37" s="48">
        <f t="shared" si="0"/>
        <v>1</v>
      </c>
      <c r="H37" s="47" t="str">
        <f t="shared" si="1"/>
        <v>NOS</v>
      </c>
    </row>
    <row r="38" spans="1:8" ht="25.5" customHeight="1" x14ac:dyDescent="0.3">
      <c r="A38" s="2" t="s">
        <v>557</v>
      </c>
      <c r="B38" s="2" t="s">
        <v>558</v>
      </c>
      <c r="C38" s="2" t="s">
        <v>43</v>
      </c>
      <c r="D38" s="2">
        <v>246577.1</v>
      </c>
      <c r="E38" s="2">
        <v>246577.1</v>
      </c>
      <c r="F38" s="45">
        <v>43281</v>
      </c>
      <c r="G38" s="48">
        <f t="shared" si="0"/>
        <v>1</v>
      </c>
      <c r="H38" s="47" t="str">
        <f t="shared" si="1"/>
        <v>NOS</v>
      </c>
    </row>
    <row r="39" spans="1:8" ht="25.5" customHeight="1" x14ac:dyDescent="0.3">
      <c r="A39" s="2" t="s">
        <v>586</v>
      </c>
      <c r="B39" s="2" t="s">
        <v>587</v>
      </c>
      <c r="C39" s="2" t="s">
        <v>43</v>
      </c>
      <c r="D39" s="2">
        <v>340763.5</v>
      </c>
      <c r="E39" s="2">
        <v>340763.5</v>
      </c>
      <c r="F39" s="45">
        <v>43280</v>
      </c>
      <c r="G39" s="48">
        <f t="shared" si="0"/>
        <v>1</v>
      </c>
      <c r="H39" s="47" t="str">
        <f t="shared" si="1"/>
        <v>NOS</v>
      </c>
    </row>
    <row r="40" spans="1:8" ht="25.5" customHeight="1" x14ac:dyDescent="0.3">
      <c r="A40" s="2" t="s">
        <v>590</v>
      </c>
      <c r="B40" s="2" t="s">
        <v>591</v>
      </c>
      <c r="C40" s="2" t="s">
        <v>592</v>
      </c>
      <c r="D40" s="2">
        <v>10</v>
      </c>
      <c r="E40" s="2">
        <v>5000</v>
      </c>
      <c r="F40" s="45">
        <v>43275</v>
      </c>
      <c r="G40" s="48">
        <f t="shared" si="0"/>
        <v>500</v>
      </c>
      <c r="H40" s="47" t="str">
        <f t="shared" si="1"/>
        <v>NOS</v>
      </c>
    </row>
    <row r="41" spans="1:8" ht="25.5" customHeight="1" x14ac:dyDescent="0.3">
      <c r="A41" s="2" t="s">
        <v>593</v>
      </c>
      <c r="B41" s="2" t="s">
        <v>594</v>
      </c>
      <c r="C41" s="2" t="s">
        <v>592</v>
      </c>
      <c r="D41" s="2">
        <v>20</v>
      </c>
      <c r="E41" s="2">
        <v>10000</v>
      </c>
      <c r="F41" s="45">
        <v>43275</v>
      </c>
      <c r="G41" s="48">
        <f t="shared" si="0"/>
        <v>500</v>
      </c>
      <c r="H41" s="47" t="str">
        <f t="shared" si="1"/>
        <v>NOS</v>
      </c>
    </row>
    <row r="42" spans="1:8" ht="25.5" customHeight="1" x14ac:dyDescent="0.3">
      <c r="A42" s="2" t="s">
        <v>595</v>
      </c>
      <c r="B42" s="2" t="s">
        <v>596</v>
      </c>
      <c r="C42" s="2" t="s">
        <v>43</v>
      </c>
      <c r="D42" s="2">
        <v>85481</v>
      </c>
      <c r="E42" s="2">
        <v>85481</v>
      </c>
      <c r="F42" s="45">
        <v>43275</v>
      </c>
      <c r="G42" s="48">
        <f t="shared" si="0"/>
        <v>1</v>
      </c>
      <c r="H42" s="47" t="str">
        <f t="shared" si="1"/>
        <v>NOS</v>
      </c>
    </row>
    <row r="43" spans="1:8" ht="25.5" customHeight="1" x14ac:dyDescent="0.3">
      <c r="A43" s="2" t="s">
        <v>595</v>
      </c>
      <c r="B43" s="2" t="s">
        <v>597</v>
      </c>
      <c r="C43" s="2" t="s">
        <v>43</v>
      </c>
      <c r="D43" s="2">
        <v>65755</v>
      </c>
      <c r="E43" s="2">
        <v>65755</v>
      </c>
      <c r="F43" s="45">
        <v>43275</v>
      </c>
      <c r="G43" s="48">
        <f t="shared" si="0"/>
        <v>1</v>
      </c>
      <c r="H43" s="47" t="str">
        <f t="shared" si="1"/>
        <v>NOS</v>
      </c>
    </row>
    <row r="44" spans="1:8" ht="25.5" customHeight="1" x14ac:dyDescent="0.3">
      <c r="A44" s="2" t="s">
        <v>598</v>
      </c>
      <c r="B44" s="2" t="s">
        <v>599</v>
      </c>
      <c r="C44" s="2" t="s">
        <v>56</v>
      </c>
      <c r="D44" s="2">
        <v>700</v>
      </c>
      <c r="E44" s="2">
        <v>7000</v>
      </c>
      <c r="F44" s="45">
        <v>43275</v>
      </c>
      <c r="G44" s="48">
        <f t="shared" si="0"/>
        <v>10</v>
      </c>
      <c r="H44" s="47" t="str">
        <f t="shared" si="1"/>
        <v>NOS</v>
      </c>
    </row>
    <row r="45" spans="1:8" ht="25.5" customHeight="1" x14ac:dyDescent="0.3">
      <c r="A45" s="2" t="s">
        <v>4361</v>
      </c>
      <c r="B45" s="2" t="s">
        <v>601</v>
      </c>
      <c r="C45" s="2" t="s">
        <v>35</v>
      </c>
      <c r="D45" s="2">
        <v>400</v>
      </c>
      <c r="E45" s="2">
        <v>6000</v>
      </c>
      <c r="F45" s="45">
        <v>43275</v>
      </c>
      <c r="G45" s="48">
        <f t="shared" si="0"/>
        <v>15</v>
      </c>
      <c r="H45" s="47" t="str">
        <f t="shared" si="1"/>
        <v>NOS</v>
      </c>
    </row>
    <row r="46" spans="1:8" ht="25.5" customHeight="1" x14ac:dyDescent="0.3">
      <c r="A46" s="2" t="s">
        <v>608</v>
      </c>
      <c r="B46" s="2" t="s">
        <v>609</v>
      </c>
      <c r="C46" s="2" t="s">
        <v>96</v>
      </c>
      <c r="D46" s="2">
        <v>100000</v>
      </c>
      <c r="E46" s="2">
        <v>100000</v>
      </c>
      <c r="F46" s="45">
        <v>43278</v>
      </c>
      <c r="G46" s="48">
        <f t="shared" si="0"/>
        <v>1</v>
      </c>
      <c r="H46" s="47" t="str">
        <f t="shared" si="1"/>
        <v>SET</v>
      </c>
    </row>
    <row r="47" spans="1:8" ht="25.5" customHeight="1" x14ac:dyDescent="0.3">
      <c r="A47" s="2" t="s">
        <v>699</v>
      </c>
      <c r="B47" s="2" t="s">
        <v>700</v>
      </c>
      <c r="C47" s="2" t="s">
        <v>116</v>
      </c>
      <c r="D47" s="2">
        <v>100000</v>
      </c>
      <c r="E47" s="2">
        <v>400000</v>
      </c>
      <c r="F47" s="45">
        <v>43325</v>
      </c>
      <c r="G47" s="48">
        <f t="shared" si="0"/>
        <v>4</v>
      </c>
      <c r="H47" s="47" t="str">
        <f t="shared" si="1"/>
        <v>NOS</v>
      </c>
    </row>
    <row r="48" spans="1:8" ht="25.5" customHeight="1" x14ac:dyDescent="0.3">
      <c r="A48" s="2" t="s">
        <v>819</v>
      </c>
      <c r="B48" s="2" t="s">
        <v>820</v>
      </c>
      <c r="C48" s="2" t="s">
        <v>35</v>
      </c>
      <c r="D48" s="2">
        <v>1000</v>
      </c>
      <c r="E48" s="2">
        <v>15000</v>
      </c>
      <c r="F48" s="45">
        <v>43305</v>
      </c>
      <c r="G48" s="48">
        <f t="shared" si="0"/>
        <v>15</v>
      </c>
      <c r="H48" s="47" t="str">
        <f t="shared" si="1"/>
        <v>NOS</v>
      </c>
    </row>
    <row r="49" spans="1:8" ht="25.5" customHeight="1" x14ac:dyDescent="0.3">
      <c r="A49" s="2" t="s">
        <v>4362</v>
      </c>
      <c r="B49" s="2" t="s">
        <v>754</v>
      </c>
      <c r="C49" s="2" t="s">
        <v>84</v>
      </c>
      <c r="D49" s="2">
        <v>560000</v>
      </c>
      <c r="E49" s="2">
        <v>4480000</v>
      </c>
      <c r="F49" s="45">
        <v>43404</v>
      </c>
      <c r="G49" s="48">
        <f t="shared" si="0"/>
        <v>8</v>
      </c>
      <c r="H49" s="47" t="str">
        <f t="shared" si="1"/>
        <v>NOS</v>
      </c>
    </row>
    <row r="50" spans="1:8" ht="25.5" customHeight="1" x14ac:dyDescent="0.3">
      <c r="A50" s="2" t="s">
        <v>4363</v>
      </c>
      <c r="B50" s="2" t="s">
        <v>850</v>
      </c>
      <c r="C50" s="2" t="s">
        <v>116</v>
      </c>
      <c r="D50" s="2">
        <v>390000</v>
      </c>
      <c r="E50" s="2">
        <v>1560000</v>
      </c>
      <c r="F50" s="45">
        <v>43404</v>
      </c>
      <c r="G50" s="48">
        <f t="shared" si="0"/>
        <v>4</v>
      </c>
      <c r="H50" s="47" t="str">
        <f t="shared" si="1"/>
        <v>NOS</v>
      </c>
    </row>
    <row r="51" spans="1:8" ht="25.5" customHeight="1" x14ac:dyDescent="0.3">
      <c r="A51" s="2" t="s">
        <v>851</v>
      </c>
      <c r="B51" s="2" t="s">
        <v>852</v>
      </c>
      <c r="C51" s="2" t="s">
        <v>592</v>
      </c>
      <c r="D51" s="2">
        <v>10.64</v>
      </c>
      <c r="E51" s="2">
        <v>5320</v>
      </c>
      <c r="F51" s="45">
        <v>43306</v>
      </c>
      <c r="G51" s="48">
        <f t="shared" si="0"/>
        <v>500</v>
      </c>
      <c r="H51" s="47" t="str">
        <f t="shared" si="1"/>
        <v>NOS</v>
      </c>
    </row>
    <row r="52" spans="1:8" ht="25.5" customHeight="1" x14ac:dyDescent="0.3">
      <c r="A52" s="2" t="s">
        <v>853</v>
      </c>
      <c r="B52" s="2" t="s">
        <v>854</v>
      </c>
      <c r="C52" s="2" t="s">
        <v>855</v>
      </c>
      <c r="D52" s="2">
        <v>11.97</v>
      </c>
      <c r="E52" s="2">
        <v>9576</v>
      </c>
      <c r="F52" s="45">
        <v>43306</v>
      </c>
      <c r="G52" s="48">
        <f t="shared" si="0"/>
        <v>800</v>
      </c>
      <c r="H52" s="47" t="str">
        <f t="shared" si="1"/>
        <v>NOS</v>
      </c>
    </row>
    <row r="53" spans="1:8" ht="25.5" customHeight="1" x14ac:dyDescent="0.3">
      <c r="A53" s="2" t="s">
        <v>856</v>
      </c>
      <c r="B53" s="2" t="s">
        <v>857</v>
      </c>
      <c r="C53" s="2" t="s">
        <v>592</v>
      </c>
      <c r="D53" s="2">
        <v>12.73</v>
      </c>
      <c r="E53" s="2">
        <v>6365</v>
      </c>
      <c r="F53" s="45">
        <v>43306</v>
      </c>
      <c r="G53" s="48">
        <f t="shared" si="0"/>
        <v>500</v>
      </c>
      <c r="H53" s="47" t="str">
        <f t="shared" si="1"/>
        <v>NOS</v>
      </c>
    </row>
    <row r="54" spans="1:8" ht="25.5" customHeight="1" x14ac:dyDescent="0.3">
      <c r="A54" s="2" t="s">
        <v>858</v>
      </c>
      <c r="B54" s="2" t="s">
        <v>859</v>
      </c>
      <c r="C54" s="2" t="s">
        <v>56</v>
      </c>
      <c r="D54" s="2">
        <v>23000</v>
      </c>
      <c r="E54" s="2">
        <v>230000</v>
      </c>
      <c r="F54" s="45">
        <v>43328</v>
      </c>
      <c r="G54" s="48">
        <f t="shared" si="0"/>
        <v>10</v>
      </c>
      <c r="H54" s="47" t="str">
        <f t="shared" si="1"/>
        <v>NOS</v>
      </c>
    </row>
    <row r="55" spans="1:8" ht="25.5" customHeight="1" x14ac:dyDescent="0.3">
      <c r="A55" s="2" t="s">
        <v>873</v>
      </c>
      <c r="B55" s="2" t="s">
        <v>874</v>
      </c>
      <c r="C55" s="2" t="s">
        <v>110</v>
      </c>
      <c r="D55" s="2">
        <v>1600</v>
      </c>
      <c r="E55" s="2">
        <v>32000</v>
      </c>
      <c r="F55" s="45">
        <v>43330</v>
      </c>
      <c r="G55" s="48">
        <f t="shared" si="0"/>
        <v>20</v>
      </c>
      <c r="H55" s="47" t="str">
        <f t="shared" si="1"/>
        <v>NOS</v>
      </c>
    </row>
    <row r="56" spans="1:8" ht="25.5" customHeight="1" x14ac:dyDescent="0.3">
      <c r="A56" s="2" t="s">
        <v>887</v>
      </c>
      <c r="B56" s="2" t="s">
        <v>888</v>
      </c>
      <c r="C56" s="2" t="s">
        <v>433</v>
      </c>
      <c r="D56" s="2">
        <v>750</v>
      </c>
      <c r="E56" s="2">
        <v>300000</v>
      </c>
      <c r="F56" s="45">
        <v>43322</v>
      </c>
      <c r="G56" s="48">
        <f t="shared" si="0"/>
        <v>400</v>
      </c>
      <c r="H56" s="47" t="str">
        <f t="shared" si="1"/>
        <v>M</v>
      </c>
    </row>
    <row r="57" spans="1:8" ht="25.5" customHeight="1" x14ac:dyDescent="0.3">
      <c r="A57" s="2" t="s">
        <v>126</v>
      </c>
      <c r="B57" s="2" t="s">
        <v>127</v>
      </c>
      <c r="C57" s="2" t="s">
        <v>128</v>
      </c>
      <c r="D57" s="2">
        <v>596.52</v>
      </c>
      <c r="E57" s="2">
        <v>23860.799999999999</v>
      </c>
      <c r="F57" s="45">
        <v>43334</v>
      </c>
      <c r="G57" s="48">
        <f t="shared" si="0"/>
        <v>40</v>
      </c>
      <c r="H57" s="47" t="str">
        <f t="shared" si="1"/>
        <v>NOS</v>
      </c>
    </row>
    <row r="58" spans="1:8" ht="25.5" customHeight="1" x14ac:dyDescent="0.3">
      <c r="A58" s="2" t="s">
        <v>699</v>
      </c>
      <c r="B58" s="2" t="s">
        <v>889</v>
      </c>
      <c r="C58" s="2" t="s">
        <v>116</v>
      </c>
      <c r="D58" s="2">
        <v>85000</v>
      </c>
      <c r="E58" s="2">
        <v>340000</v>
      </c>
      <c r="F58" s="45">
        <v>43364</v>
      </c>
      <c r="G58" s="48">
        <f t="shared" si="0"/>
        <v>4</v>
      </c>
      <c r="H58" s="47" t="str">
        <f t="shared" si="1"/>
        <v>NOS</v>
      </c>
    </row>
    <row r="59" spans="1:8" ht="25.5" customHeight="1" x14ac:dyDescent="0.3">
      <c r="A59" s="2" t="s">
        <v>892</v>
      </c>
      <c r="B59" s="2" t="s">
        <v>893</v>
      </c>
      <c r="C59" s="2" t="s">
        <v>96</v>
      </c>
      <c r="D59" s="2">
        <v>53000</v>
      </c>
      <c r="E59" s="2">
        <v>53000</v>
      </c>
      <c r="F59" s="45">
        <v>43335</v>
      </c>
      <c r="G59" s="48">
        <f t="shared" si="0"/>
        <v>1</v>
      </c>
      <c r="H59" s="47" t="str">
        <f t="shared" si="1"/>
        <v>SET</v>
      </c>
    </row>
    <row r="60" spans="1:8" ht="25.5" customHeight="1" x14ac:dyDescent="0.3">
      <c r="A60" s="2" t="s">
        <v>908</v>
      </c>
      <c r="B60" s="2" t="s">
        <v>909</v>
      </c>
      <c r="C60" s="2" t="s">
        <v>110</v>
      </c>
      <c r="D60" s="2">
        <v>10965</v>
      </c>
      <c r="E60" s="2">
        <v>219300</v>
      </c>
      <c r="F60" s="45">
        <v>43337</v>
      </c>
      <c r="G60" s="48">
        <f t="shared" si="0"/>
        <v>20</v>
      </c>
      <c r="H60" s="47" t="str">
        <f t="shared" si="1"/>
        <v>NOS</v>
      </c>
    </row>
    <row r="61" spans="1:8" ht="25.5" customHeight="1" x14ac:dyDescent="0.3">
      <c r="A61" s="2" t="s">
        <v>985</v>
      </c>
      <c r="B61" s="2" t="s">
        <v>986</v>
      </c>
      <c r="C61" s="2" t="s">
        <v>987</v>
      </c>
      <c r="D61" s="2">
        <v>15.13</v>
      </c>
      <c r="E61" s="2">
        <v>9078</v>
      </c>
      <c r="F61" s="45">
        <v>43343</v>
      </c>
      <c r="G61" s="48">
        <f t="shared" si="0"/>
        <v>600</v>
      </c>
      <c r="H61" s="47" t="str">
        <f t="shared" si="1"/>
        <v>NOS</v>
      </c>
    </row>
    <row r="62" spans="1:8" ht="25.5" customHeight="1" x14ac:dyDescent="0.3">
      <c r="A62" s="2" t="s">
        <v>994</v>
      </c>
      <c r="B62" s="2" t="s">
        <v>995</v>
      </c>
      <c r="C62" s="2" t="s">
        <v>136</v>
      </c>
      <c r="D62" s="2">
        <v>33000</v>
      </c>
      <c r="E62" s="2">
        <v>99000</v>
      </c>
      <c r="F62" s="45">
        <v>43350</v>
      </c>
      <c r="G62" s="48">
        <f t="shared" si="0"/>
        <v>3</v>
      </c>
      <c r="H62" s="47" t="str">
        <f t="shared" si="1"/>
        <v>NOS</v>
      </c>
    </row>
    <row r="63" spans="1:8" ht="25.5" customHeight="1" x14ac:dyDescent="0.3">
      <c r="A63" s="2" t="s">
        <v>419</v>
      </c>
      <c r="B63" s="2" t="s">
        <v>420</v>
      </c>
      <c r="C63" s="2" t="s">
        <v>84</v>
      </c>
      <c r="D63" s="2">
        <v>5602.1</v>
      </c>
      <c r="E63" s="2">
        <v>44816.800000000003</v>
      </c>
      <c r="F63" s="45">
        <v>43337</v>
      </c>
      <c r="G63" s="48">
        <f t="shared" si="0"/>
        <v>8</v>
      </c>
      <c r="H63" s="47" t="str">
        <f t="shared" si="1"/>
        <v>NOS</v>
      </c>
    </row>
    <row r="64" spans="1:8" ht="25.5" customHeight="1" x14ac:dyDescent="0.3">
      <c r="A64" s="2" t="s">
        <v>227</v>
      </c>
      <c r="B64" s="2" t="s">
        <v>228</v>
      </c>
      <c r="C64" s="2" t="s">
        <v>425</v>
      </c>
      <c r="D64" s="2">
        <v>186</v>
      </c>
      <c r="E64" s="2">
        <v>4650</v>
      </c>
      <c r="F64" s="45">
        <v>43337</v>
      </c>
      <c r="G64" s="48">
        <f t="shared" si="0"/>
        <v>25</v>
      </c>
      <c r="H64" s="47" t="str">
        <f t="shared" si="1"/>
        <v>NOS</v>
      </c>
    </row>
    <row r="65" spans="1:8" ht="25.5" customHeight="1" x14ac:dyDescent="0.3">
      <c r="A65" s="2" t="s">
        <v>705</v>
      </c>
      <c r="B65" s="2" t="s">
        <v>706</v>
      </c>
      <c r="C65" s="2" t="s">
        <v>284</v>
      </c>
      <c r="D65" s="2">
        <v>8000</v>
      </c>
      <c r="E65" s="2">
        <v>40000</v>
      </c>
      <c r="F65" s="45">
        <v>43372</v>
      </c>
      <c r="G65" s="48">
        <f t="shared" si="0"/>
        <v>5</v>
      </c>
      <c r="H65" s="47" t="str">
        <f t="shared" si="1"/>
        <v>NOS</v>
      </c>
    </row>
    <row r="66" spans="1:8" ht="25.5" customHeight="1" x14ac:dyDescent="0.3">
      <c r="A66" s="2" t="s">
        <v>1037</v>
      </c>
      <c r="B66" s="2" t="s">
        <v>1038</v>
      </c>
      <c r="C66" s="2" t="s">
        <v>56</v>
      </c>
      <c r="D66" s="2">
        <v>210</v>
      </c>
      <c r="E66" s="2">
        <v>2100</v>
      </c>
      <c r="F66" s="45">
        <v>43371</v>
      </c>
      <c r="G66" s="48">
        <f t="shared" si="0"/>
        <v>10</v>
      </c>
      <c r="H66" s="47" t="str">
        <f t="shared" si="1"/>
        <v>NOS</v>
      </c>
    </row>
    <row r="67" spans="1:8" ht="25.5" customHeight="1" x14ac:dyDescent="0.3">
      <c r="A67" s="2" t="s">
        <v>1051</v>
      </c>
      <c r="B67" s="2" t="s">
        <v>1052</v>
      </c>
      <c r="C67" s="2" t="s">
        <v>43</v>
      </c>
      <c r="D67" s="2">
        <v>265000</v>
      </c>
      <c r="E67" s="2">
        <v>265000</v>
      </c>
      <c r="F67" s="45">
        <v>43346</v>
      </c>
      <c r="G67" s="48">
        <f t="shared" ref="G67:G130" si="2">_xlfn.NUMBERVALUE(LEFT(C67,SEARCH(" ",C67)))</f>
        <v>1</v>
      </c>
      <c r="H67" s="47" t="str">
        <f t="shared" ref="H67:H130" si="3">RIGHT(C67,LEN(C67)-SEARCH(" ",C67))</f>
        <v>NOS</v>
      </c>
    </row>
    <row r="68" spans="1:8" ht="25.5" customHeight="1" x14ac:dyDescent="0.3">
      <c r="A68" s="2" t="s">
        <v>1063</v>
      </c>
      <c r="B68" s="2" t="s">
        <v>1064</v>
      </c>
      <c r="C68" s="2" t="s">
        <v>1065</v>
      </c>
      <c r="D68" s="2">
        <v>100</v>
      </c>
      <c r="E68" s="2">
        <v>25000</v>
      </c>
      <c r="F68" s="45">
        <v>43393</v>
      </c>
      <c r="G68" s="48">
        <f t="shared" si="2"/>
        <v>250</v>
      </c>
      <c r="H68" s="47" t="str">
        <f t="shared" si="3"/>
        <v>NOS</v>
      </c>
    </row>
    <row r="69" spans="1:8" ht="25.5" customHeight="1" x14ac:dyDescent="0.3">
      <c r="A69" s="2" t="s">
        <v>1066</v>
      </c>
      <c r="B69" s="2" t="s">
        <v>1067</v>
      </c>
      <c r="C69" s="2" t="s">
        <v>1065</v>
      </c>
      <c r="D69" s="2">
        <v>120</v>
      </c>
      <c r="E69" s="2">
        <v>30000</v>
      </c>
      <c r="F69" s="45">
        <v>43393</v>
      </c>
      <c r="G69" s="48">
        <f t="shared" si="2"/>
        <v>250</v>
      </c>
      <c r="H69" s="47" t="str">
        <f t="shared" si="3"/>
        <v>NOS</v>
      </c>
    </row>
    <row r="70" spans="1:8" ht="25.5" customHeight="1" x14ac:dyDescent="0.3">
      <c r="A70" s="2" t="s">
        <v>1068</v>
      </c>
      <c r="B70" s="2" t="s">
        <v>1069</v>
      </c>
      <c r="C70" s="2" t="s">
        <v>1065</v>
      </c>
      <c r="D70" s="2">
        <v>170</v>
      </c>
      <c r="E70" s="2">
        <v>42500</v>
      </c>
      <c r="F70" s="45">
        <v>43393</v>
      </c>
      <c r="G70" s="48">
        <f t="shared" si="2"/>
        <v>250</v>
      </c>
      <c r="H70" s="47" t="str">
        <f t="shared" si="3"/>
        <v>NOS</v>
      </c>
    </row>
    <row r="71" spans="1:8" ht="25.5" customHeight="1" x14ac:dyDescent="0.3">
      <c r="A71" s="2" t="s">
        <v>1070</v>
      </c>
      <c r="B71" s="2" t="s">
        <v>1071</v>
      </c>
      <c r="C71" s="2" t="s">
        <v>1065</v>
      </c>
      <c r="D71" s="2">
        <v>210</v>
      </c>
      <c r="E71" s="2">
        <v>52500</v>
      </c>
      <c r="F71" s="45">
        <v>43393</v>
      </c>
      <c r="G71" s="48">
        <f t="shared" si="2"/>
        <v>250</v>
      </c>
      <c r="H71" s="47" t="str">
        <f t="shared" si="3"/>
        <v>NOS</v>
      </c>
    </row>
    <row r="72" spans="1:8" ht="25.5" customHeight="1" x14ac:dyDescent="0.3">
      <c r="A72" s="2" t="s">
        <v>1072</v>
      </c>
      <c r="B72" s="2" t="s">
        <v>1073</v>
      </c>
      <c r="C72" s="2" t="s">
        <v>1065</v>
      </c>
      <c r="D72" s="2">
        <v>70</v>
      </c>
      <c r="E72" s="2">
        <v>17500</v>
      </c>
      <c r="F72" s="45">
        <v>43393</v>
      </c>
      <c r="G72" s="48">
        <f t="shared" si="2"/>
        <v>250</v>
      </c>
      <c r="H72" s="47" t="str">
        <f t="shared" si="3"/>
        <v>NOS</v>
      </c>
    </row>
    <row r="73" spans="1:8" ht="25.5" customHeight="1" x14ac:dyDescent="0.3">
      <c r="A73" s="2" t="s">
        <v>1074</v>
      </c>
      <c r="B73" s="2" t="s">
        <v>1075</v>
      </c>
      <c r="C73" s="2" t="s">
        <v>87</v>
      </c>
      <c r="D73" s="2">
        <v>75</v>
      </c>
      <c r="E73" s="2">
        <v>15000</v>
      </c>
      <c r="F73" s="45">
        <v>43393</v>
      </c>
      <c r="G73" s="48">
        <f t="shared" si="2"/>
        <v>200</v>
      </c>
      <c r="H73" s="47" t="str">
        <f t="shared" si="3"/>
        <v>NOS</v>
      </c>
    </row>
    <row r="74" spans="1:8" ht="25.5" customHeight="1" x14ac:dyDescent="0.3">
      <c r="A74" s="2" t="s">
        <v>1076</v>
      </c>
      <c r="B74" s="2" t="s">
        <v>1077</v>
      </c>
      <c r="C74" s="2" t="s">
        <v>1065</v>
      </c>
      <c r="D74" s="2">
        <v>65</v>
      </c>
      <c r="E74" s="2">
        <v>16250</v>
      </c>
      <c r="F74" s="45">
        <v>43393</v>
      </c>
      <c r="G74" s="48">
        <f t="shared" si="2"/>
        <v>250</v>
      </c>
      <c r="H74" s="47" t="str">
        <f t="shared" si="3"/>
        <v>NOS</v>
      </c>
    </row>
    <row r="75" spans="1:8" ht="25.5" customHeight="1" x14ac:dyDescent="0.3">
      <c r="A75" s="2" t="s">
        <v>1078</v>
      </c>
      <c r="B75" s="2" t="s">
        <v>1079</v>
      </c>
      <c r="C75" s="2" t="s">
        <v>56</v>
      </c>
      <c r="D75" s="2">
        <v>500</v>
      </c>
      <c r="E75" s="2">
        <v>5000</v>
      </c>
      <c r="F75" s="45">
        <v>43393</v>
      </c>
      <c r="G75" s="48">
        <f t="shared" si="2"/>
        <v>10</v>
      </c>
      <c r="H75" s="47" t="str">
        <f t="shared" si="3"/>
        <v>NOS</v>
      </c>
    </row>
    <row r="76" spans="1:8" ht="25.5" customHeight="1" x14ac:dyDescent="0.3">
      <c r="A76" s="2" t="s">
        <v>1080</v>
      </c>
      <c r="B76" s="2" t="s">
        <v>1081</v>
      </c>
      <c r="C76" s="2" t="s">
        <v>56</v>
      </c>
      <c r="D76" s="2">
        <v>500</v>
      </c>
      <c r="E76" s="2">
        <v>5000</v>
      </c>
      <c r="F76" s="45">
        <v>43393</v>
      </c>
      <c r="G76" s="48">
        <f t="shared" si="2"/>
        <v>10</v>
      </c>
      <c r="H76" s="47" t="str">
        <f t="shared" si="3"/>
        <v>NOS</v>
      </c>
    </row>
    <row r="77" spans="1:8" ht="25.5" customHeight="1" x14ac:dyDescent="0.3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45">
        <v>43393</v>
      </c>
      <c r="G77" s="48">
        <f t="shared" si="2"/>
        <v>200</v>
      </c>
      <c r="H77" s="47" t="str">
        <f t="shared" si="3"/>
        <v>M</v>
      </c>
    </row>
    <row r="78" spans="1:8" ht="25.5" customHeight="1" x14ac:dyDescent="0.3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45">
        <v>43385</v>
      </c>
      <c r="G78" s="48">
        <f t="shared" si="2"/>
        <v>200</v>
      </c>
      <c r="H78" s="47" t="str">
        <f t="shared" si="3"/>
        <v>M</v>
      </c>
    </row>
    <row r="79" spans="1:8" ht="25.5" customHeight="1" x14ac:dyDescent="0.3">
      <c r="A79" s="2" t="s">
        <v>126</v>
      </c>
      <c r="B79" s="2" t="s">
        <v>127</v>
      </c>
      <c r="C79" s="2" t="s">
        <v>128</v>
      </c>
      <c r="D79" s="2">
        <v>600</v>
      </c>
      <c r="E79" s="2">
        <v>24000</v>
      </c>
      <c r="F79" s="45">
        <v>43385</v>
      </c>
      <c r="G79" s="48">
        <f t="shared" si="2"/>
        <v>40</v>
      </c>
      <c r="H79" s="47" t="str">
        <f t="shared" si="3"/>
        <v>NOS</v>
      </c>
    </row>
    <row r="80" spans="1:8" ht="25.5" customHeight="1" x14ac:dyDescent="0.3">
      <c r="A80" s="2" t="s">
        <v>1119</v>
      </c>
      <c r="B80" s="2" t="s">
        <v>1120</v>
      </c>
      <c r="C80" s="2" t="s">
        <v>284</v>
      </c>
      <c r="D80" s="2">
        <v>6000</v>
      </c>
      <c r="E80" s="2">
        <v>30000</v>
      </c>
      <c r="F80" s="45">
        <v>43397</v>
      </c>
      <c r="G80" s="48">
        <f t="shared" si="2"/>
        <v>5</v>
      </c>
      <c r="H80" s="47" t="str">
        <f t="shared" si="3"/>
        <v>NOS</v>
      </c>
    </row>
    <row r="81" spans="1:8" ht="25.5" customHeight="1" x14ac:dyDescent="0.3">
      <c r="A81" s="2" t="s">
        <v>1121</v>
      </c>
      <c r="B81" s="2" t="s">
        <v>1122</v>
      </c>
      <c r="C81" s="2" t="s">
        <v>425</v>
      </c>
      <c r="D81" s="2">
        <v>8000</v>
      </c>
      <c r="E81" s="2">
        <v>200000</v>
      </c>
      <c r="F81" s="45">
        <v>43397</v>
      </c>
      <c r="G81" s="48">
        <f t="shared" si="2"/>
        <v>25</v>
      </c>
      <c r="H81" s="47" t="str">
        <f t="shared" si="3"/>
        <v>NOS</v>
      </c>
    </row>
    <row r="82" spans="1:8" ht="25.5" customHeight="1" x14ac:dyDescent="0.3">
      <c r="A82" s="2" t="s">
        <v>1123</v>
      </c>
      <c r="B82" s="2" t="s">
        <v>1124</v>
      </c>
      <c r="C82" s="2" t="s">
        <v>110</v>
      </c>
      <c r="D82" s="2">
        <v>6000</v>
      </c>
      <c r="E82" s="2">
        <v>120000</v>
      </c>
      <c r="F82" s="45">
        <v>43397</v>
      </c>
      <c r="G82" s="48">
        <f t="shared" si="2"/>
        <v>20</v>
      </c>
      <c r="H82" s="47" t="str">
        <f t="shared" si="3"/>
        <v>NOS</v>
      </c>
    </row>
    <row r="83" spans="1:8" ht="25.5" customHeight="1" x14ac:dyDescent="0.3">
      <c r="A83" s="2" t="s">
        <v>167</v>
      </c>
      <c r="B83" s="2" t="s">
        <v>168</v>
      </c>
      <c r="C83" s="2" t="s">
        <v>56</v>
      </c>
      <c r="D83" s="2">
        <v>6500</v>
      </c>
      <c r="E83" s="2">
        <v>65000</v>
      </c>
      <c r="F83" s="45">
        <v>43397</v>
      </c>
      <c r="G83" s="48">
        <f t="shared" si="2"/>
        <v>10</v>
      </c>
      <c r="H83" s="47" t="str">
        <f t="shared" si="3"/>
        <v>NOS</v>
      </c>
    </row>
    <row r="84" spans="1:8" ht="25.5" customHeight="1" x14ac:dyDescent="0.3">
      <c r="A84" s="2" t="s">
        <v>1125</v>
      </c>
      <c r="B84" s="2" t="s">
        <v>1126</v>
      </c>
      <c r="C84" s="2" t="s">
        <v>284</v>
      </c>
      <c r="D84" s="2">
        <v>75000</v>
      </c>
      <c r="E84" s="2">
        <v>375000</v>
      </c>
      <c r="F84" s="45">
        <v>43391</v>
      </c>
      <c r="G84" s="48">
        <f t="shared" si="2"/>
        <v>5</v>
      </c>
      <c r="H84" s="47" t="str">
        <f t="shared" si="3"/>
        <v>NOS</v>
      </c>
    </row>
    <row r="85" spans="1:8" ht="25.5" customHeight="1" x14ac:dyDescent="0.3">
      <c r="A85" s="2" t="s">
        <v>705</v>
      </c>
      <c r="B85" s="2" t="s">
        <v>706</v>
      </c>
      <c r="C85" s="2" t="s">
        <v>684</v>
      </c>
      <c r="D85" s="2">
        <v>8000</v>
      </c>
      <c r="E85" s="2">
        <v>240000</v>
      </c>
      <c r="F85" s="45">
        <v>43384</v>
      </c>
      <c r="G85" s="48">
        <f t="shared" si="2"/>
        <v>30</v>
      </c>
      <c r="H85" s="47" t="str">
        <f t="shared" si="3"/>
        <v>NOS</v>
      </c>
    </row>
    <row r="86" spans="1:8" ht="25.5" customHeight="1" x14ac:dyDescent="0.3">
      <c r="A86" s="2" t="s">
        <v>193</v>
      </c>
      <c r="B86" s="2" t="s">
        <v>194</v>
      </c>
      <c r="C86" s="2" t="s">
        <v>38</v>
      </c>
      <c r="D86" s="2">
        <v>12084</v>
      </c>
      <c r="E86" s="2">
        <v>24168</v>
      </c>
      <c r="F86" s="45">
        <v>43398</v>
      </c>
      <c r="G86" s="48">
        <f t="shared" si="2"/>
        <v>2</v>
      </c>
      <c r="H86" s="47" t="str">
        <f t="shared" si="3"/>
        <v>NOS</v>
      </c>
    </row>
    <row r="87" spans="1:8" ht="25.5" customHeight="1" x14ac:dyDescent="0.3">
      <c r="A87" s="2" t="s">
        <v>509</v>
      </c>
      <c r="B87" s="2" t="s">
        <v>512</v>
      </c>
      <c r="C87" s="2" t="s">
        <v>87</v>
      </c>
      <c r="D87" s="2">
        <v>44.44</v>
      </c>
      <c r="E87" s="2">
        <v>8888</v>
      </c>
      <c r="F87" s="45">
        <v>43398</v>
      </c>
      <c r="G87" s="48">
        <f t="shared" si="2"/>
        <v>200</v>
      </c>
      <c r="H87" s="47" t="str">
        <f t="shared" si="3"/>
        <v>NOS</v>
      </c>
    </row>
    <row r="88" spans="1:8" ht="25.5" customHeight="1" x14ac:dyDescent="0.3">
      <c r="A88" s="2" t="s">
        <v>1051</v>
      </c>
      <c r="B88" s="2" t="s">
        <v>1052</v>
      </c>
      <c r="C88" s="2" t="s">
        <v>43</v>
      </c>
      <c r="D88" s="2">
        <v>265000</v>
      </c>
      <c r="E88" s="2">
        <v>265000</v>
      </c>
      <c r="F88" s="45">
        <v>43398</v>
      </c>
      <c r="G88" s="48">
        <f t="shared" si="2"/>
        <v>1</v>
      </c>
      <c r="H88" s="47" t="str">
        <f t="shared" si="3"/>
        <v>NOS</v>
      </c>
    </row>
    <row r="89" spans="1:8" ht="25.5" customHeight="1" x14ac:dyDescent="0.3">
      <c r="A89" s="2" t="s">
        <v>1133</v>
      </c>
      <c r="B89" s="2" t="s">
        <v>1134</v>
      </c>
      <c r="C89" s="2" t="s">
        <v>56</v>
      </c>
      <c r="D89" s="2">
        <v>12000</v>
      </c>
      <c r="E89" s="2">
        <v>120000</v>
      </c>
      <c r="F89" s="45">
        <v>43398</v>
      </c>
      <c r="G89" s="48">
        <f t="shared" si="2"/>
        <v>10</v>
      </c>
      <c r="H89" s="47" t="str">
        <f t="shared" si="3"/>
        <v>NOS</v>
      </c>
    </row>
    <row r="90" spans="1:8" ht="25.5" customHeight="1" x14ac:dyDescent="0.3">
      <c r="A90" s="2" t="s">
        <v>1153</v>
      </c>
      <c r="B90" s="2" t="s">
        <v>1154</v>
      </c>
      <c r="C90" s="2" t="s">
        <v>110</v>
      </c>
      <c r="D90" s="2">
        <v>1000</v>
      </c>
      <c r="E90" s="2">
        <v>20000</v>
      </c>
      <c r="F90" s="45">
        <v>43404</v>
      </c>
      <c r="G90" s="48">
        <f t="shared" si="2"/>
        <v>20</v>
      </c>
      <c r="H90" s="47" t="str">
        <f t="shared" si="3"/>
        <v>NOS</v>
      </c>
    </row>
    <row r="91" spans="1:8" ht="25.5" customHeight="1" x14ac:dyDescent="0.3">
      <c r="A91" s="2" t="s">
        <v>1157</v>
      </c>
      <c r="B91" s="2" t="s">
        <v>1158</v>
      </c>
      <c r="C91" s="2" t="s">
        <v>970</v>
      </c>
      <c r="D91" s="2">
        <v>225000</v>
      </c>
      <c r="E91" s="2">
        <v>450000</v>
      </c>
      <c r="F91" s="45">
        <v>43404</v>
      </c>
      <c r="G91" s="48">
        <f t="shared" si="2"/>
        <v>2</v>
      </c>
      <c r="H91" s="47" t="str">
        <f t="shared" si="3"/>
        <v>PCE</v>
      </c>
    </row>
    <row r="92" spans="1:8" ht="25.5" customHeight="1" x14ac:dyDescent="0.3">
      <c r="A92" s="2" t="s">
        <v>1051</v>
      </c>
      <c r="B92" s="2" t="s">
        <v>1052</v>
      </c>
      <c r="C92" s="2" t="s">
        <v>136</v>
      </c>
      <c r="D92" s="2">
        <v>265000</v>
      </c>
      <c r="E92" s="2">
        <v>795000</v>
      </c>
      <c r="F92" s="45">
        <v>43403</v>
      </c>
      <c r="G92" s="48">
        <f t="shared" si="2"/>
        <v>3</v>
      </c>
      <c r="H92" s="47" t="str">
        <f t="shared" si="3"/>
        <v>NOS</v>
      </c>
    </row>
    <row r="93" spans="1:8" ht="25.5" customHeight="1" x14ac:dyDescent="0.3">
      <c r="A93" s="2" t="s">
        <v>1161</v>
      </c>
      <c r="B93" s="2" t="s">
        <v>1162</v>
      </c>
      <c r="C93" s="2" t="s">
        <v>229</v>
      </c>
      <c r="D93" s="2">
        <v>5000</v>
      </c>
      <c r="E93" s="2">
        <v>250000</v>
      </c>
      <c r="F93" s="45">
        <v>43396</v>
      </c>
      <c r="G93" s="48">
        <f t="shared" si="2"/>
        <v>50</v>
      </c>
      <c r="H93" s="47" t="str">
        <f t="shared" si="3"/>
        <v>NOS</v>
      </c>
    </row>
    <row r="94" spans="1:8" ht="25.5" customHeight="1" x14ac:dyDescent="0.3">
      <c r="A94" s="2" t="s">
        <v>1163</v>
      </c>
      <c r="B94" s="2" t="s">
        <v>1164</v>
      </c>
      <c r="C94" s="2" t="s">
        <v>38</v>
      </c>
      <c r="D94" s="2">
        <v>732</v>
      </c>
      <c r="E94" s="2">
        <v>1464</v>
      </c>
      <c r="F94" s="45">
        <v>43391</v>
      </c>
      <c r="G94" s="48">
        <f t="shared" si="2"/>
        <v>2</v>
      </c>
      <c r="H94" s="47" t="str">
        <f t="shared" si="3"/>
        <v>NOS</v>
      </c>
    </row>
    <row r="95" spans="1:8" ht="25.5" customHeight="1" x14ac:dyDescent="0.3">
      <c r="A95" s="2" t="s">
        <v>1165</v>
      </c>
      <c r="B95" s="2" t="s">
        <v>1166</v>
      </c>
      <c r="C95" s="2" t="s">
        <v>38</v>
      </c>
      <c r="D95" s="2">
        <v>606</v>
      </c>
      <c r="E95" s="2">
        <v>1212</v>
      </c>
      <c r="F95" s="45">
        <v>43391</v>
      </c>
      <c r="G95" s="48">
        <f t="shared" si="2"/>
        <v>2</v>
      </c>
      <c r="H95" s="47" t="str">
        <f t="shared" si="3"/>
        <v>NOS</v>
      </c>
    </row>
    <row r="96" spans="1:8" ht="25.5" customHeight="1" x14ac:dyDescent="0.3">
      <c r="A96" s="2" t="s">
        <v>1178</v>
      </c>
      <c r="B96" s="2" t="s">
        <v>1179</v>
      </c>
      <c r="C96" s="2" t="s">
        <v>38</v>
      </c>
      <c r="D96" s="2">
        <v>337440</v>
      </c>
      <c r="E96" s="2">
        <v>674880</v>
      </c>
      <c r="F96" s="45">
        <v>43442</v>
      </c>
      <c r="G96" s="48">
        <f t="shared" si="2"/>
        <v>2</v>
      </c>
      <c r="H96" s="47" t="str">
        <f t="shared" si="3"/>
        <v>NOS</v>
      </c>
    </row>
    <row r="97" spans="1:8" ht="25.5" customHeight="1" x14ac:dyDescent="0.3">
      <c r="A97" s="2" t="s">
        <v>1182</v>
      </c>
      <c r="B97" s="2" t="s">
        <v>1183</v>
      </c>
      <c r="C97" s="2" t="s">
        <v>110</v>
      </c>
      <c r="D97" s="2">
        <v>6850</v>
      </c>
      <c r="E97" s="2">
        <v>137000</v>
      </c>
      <c r="F97" s="45">
        <v>43495</v>
      </c>
      <c r="G97" s="48">
        <f t="shared" si="2"/>
        <v>20</v>
      </c>
      <c r="H97" s="47" t="str">
        <f t="shared" si="3"/>
        <v>NOS</v>
      </c>
    </row>
    <row r="98" spans="1:8" ht="25.5" customHeight="1" x14ac:dyDescent="0.3">
      <c r="A98" s="2" t="s">
        <v>1184</v>
      </c>
      <c r="B98" s="2" t="s">
        <v>1185</v>
      </c>
      <c r="C98" s="2" t="s">
        <v>38</v>
      </c>
      <c r="D98" s="2">
        <v>250000</v>
      </c>
      <c r="E98" s="2">
        <v>500000</v>
      </c>
      <c r="F98" s="45">
        <v>43413</v>
      </c>
      <c r="G98" s="48">
        <f t="shared" si="2"/>
        <v>2</v>
      </c>
      <c r="H98" s="47" t="str">
        <f t="shared" si="3"/>
        <v>NOS</v>
      </c>
    </row>
    <row r="99" spans="1:8" ht="25.5" customHeight="1" x14ac:dyDescent="0.3">
      <c r="A99" s="2" t="s">
        <v>1148</v>
      </c>
      <c r="B99" s="2" t="s">
        <v>1149</v>
      </c>
      <c r="C99" s="2" t="s">
        <v>229</v>
      </c>
      <c r="D99" s="2">
        <v>45</v>
      </c>
      <c r="E99" s="2">
        <v>2250</v>
      </c>
      <c r="F99" s="45">
        <v>43404</v>
      </c>
      <c r="G99" s="48">
        <f t="shared" si="2"/>
        <v>50</v>
      </c>
      <c r="H99" s="47" t="str">
        <f t="shared" si="3"/>
        <v>NOS</v>
      </c>
    </row>
    <row r="100" spans="1:8" ht="25.5" customHeight="1" x14ac:dyDescent="0.3">
      <c r="A100" s="2" t="s">
        <v>996</v>
      </c>
      <c r="B100" s="2" t="s">
        <v>997</v>
      </c>
      <c r="C100" s="2" t="s">
        <v>136</v>
      </c>
      <c r="D100" s="2">
        <v>8056</v>
      </c>
      <c r="E100" s="2">
        <v>24168</v>
      </c>
      <c r="F100" s="45">
        <v>43415</v>
      </c>
      <c r="G100" s="48">
        <f t="shared" si="2"/>
        <v>3</v>
      </c>
      <c r="H100" s="47" t="str">
        <f t="shared" si="3"/>
        <v>NOS</v>
      </c>
    </row>
    <row r="101" spans="1:8" ht="25.5" customHeight="1" x14ac:dyDescent="0.3">
      <c r="A101" s="2" t="s">
        <v>1018</v>
      </c>
      <c r="B101" s="2" t="s">
        <v>1019</v>
      </c>
      <c r="C101" s="2" t="s">
        <v>667</v>
      </c>
      <c r="D101" s="2">
        <v>50</v>
      </c>
      <c r="E101" s="2">
        <v>50000</v>
      </c>
      <c r="F101" s="45">
        <v>43419</v>
      </c>
      <c r="G101" s="48">
        <f t="shared" si="2"/>
        <v>1000</v>
      </c>
      <c r="H101" s="47" t="str">
        <f t="shared" si="3"/>
        <v>NOS</v>
      </c>
    </row>
    <row r="102" spans="1:8" ht="25.5" customHeight="1" x14ac:dyDescent="0.3">
      <c r="A102" s="2" t="s">
        <v>1296</v>
      </c>
      <c r="B102" s="2" t="s">
        <v>1297</v>
      </c>
      <c r="C102" s="2" t="s">
        <v>1298</v>
      </c>
      <c r="D102" s="2">
        <v>150</v>
      </c>
      <c r="E102" s="2">
        <v>22500</v>
      </c>
      <c r="F102" s="45">
        <v>43436</v>
      </c>
      <c r="G102" s="48">
        <f t="shared" si="2"/>
        <v>150</v>
      </c>
      <c r="H102" s="47" t="str">
        <f t="shared" si="3"/>
        <v>NOS</v>
      </c>
    </row>
    <row r="103" spans="1:8" ht="25.5" customHeight="1" x14ac:dyDescent="0.3">
      <c r="A103" s="2" t="s">
        <v>1326</v>
      </c>
      <c r="B103" s="2" t="s">
        <v>1327</v>
      </c>
      <c r="C103" s="2" t="s">
        <v>43</v>
      </c>
      <c r="D103" s="2">
        <v>37521</v>
      </c>
      <c r="E103" s="2">
        <v>37521</v>
      </c>
      <c r="F103" s="45">
        <v>43434</v>
      </c>
      <c r="G103" s="48">
        <f t="shared" si="2"/>
        <v>1</v>
      </c>
      <c r="H103" s="47" t="str">
        <f t="shared" si="3"/>
        <v>NOS</v>
      </c>
    </row>
    <row r="104" spans="1:8" ht="25.5" customHeight="1" x14ac:dyDescent="0.3">
      <c r="A104" s="2" t="s">
        <v>1362</v>
      </c>
      <c r="B104" s="2" t="s">
        <v>1363</v>
      </c>
      <c r="C104" s="2" t="s">
        <v>131</v>
      </c>
      <c r="D104" s="2">
        <v>385000</v>
      </c>
      <c r="E104" s="2">
        <v>1540000</v>
      </c>
      <c r="F104" s="45">
        <v>43454</v>
      </c>
      <c r="G104" s="48">
        <f t="shared" si="2"/>
        <v>4</v>
      </c>
      <c r="H104" s="47" t="str">
        <f t="shared" si="3"/>
        <v>SET</v>
      </c>
    </row>
    <row r="105" spans="1:8" ht="25.5" customHeight="1" x14ac:dyDescent="0.3">
      <c r="A105" s="2" t="s">
        <v>4364</v>
      </c>
      <c r="B105" s="2" t="s">
        <v>416</v>
      </c>
      <c r="C105" s="2" t="s">
        <v>131</v>
      </c>
      <c r="D105" s="2">
        <v>1200000</v>
      </c>
      <c r="E105" s="2">
        <v>4800000</v>
      </c>
      <c r="F105" s="45">
        <v>43454</v>
      </c>
      <c r="G105" s="48">
        <f t="shared" si="2"/>
        <v>4</v>
      </c>
      <c r="H105" s="47" t="str">
        <f t="shared" si="3"/>
        <v>SET</v>
      </c>
    </row>
    <row r="106" spans="1:8" ht="25.5" customHeight="1" x14ac:dyDescent="0.3">
      <c r="A106" s="2" t="s">
        <v>1364</v>
      </c>
      <c r="B106" s="2" t="s">
        <v>1365</v>
      </c>
      <c r="C106" s="2" t="s">
        <v>56</v>
      </c>
      <c r="D106" s="2">
        <v>10000</v>
      </c>
      <c r="E106" s="2">
        <v>100000</v>
      </c>
      <c r="F106" s="45">
        <v>43454</v>
      </c>
      <c r="G106" s="48">
        <f t="shared" si="2"/>
        <v>10</v>
      </c>
      <c r="H106" s="47" t="str">
        <f t="shared" si="3"/>
        <v>NOS</v>
      </c>
    </row>
    <row r="107" spans="1:8" ht="25.5" customHeight="1" x14ac:dyDescent="0.3">
      <c r="A107" s="2" t="s">
        <v>1366</v>
      </c>
      <c r="B107" s="2" t="s">
        <v>1367</v>
      </c>
      <c r="C107" s="2" t="s">
        <v>56</v>
      </c>
      <c r="D107" s="2">
        <v>18000</v>
      </c>
      <c r="E107" s="2">
        <v>180000</v>
      </c>
      <c r="F107" s="45">
        <v>43454</v>
      </c>
      <c r="G107" s="48">
        <f t="shared" si="2"/>
        <v>10</v>
      </c>
      <c r="H107" s="47" t="str">
        <f t="shared" si="3"/>
        <v>NOS</v>
      </c>
    </row>
    <row r="108" spans="1:8" ht="25.5" customHeight="1" x14ac:dyDescent="0.3">
      <c r="A108" s="2" t="s">
        <v>390</v>
      </c>
      <c r="B108" s="2" t="s">
        <v>391</v>
      </c>
      <c r="C108" s="2" t="s">
        <v>136</v>
      </c>
      <c r="D108" s="2">
        <v>633</v>
      </c>
      <c r="E108" s="2">
        <v>1899</v>
      </c>
      <c r="F108" s="45">
        <v>43460</v>
      </c>
      <c r="G108" s="48">
        <f t="shared" si="2"/>
        <v>3</v>
      </c>
      <c r="H108" s="47" t="str">
        <f t="shared" si="3"/>
        <v>NOS</v>
      </c>
    </row>
    <row r="109" spans="1:8" ht="25.5" customHeight="1" x14ac:dyDescent="0.3">
      <c r="A109" s="2" t="s">
        <v>1410</v>
      </c>
      <c r="B109" s="2" t="s">
        <v>1411</v>
      </c>
      <c r="C109" s="2" t="s">
        <v>38</v>
      </c>
      <c r="D109" s="2">
        <v>16000</v>
      </c>
      <c r="E109" s="2">
        <v>32000</v>
      </c>
      <c r="F109" s="45">
        <v>43494</v>
      </c>
      <c r="G109" s="48">
        <f t="shared" si="2"/>
        <v>2</v>
      </c>
      <c r="H109" s="47" t="str">
        <f t="shared" si="3"/>
        <v>NOS</v>
      </c>
    </row>
    <row r="110" spans="1:8" ht="25.5" customHeight="1" x14ac:dyDescent="0.3">
      <c r="A110" s="2" t="s">
        <v>1414</v>
      </c>
      <c r="B110" s="2" t="s">
        <v>1415</v>
      </c>
      <c r="C110" s="2" t="s">
        <v>56</v>
      </c>
      <c r="D110" s="2">
        <v>2000</v>
      </c>
      <c r="E110" s="2">
        <v>20000</v>
      </c>
      <c r="F110" s="45">
        <v>43483</v>
      </c>
      <c r="G110" s="48">
        <f t="shared" si="2"/>
        <v>10</v>
      </c>
      <c r="H110" s="47" t="str">
        <f t="shared" si="3"/>
        <v>NOS</v>
      </c>
    </row>
    <row r="111" spans="1:8" ht="25.5" customHeight="1" x14ac:dyDescent="0.3">
      <c r="A111" s="2" t="s">
        <v>1416</v>
      </c>
      <c r="B111" s="2" t="s">
        <v>1417</v>
      </c>
      <c r="C111" s="2" t="s">
        <v>56</v>
      </c>
      <c r="D111" s="2">
        <v>19500</v>
      </c>
      <c r="E111" s="2">
        <v>195000</v>
      </c>
      <c r="F111" s="45">
        <v>43484</v>
      </c>
      <c r="G111" s="48">
        <f t="shared" si="2"/>
        <v>10</v>
      </c>
      <c r="H111" s="47" t="str">
        <f t="shared" si="3"/>
        <v>NOS</v>
      </c>
    </row>
    <row r="112" spans="1:8" ht="25.5" customHeight="1" x14ac:dyDescent="0.3">
      <c r="A112" s="2" t="s">
        <v>1414</v>
      </c>
      <c r="B112" s="2" t="s">
        <v>1415</v>
      </c>
      <c r="C112" s="2" t="s">
        <v>56</v>
      </c>
      <c r="D112" s="2">
        <v>2000</v>
      </c>
      <c r="E112" s="2">
        <v>20000</v>
      </c>
      <c r="F112" s="45">
        <v>43490</v>
      </c>
      <c r="G112" s="48">
        <f t="shared" si="2"/>
        <v>10</v>
      </c>
      <c r="H112" s="47" t="str">
        <f t="shared" si="3"/>
        <v>NOS</v>
      </c>
    </row>
    <row r="113" spans="1:8" ht="25.5" customHeight="1" x14ac:dyDescent="0.3">
      <c r="A113" s="2" t="s">
        <v>1161</v>
      </c>
      <c r="B113" s="2" t="s">
        <v>1162</v>
      </c>
      <c r="C113" s="2" t="s">
        <v>1518</v>
      </c>
      <c r="D113" s="2">
        <v>5130.3999999999996</v>
      </c>
      <c r="E113" s="2">
        <v>461736</v>
      </c>
      <c r="F113" s="45">
        <v>43498</v>
      </c>
      <c r="G113" s="48">
        <f t="shared" si="2"/>
        <v>90</v>
      </c>
      <c r="H113" s="47" t="str">
        <f t="shared" si="3"/>
        <v>NOS</v>
      </c>
    </row>
    <row r="114" spans="1:8" ht="25.5" customHeight="1" x14ac:dyDescent="0.3">
      <c r="A114" s="2" t="s">
        <v>1131</v>
      </c>
      <c r="B114" s="2" t="s">
        <v>1132</v>
      </c>
      <c r="C114" s="2" t="s">
        <v>1519</v>
      </c>
      <c r="D114" s="2">
        <v>32.33</v>
      </c>
      <c r="E114" s="2">
        <v>22631</v>
      </c>
      <c r="F114" s="45">
        <v>43498</v>
      </c>
      <c r="G114" s="48">
        <f t="shared" si="2"/>
        <v>700</v>
      </c>
      <c r="H114" s="47" t="str">
        <f t="shared" si="3"/>
        <v>M</v>
      </c>
    </row>
    <row r="115" spans="1:8" ht="25.5" customHeight="1" x14ac:dyDescent="0.3">
      <c r="A115" s="2" t="s">
        <v>1106</v>
      </c>
      <c r="B115" s="2" t="s">
        <v>1107</v>
      </c>
      <c r="C115" s="2" t="s">
        <v>1534</v>
      </c>
      <c r="D115" s="2">
        <v>1289.74</v>
      </c>
      <c r="E115" s="2">
        <v>19346.099999999999</v>
      </c>
      <c r="F115" s="45">
        <v>43505</v>
      </c>
      <c r="G115" s="48">
        <f t="shared" si="2"/>
        <v>15</v>
      </c>
      <c r="H115" s="47" t="str">
        <f t="shared" si="3"/>
        <v>PAA</v>
      </c>
    </row>
    <row r="116" spans="1:8" ht="25.5" customHeight="1" x14ac:dyDescent="0.3">
      <c r="A116" s="2" t="s">
        <v>1109</v>
      </c>
      <c r="B116" s="2" t="s">
        <v>1110</v>
      </c>
      <c r="C116" s="2" t="s">
        <v>1534</v>
      </c>
      <c r="D116" s="2">
        <v>1289.74</v>
      </c>
      <c r="E116" s="2">
        <v>19346.099999999999</v>
      </c>
      <c r="F116" s="45">
        <v>43505</v>
      </c>
      <c r="G116" s="48">
        <f t="shared" si="2"/>
        <v>15</v>
      </c>
      <c r="H116" s="47" t="str">
        <f t="shared" si="3"/>
        <v>PAA</v>
      </c>
    </row>
    <row r="117" spans="1:8" ht="25.5" customHeight="1" x14ac:dyDescent="0.3">
      <c r="A117" s="2" t="s">
        <v>1112</v>
      </c>
      <c r="B117" s="2" t="s">
        <v>1113</v>
      </c>
      <c r="C117" s="2" t="s">
        <v>1535</v>
      </c>
      <c r="D117" s="2">
        <v>1289.74</v>
      </c>
      <c r="E117" s="2">
        <v>6448.7</v>
      </c>
      <c r="F117" s="45">
        <v>43505</v>
      </c>
      <c r="G117" s="48">
        <f t="shared" si="2"/>
        <v>5</v>
      </c>
      <c r="H117" s="47" t="str">
        <f t="shared" si="3"/>
        <v>PAA</v>
      </c>
    </row>
    <row r="118" spans="1:8" ht="25.5" customHeight="1" x14ac:dyDescent="0.3">
      <c r="A118" s="2" t="s">
        <v>616</v>
      </c>
      <c r="B118" s="2" t="s">
        <v>617</v>
      </c>
      <c r="C118" s="2" t="s">
        <v>618</v>
      </c>
      <c r="D118" s="2">
        <v>1738.4</v>
      </c>
      <c r="E118" s="2">
        <v>347680</v>
      </c>
      <c r="F118" s="45">
        <v>43511</v>
      </c>
      <c r="G118" s="48">
        <f t="shared" si="2"/>
        <v>200</v>
      </c>
      <c r="H118" s="47" t="str">
        <f t="shared" si="3"/>
        <v>M</v>
      </c>
    </row>
    <row r="119" spans="1:8" ht="25.5" customHeight="1" x14ac:dyDescent="0.3">
      <c r="A119" s="2" t="s">
        <v>1548</v>
      </c>
      <c r="B119" s="2" t="s">
        <v>1549</v>
      </c>
      <c r="C119" s="2" t="s">
        <v>1550</v>
      </c>
      <c r="D119" s="2">
        <v>12000</v>
      </c>
      <c r="E119" s="2">
        <v>36000</v>
      </c>
      <c r="F119" s="45">
        <v>43514</v>
      </c>
      <c r="G119" s="48">
        <f t="shared" si="2"/>
        <v>3</v>
      </c>
      <c r="H119" s="47" t="str">
        <f t="shared" si="3"/>
        <v>RLL</v>
      </c>
    </row>
    <row r="120" spans="1:8" ht="25.5" customHeight="1" x14ac:dyDescent="0.3">
      <c r="A120" s="2" t="s">
        <v>1551</v>
      </c>
      <c r="B120" s="2" t="s">
        <v>1552</v>
      </c>
      <c r="C120" s="2" t="s">
        <v>56</v>
      </c>
      <c r="D120" s="2">
        <v>1000</v>
      </c>
      <c r="E120" s="2">
        <v>10000</v>
      </c>
      <c r="F120" s="45">
        <v>43511</v>
      </c>
      <c r="G120" s="48">
        <f t="shared" si="2"/>
        <v>10</v>
      </c>
      <c r="H120" s="47" t="str">
        <f t="shared" si="3"/>
        <v>NOS</v>
      </c>
    </row>
    <row r="121" spans="1:8" ht="25.5" customHeight="1" x14ac:dyDescent="0.3">
      <c r="A121" s="2" t="s">
        <v>245</v>
      </c>
      <c r="B121" s="2" t="s">
        <v>274</v>
      </c>
      <c r="C121" s="2" t="s">
        <v>1565</v>
      </c>
      <c r="D121" s="2">
        <v>471.87</v>
      </c>
      <c r="E121" s="2">
        <v>9437.4</v>
      </c>
      <c r="F121" s="45">
        <v>43520</v>
      </c>
      <c r="G121" s="48">
        <f t="shared" si="2"/>
        <v>20</v>
      </c>
      <c r="H121" s="47" t="str">
        <f t="shared" si="3"/>
        <v>PAK</v>
      </c>
    </row>
    <row r="122" spans="1:8" ht="25.5" customHeight="1" x14ac:dyDescent="0.3">
      <c r="A122" s="2" t="s">
        <v>1566</v>
      </c>
      <c r="B122" s="2" t="s">
        <v>1567</v>
      </c>
      <c r="C122" s="2" t="s">
        <v>284</v>
      </c>
      <c r="D122" s="2">
        <v>2500</v>
      </c>
      <c r="E122" s="2">
        <v>12500</v>
      </c>
      <c r="F122" s="45">
        <v>43520</v>
      </c>
      <c r="G122" s="48">
        <f t="shared" si="2"/>
        <v>5</v>
      </c>
      <c r="H122" s="47" t="str">
        <f t="shared" si="3"/>
        <v>NOS</v>
      </c>
    </row>
    <row r="123" spans="1:8" ht="25.5" customHeight="1" x14ac:dyDescent="0.3">
      <c r="A123" s="2" t="s">
        <v>1586</v>
      </c>
      <c r="B123" s="2" t="s">
        <v>1587</v>
      </c>
      <c r="C123" s="2" t="s">
        <v>1535</v>
      </c>
      <c r="D123" s="2">
        <v>160</v>
      </c>
      <c r="E123" s="2">
        <v>800</v>
      </c>
      <c r="F123" s="45">
        <v>43538</v>
      </c>
      <c r="G123" s="48">
        <f t="shared" si="2"/>
        <v>5</v>
      </c>
      <c r="H123" s="47" t="str">
        <f t="shared" si="3"/>
        <v>PAA</v>
      </c>
    </row>
    <row r="124" spans="1:8" ht="25.5" customHeight="1" x14ac:dyDescent="0.3">
      <c r="A124" s="2" t="s">
        <v>1588</v>
      </c>
      <c r="B124" s="2" t="s">
        <v>1589</v>
      </c>
      <c r="C124" s="2" t="s">
        <v>1590</v>
      </c>
      <c r="D124" s="2">
        <v>160</v>
      </c>
      <c r="E124" s="2">
        <v>1920</v>
      </c>
      <c r="F124" s="45">
        <v>43538</v>
      </c>
      <c r="G124" s="48">
        <f t="shared" si="2"/>
        <v>12</v>
      </c>
      <c r="H124" s="47" t="str">
        <f t="shared" si="3"/>
        <v>PAA</v>
      </c>
    </row>
    <row r="125" spans="1:8" ht="25.5" customHeight="1" x14ac:dyDescent="0.3">
      <c r="A125" s="2" t="s">
        <v>1588</v>
      </c>
      <c r="B125" s="2" t="s">
        <v>1591</v>
      </c>
      <c r="C125" s="2" t="s">
        <v>1590</v>
      </c>
      <c r="D125" s="2">
        <v>160</v>
      </c>
      <c r="E125" s="2">
        <v>1920</v>
      </c>
      <c r="F125" s="45">
        <v>43538</v>
      </c>
      <c r="G125" s="48">
        <f t="shared" si="2"/>
        <v>12</v>
      </c>
      <c r="H125" s="47" t="str">
        <f t="shared" si="3"/>
        <v>PAA</v>
      </c>
    </row>
    <row r="126" spans="1:8" ht="25.5" customHeight="1" x14ac:dyDescent="0.3">
      <c r="A126" s="2" t="s">
        <v>1588</v>
      </c>
      <c r="B126" s="2" t="s">
        <v>1592</v>
      </c>
      <c r="C126" s="2" t="s">
        <v>1593</v>
      </c>
      <c r="D126" s="2">
        <v>160</v>
      </c>
      <c r="E126" s="2">
        <v>960</v>
      </c>
      <c r="F126" s="45">
        <v>43538</v>
      </c>
      <c r="G126" s="48">
        <f t="shared" si="2"/>
        <v>6</v>
      </c>
      <c r="H126" s="47" t="str">
        <f t="shared" si="3"/>
        <v>PAA</v>
      </c>
    </row>
    <row r="127" spans="1:8" ht="25.5" customHeight="1" x14ac:dyDescent="0.3">
      <c r="A127" s="2" t="s">
        <v>873</v>
      </c>
      <c r="B127" s="2" t="s">
        <v>874</v>
      </c>
      <c r="C127" s="2" t="s">
        <v>500</v>
      </c>
      <c r="D127" s="2">
        <v>1300</v>
      </c>
      <c r="E127" s="2">
        <v>16900</v>
      </c>
      <c r="F127" s="45">
        <v>43524</v>
      </c>
      <c r="G127" s="48">
        <f t="shared" si="2"/>
        <v>13</v>
      </c>
      <c r="H127" s="47" t="str">
        <f t="shared" si="3"/>
        <v>NOS</v>
      </c>
    </row>
    <row r="128" spans="1:8" ht="25.5" customHeight="1" x14ac:dyDescent="0.3">
      <c r="A128" s="2" t="s">
        <v>126</v>
      </c>
      <c r="B128" s="2" t="s">
        <v>127</v>
      </c>
      <c r="C128" s="2" t="s">
        <v>229</v>
      </c>
      <c r="D128" s="2">
        <v>600</v>
      </c>
      <c r="E128" s="2">
        <v>30000</v>
      </c>
      <c r="F128" s="45">
        <v>43524</v>
      </c>
      <c r="G128" s="48">
        <f t="shared" si="2"/>
        <v>50</v>
      </c>
      <c r="H128" s="47" t="str">
        <f t="shared" si="3"/>
        <v>NOS</v>
      </c>
    </row>
    <row r="129" spans="1:8" ht="25.5" customHeight="1" x14ac:dyDescent="0.3">
      <c r="A129" s="2" t="s">
        <v>994</v>
      </c>
      <c r="B129" s="2" t="s">
        <v>995</v>
      </c>
      <c r="C129" s="2" t="s">
        <v>136</v>
      </c>
      <c r="D129" s="2">
        <v>30000</v>
      </c>
      <c r="E129" s="2">
        <v>90000</v>
      </c>
      <c r="F129" s="45">
        <v>43532</v>
      </c>
      <c r="G129" s="48">
        <f t="shared" si="2"/>
        <v>3</v>
      </c>
      <c r="H129" s="47" t="str">
        <f t="shared" si="3"/>
        <v>NOS</v>
      </c>
    </row>
    <row r="130" spans="1:8" ht="25.5" customHeight="1" x14ac:dyDescent="0.3">
      <c r="A130" s="2" t="s">
        <v>1617</v>
      </c>
      <c r="B130" s="2" t="s">
        <v>1618</v>
      </c>
      <c r="C130" s="2" t="s">
        <v>136</v>
      </c>
      <c r="D130" s="2">
        <v>8432</v>
      </c>
      <c r="E130" s="2">
        <v>25296</v>
      </c>
      <c r="F130" s="45">
        <v>43540</v>
      </c>
      <c r="G130" s="48">
        <f t="shared" si="2"/>
        <v>3</v>
      </c>
      <c r="H130" s="47" t="str">
        <f t="shared" si="3"/>
        <v>NOS</v>
      </c>
    </row>
    <row r="131" spans="1:8" ht="25.5" customHeight="1" x14ac:dyDescent="0.3">
      <c r="A131" s="2" t="s">
        <v>1163</v>
      </c>
      <c r="B131" s="2" t="s">
        <v>1164</v>
      </c>
      <c r="C131" s="2" t="s">
        <v>38</v>
      </c>
      <c r="D131" s="2">
        <v>732</v>
      </c>
      <c r="E131" s="2">
        <v>1464</v>
      </c>
      <c r="F131" s="45">
        <v>43524</v>
      </c>
      <c r="G131" s="48">
        <f t="shared" ref="G131:G194" si="4">_xlfn.NUMBERVALUE(LEFT(C131,SEARCH(" ",C131)))</f>
        <v>2</v>
      </c>
      <c r="H131" s="47" t="str">
        <f t="shared" ref="H131:H194" si="5">RIGHT(C131,LEN(C131)-SEARCH(" ",C131))</f>
        <v>NOS</v>
      </c>
    </row>
    <row r="132" spans="1:8" ht="25.5" customHeight="1" x14ac:dyDescent="0.3">
      <c r="A132" s="2" t="s">
        <v>1165</v>
      </c>
      <c r="B132" s="2" t="s">
        <v>1166</v>
      </c>
      <c r="C132" s="2" t="s">
        <v>38</v>
      </c>
      <c r="D132" s="2">
        <v>606</v>
      </c>
      <c r="E132" s="2">
        <v>1212</v>
      </c>
      <c r="F132" s="45">
        <v>43524</v>
      </c>
      <c r="G132" s="48">
        <f t="shared" si="4"/>
        <v>2</v>
      </c>
      <c r="H132" s="47" t="str">
        <f t="shared" si="5"/>
        <v>NOS</v>
      </c>
    </row>
    <row r="133" spans="1:8" ht="25.5" customHeight="1" x14ac:dyDescent="0.3">
      <c r="A133" s="2" t="s">
        <v>1619</v>
      </c>
      <c r="B133" s="2" t="s">
        <v>1620</v>
      </c>
      <c r="C133" s="2" t="s">
        <v>38</v>
      </c>
      <c r="D133" s="2">
        <v>80000</v>
      </c>
      <c r="E133" s="2">
        <v>160000</v>
      </c>
      <c r="F133" s="45">
        <v>43540</v>
      </c>
      <c r="G133" s="48">
        <f t="shared" si="4"/>
        <v>2</v>
      </c>
      <c r="H133" s="47" t="str">
        <f t="shared" si="5"/>
        <v>NOS</v>
      </c>
    </row>
    <row r="134" spans="1:8" ht="25.5" customHeight="1" x14ac:dyDescent="0.3">
      <c r="A134" s="2" t="s">
        <v>1621</v>
      </c>
      <c r="B134" s="2" t="s">
        <v>1622</v>
      </c>
      <c r="C134" s="2" t="s">
        <v>43</v>
      </c>
      <c r="D134" s="2">
        <v>25000</v>
      </c>
      <c r="E134" s="2">
        <v>25000</v>
      </c>
      <c r="F134" s="45">
        <v>43540</v>
      </c>
      <c r="G134" s="48">
        <f t="shared" si="4"/>
        <v>1</v>
      </c>
      <c r="H134" s="47" t="str">
        <f t="shared" si="5"/>
        <v>NOS</v>
      </c>
    </row>
    <row r="135" spans="1:8" ht="25.5" customHeight="1" x14ac:dyDescent="0.3">
      <c r="A135" s="2" t="s">
        <v>1623</v>
      </c>
      <c r="B135" s="2" t="s">
        <v>1624</v>
      </c>
      <c r="C135" s="2" t="s">
        <v>38</v>
      </c>
      <c r="D135" s="2">
        <v>80000</v>
      </c>
      <c r="E135" s="2">
        <v>160000</v>
      </c>
      <c r="F135" s="45">
        <v>43540</v>
      </c>
      <c r="G135" s="48">
        <f t="shared" si="4"/>
        <v>2</v>
      </c>
      <c r="H135" s="47" t="str">
        <f t="shared" si="5"/>
        <v>NOS</v>
      </c>
    </row>
    <row r="136" spans="1:8" ht="25.5" customHeight="1" x14ac:dyDescent="0.3">
      <c r="A136" s="2" t="s">
        <v>1623</v>
      </c>
      <c r="B136" s="2" t="s">
        <v>1625</v>
      </c>
      <c r="C136" s="2" t="s">
        <v>38</v>
      </c>
      <c r="D136" s="2">
        <v>75000</v>
      </c>
      <c r="E136" s="2">
        <v>150000</v>
      </c>
      <c r="F136" s="45">
        <v>43540</v>
      </c>
      <c r="G136" s="48">
        <f t="shared" si="4"/>
        <v>2</v>
      </c>
      <c r="H136" s="47" t="str">
        <f t="shared" si="5"/>
        <v>NOS</v>
      </c>
    </row>
    <row r="137" spans="1:8" ht="25.5" customHeight="1" x14ac:dyDescent="0.3">
      <c r="A137" s="2" t="s">
        <v>1626</v>
      </c>
      <c r="B137" s="2" t="s">
        <v>1627</v>
      </c>
      <c r="C137" s="2" t="s">
        <v>76</v>
      </c>
      <c r="D137" s="2">
        <v>5000</v>
      </c>
      <c r="E137" s="2">
        <v>30000</v>
      </c>
      <c r="F137" s="45">
        <v>43541</v>
      </c>
      <c r="G137" s="48">
        <f t="shared" si="4"/>
        <v>6</v>
      </c>
      <c r="H137" s="47" t="str">
        <f t="shared" si="5"/>
        <v>NOS</v>
      </c>
    </row>
    <row r="138" spans="1:8" ht="25.5" customHeight="1" x14ac:dyDescent="0.3">
      <c r="A138" s="2" t="s">
        <v>1684</v>
      </c>
      <c r="B138" s="2" t="s">
        <v>502</v>
      </c>
      <c r="C138" s="2" t="s">
        <v>191</v>
      </c>
      <c r="D138" s="2">
        <v>15</v>
      </c>
      <c r="E138" s="2">
        <v>1500</v>
      </c>
      <c r="F138" s="45">
        <v>43552</v>
      </c>
      <c r="G138" s="48">
        <f t="shared" si="4"/>
        <v>100</v>
      </c>
      <c r="H138" s="47" t="str">
        <f t="shared" si="5"/>
        <v>NOS</v>
      </c>
    </row>
    <row r="139" spans="1:8" ht="25.5" customHeight="1" x14ac:dyDescent="0.3">
      <c r="A139" s="2" t="s">
        <v>1685</v>
      </c>
      <c r="B139" s="2" t="s">
        <v>504</v>
      </c>
      <c r="C139" s="2" t="s">
        <v>35</v>
      </c>
      <c r="D139" s="2">
        <v>60</v>
      </c>
      <c r="E139" s="2">
        <v>900</v>
      </c>
      <c r="F139" s="45">
        <v>43552</v>
      </c>
      <c r="G139" s="48">
        <f t="shared" si="4"/>
        <v>15</v>
      </c>
      <c r="H139" s="47" t="str">
        <f t="shared" si="5"/>
        <v>NOS</v>
      </c>
    </row>
    <row r="140" spans="1:8" ht="25.5" customHeight="1" x14ac:dyDescent="0.3">
      <c r="A140" s="2" t="s">
        <v>1018</v>
      </c>
      <c r="B140" s="2" t="s">
        <v>1019</v>
      </c>
      <c r="C140" s="2" t="s">
        <v>667</v>
      </c>
      <c r="D140" s="2">
        <v>42</v>
      </c>
      <c r="E140" s="2">
        <v>42000</v>
      </c>
      <c r="F140" s="45">
        <v>43581</v>
      </c>
      <c r="G140" s="48">
        <f t="shared" si="4"/>
        <v>1000</v>
      </c>
      <c r="H140" s="47" t="str">
        <f t="shared" si="5"/>
        <v>NOS</v>
      </c>
    </row>
    <row r="141" spans="1:8" ht="25.5" customHeight="1" x14ac:dyDescent="0.3">
      <c r="A141" s="2" t="s">
        <v>1684</v>
      </c>
      <c r="B141" s="2" t="s">
        <v>502</v>
      </c>
      <c r="C141" s="2" t="s">
        <v>191</v>
      </c>
      <c r="D141" s="2">
        <v>16</v>
      </c>
      <c r="E141" s="2">
        <v>1600</v>
      </c>
      <c r="F141" s="45">
        <v>43557</v>
      </c>
      <c r="G141" s="48">
        <f t="shared" si="4"/>
        <v>100</v>
      </c>
      <c r="H141" s="47" t="str">
        <f t="shared" si="5"/>
        <v>NOS</v>
      </c>
    </row>
    <row r="142" spans="1:8" ht="25.5" customHeight="1" x14ac:dyDescent="0.3">
      <c r="A142" s="2" t="s">
        <v>1685</v>
      </c>
      <c r="B142" s="2" t="s">
        <v>504</v>
      </c>
      <c r="C142" s="2" t="s">
        <v>284</v>
      </c>
      <c r="D142" s="2">
        <v>100</v>
      </c>
      <c r="E142" s="2">
        <v>500</v>
      </c>
      <c r="F142" s="45">
        <v>43557</v>
      </c>
      <c r="G142" s="48">
        <f t="shared" si="4"/>
        <v>5</v>
      </c>
      <c r="H142" s="47" t="str">
        <f t="shared" si="5"/>
        <v>NOS</v>
      </c>
    </row>
    <row r="143" spans="1:8" ht="25.5" customHeight="1" x14ac:dyDescent="0.3">
      <c r="A143" s="2" t="s">
        <v>1376</v>
      </c>
      <c r="B143" s="2" t="s">
        <v>1377</v>
      </c>
      <c r="C143" s="2" t="s">
        <v>1800</v>
      </c>
      <c r="D143" s="2">
        <v>5940</v>
      </c>
      <c r="E143" s="2">
        <v>23760</v>
      </c>
      <c r="F143" s="45">
        <v>43582</v>
      </c>
      <c r="G143" s="48">
        <f t="shared" si="4"/>
        <v>4</v>
      </c>
      <c r="H143" s="47" t="str">
        <f t="shared" si="5"/>
        <v>PAA</v>
      </c>
    </row>
    <row r="144" spans="1:8" ht="25.5" customHeight="1" x14ac:dyDescent="0.3">
      <c r="A144" s="2" t="s">
        <v>819</v>
      </c>
      <c r="B144" s="2" t="s">
        <v>820</v>
      </c>
      <c r="C144" s="2" t="s">
        <v>56</v>
      </c>
      <c r="D144" s="2">
        <v>3200</v>
      </c>
      <c r="E144" s="2">
        <v>32000</v>
      </c>
      <c r="F144" s="45">
        <v>43581</v>
      </c>
      <c r="G144" s="48">
        <f t="shared" si="4"/>
        <v>10</v>
      </c>
      <c r="H144" s="47" t="str">
        <f t="shared" si="5"/>
        <v>NOS</v>
      </c>
    </row>
    <row r="145" spans="1:8" ht="25.5" customHeight="1" x14ac:dyDescent="0.3">
      <c r="A145" s="2" t="s">
        <v>1613</v>
      </c>
      <c r="B145" s="2" t="s">
        <v>1614</v>
      </c>
      <c r="C145" s="2" t="s">
        <v>181</v>
      </c>
      <c r="D145" s="2">
        <v>313</v>
      </c>
      <c r="E145" s="2">
        <v>23475</v>
      </c>
      <c r="F145" s="45">
        <v>43573</v>
      </c>
      <c r="G145" s="48">
        <f t="shared" si="4"/>
        <v>75</v>
      </c>
      <c r="H145" s="47" t="str">
        <f t="shared" si="5"/>
        <v>NOS</v>
      </c>
    </row>
    <row r="146" spans="1:8" ht="25.5" customHeight="1" x14ac:dyDescent="0.3">
      <c r="A146" s="2" t="s">
        <v>1615</v>
      </c>
      <c r="B146" s="2" t="s">
        <v>1616</v>
      </c>
      <c r="C146" s="2" t="s">
        <v>181</v>
      </c>
      <c r="D146" s="2">
        <v>313</v>
      </c>
      <c r="E146" s="2">
        <v>23475</v>
      </c>
      <c r="F146" s="45">
        <v>43573</v>
      </c>
      <c r="G146" s="48">
        <f t="shared" si="4"/>
        <v>75</v>
      </c>
      <c r="H146" s="47" t="str">
        <f t="shared" si="5"/>
        <v>NOS</v>
      </c>
    </row>
    <row r="147" spans="1:8" ht="25.5" customHeight="1" x14ac:dyDescent="0.3">
      <c r="A147" s="2" t="s">
        <v>1803</v>
      </c>
      <c r="B147" s="2" t="s">
        <v>1804</v>
      </c>
      <c r="C147" s="2" t="s">
        <v>116</v>
      </c>
      <c r="D147" s="2">
        <v>1500</v>
      </c>
      <c r="E147" s="2">
        <v>6000</v>
      </c>
      <c r="F147" s="45">
        <v>43583</v>
      </c>
      <c r="G147" s="48">
        <f t="shared" si="4"/>
        <v>4</v>
      </c>
      <c r="H147" s="47" t="str">
        <f t="shared" si="5"/>
        <v>NOS</v>
      </c>
    </row>
    <row r="148" spans="1:8" ht="25.5" customHeight="1" x14ac:dyDescent="0.3">
      <c r="A148" s="2" t="s">
        <v>918</v>
      </c>
      <c r="B148" s="2" t="s">
        <v>919</v>
      </c>
      <c r="C148" s="2" t="s">
        <v>56</v>
      </c>
      <c r="D148" s="2">
        <v>1475</v>
      </c>
      <c r="E148" s="2">
        <v>14750</v>
      </c>
      <c r="F148" s="45">
        <v>43566</v>
      </c>
      <c r="G148" s="48">
        <f t="shared" si="4"/>
        <v>10</v>
      </c>
      <c r="H148" s="47" t="str">
        <f t="shared" si="5"/>
        <v>NOS</v>
      </c>
    </row>
    <row r="149" spans="1:8" ht="25.5" customHeight="1" x14ac:dyDescent="0.3">
      <c r="A149" s="2" t="s">
        <v>851</v>
      </c>
      <c r="B149" s="2" t="s">
        <v>852</v>
      </c>
      <c r="C149" s="2" t="s">
        <v>679</v>
      </c>
      <c r="D149" s="2">
        <v>10.64</v>
      </c>
      <c r="E149" s="2">
        <v>4256</v>
      </c>
      <c r="F149" s="45">
        <v>43566</v>
      </c>
      <c r="G149" s="48">
        <f t="shared" si="4"/>
        <v>400</v>
      </c>
      <c r="H149" s="47" t="str">
        <f t="shared" si="5"/>
        <v>NOS</v>
      </c>
    </row>
    <row r="150" spans="1:8" ht="25.5" customHeight="1" x14ac:dyDescent="0.3">
      <c r="A150" s="2" t="s">
        <v>873</v>
      </c>
      <c r="B150" s="2" t="s">
        <v>874</v>
      </c>
      <c r="C150" s="2" t="s">
        <v>284</v>
      </c>
      <c r="D150" s="2">
        <v>1300</v>
      </c>
      <c r="E150" s="2">
        <v>6500</v>
      </c>
      <c r="F150" s="45">
        <v>43585</v>
      </c>
      <c r="G150" s="48">
        <f t="shared" si="4"/>
        <v>5</v>
      </c>
      <c r="H150" s="47" t="str">
        <f t="shared" si="5"/>
        <v>NOS</v>
      </c>
    </row>
    <row r="151" spans="1:8" ht="25.5" customHeight="1" x14ac:dyDescent="0.3">
      <c r="A151" s="2" t="s">
        <v>193</v>
      </c>
      <c r="B151" s="2" t="s">
        <v>194</v>
      </c>
      <c r="C151" s="2" t="s">
        <v>38</v>
      </c>
      <c r="D151" s="2">
        <v>11871.96</v>
      </c>
      <c r="E151" s="2">
        <v>23743.919999999998</v>
      </c>
      <c r="F151" s="45">
        <v>43584</v>
      </c>
      <c r="G151" s="48">
        <f t="shared" si="4"/>
        <v>2</v>
      </c>
      <c r="H151" s="47" t="str">
        <f t="shared" si="5"/>
        <v>NOS</v>
      </c>
    </row>
    <row r="152" spans="1:8" ht="25.5" customHeight="1" x14ac:dyDescent="0.3">
      <c r="A152" s="2" t="s">
        <v>355</v>
      </c>
      <c r="B152" s="2" t="s">
        <v>356</v>
      </c>
      <c r="C152" s="2" t="s">
        <v>38</v>
      </c>
      <c r="D152" s="2">
        <v>17000</v>
      </c>
      <c r="E152" s="2">
        <v>34000</v>
      </c>
      <c r="F152" s="45">
        <v>43585</v>
      </c>
      <c r="G152" s="48">
        <f t="shared" si="4"/>
        <v>2</v>
      </c>
      <c r="H152" s="47" t="str">
        <f t="shared" si="5"/>
        <v>NOS</v>
      </c>
    </row>
    <row r="153" spans="1:8" ht="25.5" customHeight="1" x14ac:dyDescent="0.3">
      <c r="A153" s="2" t="s">
        <v>357</v>
      </c>
      <c r="B153" s="2" t="s">
        <v>358</v>
      </c>
      <c r="C153" s="2" t="s">
        <v>38</v>
      </c>
      <c r="D153" s="2">
        <v>19000</v>
      </c>
      <c r="E153" s="2">
        <v>38000</v>
      </c>
      <c r="F153" s="45">
        <v>43585</v>
      </c>
      <c r="G153" s="48">
        <f t="shared" si="4"/>
        <v>2</v>
      </c>
      <c r="H153" s="47" t="str">
        <f t="shared" si="5"/>
        <v>NOS</v>
      </c>
    </row>
    <row r="154" spans="1:8" ht="25.5" customHeight="1" x14ac:dyDescent="0.3">
      <c r="A154" s="2" t="s">
        <v>1379</v>
      </c>
      <c r="B154" s="2" t="s">
        <v>1380</v>
      </c>
      <c r="C154" s="2" t="s">
        <v>1298</v>
      </c>
      <c r="D154" s="2">
        <v>1000</v>
      </c>
      <c r="E154" s="2">
        <v>150000</v>
      </c>
      <c r="F154" s="45">
        <v>43594</v>
      </c>
      <c r="G154" s="48">
        <f t="shared" si="4"/>
        <v>150</v>
      </c>
      <c r="H154" s="47" t="str">
        <f t="shared" si="5"/>
        <v>NOS</v>
      </c>
    </row>
    <row r="155" spans="1:8" ht="25.5" customHeight="1" x14ac:dyDescent="0.3">
      <c r="A155" s="2" t="s">
        <v>1381</v>
      </c>
      <c r="B155" s="2" t="s">
        <v>1382</v>
      </c>
      <c r="C155" s="2" t="s">
        <v>1065</v>
      </c>
      <c r="D155" s="2">
        <v>175</v>
      </c>
      <c r="E155" s="2">
        <v>43750</v>
      </c>
      <c r="F155" s="45">
        <v>43594</v>
      </c>
      <c r="G155" s="48">
        <f t="shared" si="4"/>
        <v>250</v>
      </c>
      <c r="H155" s="47" t="str">
        <f t="shared" si="5"/>
        <v>NOS</v>
      </c>
    </row>
    <row r="156" spans="1:8" ht="25.5" customHeight="1" x14ac:dyDescent="0.3">
      <c r="A156" s="2" t="s">
        <v>1131</v>
      </c>
      <c r="B156" s="2" t="s">
        <v>1132</v>
      </c>
      <c r="C156" s="2" t="s">
        <v>650</v>
      </c>
      <c r="D156" s="2">
        <v>33</v>
      </c>
      <c r="E156" s="2">
        <v>9900</v>
      </c>
      <c r="F156" s="45">
        <v>43585</v>
      </c>
      <c r="G156" s="48">
        <f t="shared" si="4"/>
        <v>300</v>
      </c>
      <c r="H156" s="47" t="str">
        <f t="shared" si="5"/>
        <v>M</v>
      </c>
    </row>
    <row r="157" spans="1:8" ht="25.5" customHeight="1" x14ac:dyDescent="0.3">
      <c r="A157" s="2" t="s">
        <v>509</v>
      </c>
      <c r="B157" s="2" t="s">
        <v>510</v>
      </c>
      <c r="C157" s="2" t="s">
        <v>191</v>
      </c>
      <c r="D157" s="2">
        <v>30.3</v>
      </c>
      <c r="E157" s="2">
        <v>3030</v>
      </c>
      <c r="F157" s="45">
        <v>43595</v>
      </c>
      <c r="G157" s="48">
        <f t="shared" si="4"/>
        <v>100</v>
      </c>
      <c r="H157" s="47" t="str">
        <f t="shared" si="5"/>
        <v>NOS</v>
      </c>
    </row>
    <row r="158" spans="1:8" ht="25.5" customHeight="1" x14ac:dyDescent="0.3">
      <c r="A158" s="2" t="s">
        <v>509</v>
      </c>
      <c r="B158" s="2" t="s">
        <v>511</v>
      </c>
      <c r="C158" s="2" t="s">
        <v>191</v>
      </c>
      <c r="D158" s="2">
        <v>110</v>
      </c>
      <c r="E158" s="2">
        <v>11000</v>
      </c>
      <c r="F158" s="45">
        <v>43595</v>
      </c>
      <c r="G158" s="48">
        <f t="shared" si="4"/>
        <v>100</v>
      </c>
      <c r="H158" s="47" t="str">
        <f t="shared" si="5"/>
        <v>NOS</v>
      </c>
    </row>
    <row r="159" spans="1:8" ht="25.5" customHeight="1" x14ac:dyDescent="0.3">
      <c r="A159" s="2" t="s">
        <v>509</v>
      </c>
      <c r="B159" s="2" t="s">
        <v>512</v>
      </c>
      <c r="C159" s="2" t="s">
        <v>191</v>
      </c>
      <c r="D159" s="2">
        <v>44.44</v>
      </c>
      <c r="E159" s="2">
        <v>4444</v>
      </c>
      <c r="F159" s="45">
        <v>43595</v>
      </c>
      <c r="G159" s="48">
        <f t="shared" si="4"/>
        <v>100</v>
      </c>
      <c r="H159" s="47" t="str">
        <f t="shared" si="5"/>
        <v>NOS</v>
      </c>
    </row>
    <row r="160" spans="1:8" ht="25.5" customHeight="1" x14ac:dyDescent="0.3">
      <c r="A160" s="2" t="s">
        <v>549</v>
      </c>
      <c r="B160" s="2" t="s">
        <v>550</v>
      </c>
      <c r="C160" s="2" t="s">
        <v>284</v>
      </c>
      <c r="D160" s="2">
        <v>140</v>
      </c>
      <c r="E160" s="2">
        <v>700</v>
      </c>
      <c r="F160" s="45">
        <v>43578</v>
      </c>
      <c r="G160" s="48">
        <f t="shared" si="4"/>
        <v>5</v>
      </c>
      <c r="H160" s="47" t="str">
        <f t="shared" si="5"/>
        <v>NOS</v>
      </c>
    </row>
    <row r="161" spans="1:8" ht="25.5" customHeight="1" x14ac:dyDescent="0.3">
      <c r="A161" s="2" t="s">
        <v>1412</v>
      </c>
      <c r="B161" s="2" t="s">
        <v>1413</v>
      </c>
      <c r="C161" s="2" t="s">
        <v>284</v>
      </c>
      <c r="D161" s="2">
        <v>945</v>
      </c>
      <c r="E161" s="2">
        <v>4725</v>
      </c>
      <c r="F161" s="45">
        <v>43578</v>
      </c>
      <c r="G161" s="48">
        <f t="shared" si="4"/>
        <v>5</v>
      </c>
      <c r="H161" s="47" t="str">
        <f t="shared" si="5"/>
        <v>NOS</v>
      </c>
    </row>
    <row r="162" spans="1:8" ht="25.5" customHeight="1" x14ac:dyDescent="0.3">
      <c r="A162" s="2" t="s">
        <v>1821</v>
      </c>
      <c r="B162" s="2" t="s">
        <v>1822</v>
      </c>
      <c r="C162" s="2" t="s">
        <v>136</v>
      </c>
      <c r="D162" s="2">
        <v>3296</v>
      </c>
      <c r="E162" s="2">
        <v>9888</v>
      </c>
      <c r="F162" s="45">
        <v>43578</v>
      </c>
      <c r="G162" s="48">
        <f t="shared" si="4"/>
        <v>3</v>
      </c>
      <c r="H162" s="47" t="str">
        <f t="shared" si="5"/>
        <v>NOS</v>
      </c>
    </row>
    <row r="163" spans="1:8" ht="25.5" customHeight="1" x14ac:dyDescent="0.3">
      <c r="A163" s="2" t="s">
        <v>1821</v>
      </c>
      <c r="B163" s="2" t="s">
        <v>1823</v>
      </c>
      <c r="C163" s="2" t="s">
        <v>284</v>
      </c>
      <c r="D163" s="2">
        <v>2074</v>
      </c>
      <c r="E163" s="2">
        <v>10370</v>
      </c>
      <c r="F163" s="45">
        <v>43578</v>
      </c>
      <c r="G163" s="48">
        <f t="shared" si="4"/>
        <v>5</v>
      </c>
      <c r="H163" s="47" t="str">
        <f t="shared" si="5"/>
        <v>NOS</v>
      </c>
    </row>
    <row r="164" spans="1:8" ht="25.5" customHeight="1" x14ac:dyDescent="0.3">
      <c r="A164" s="2" t="s">
        <v>386</v>
      </c>
      <c r="B164" s="2" t="s">
        <v>387</v>
      </c>
      <c r="C164" s="2" t="s">
        <v>284</v>
      </c>
      <c r="D164" s="2">
        <v>18500</v>
      </c>
      <c r="E164" s="2">
        <v>92500</v>
      </c>
      <c r="F164" s="45">
        <v>43608</v>
      </c>
      <c r="G164" s="48">
        <f t="shared" si="4"/>
        <v>5</v>
      </c>
      <c r="H164" s="47" t="str">
        <f t="shared" si="5"/>
        <v>NOS</v>
      </c>
    </row>
    <row r="165" spans="1:8" ht="25.5" customHeight="1" x14ac:dyDescent="0.3">
      <c r="A165" s="2" t="s">
        <v>1292</v>
      </c>
      <c r="B165" s="2" t="s">
        <v>1293</v>
      </c>
      <c r="C165" s="2" t="s">
        <v>116</v>
      </c>
      <c r="D165" s="2">
        <v>25113</v>
      </c>
      <c r="E165" s="2">
        <v>100452</v>
      </c>
      <c r="F165" s="45">
        <v>43608</v>
      </c>
      <c r="G165" s="48">
        <f t="shared" si="4"/>
        <v>4</v>
      </c>
      <c r="H165" s="47" t="str">
        <f t="shared" si="5"/>
        <v>NOS</v>
      </c>
    </row>
    <row r="166" spans="1:8" ht="25.5" customHeight="1" x14ac:dyDescent="0.3">
      <c r="A166" s="2" t="s">
        <v>559</v>
      </c>
      <c r="B166" s="2" t="s">
        <v>560</v>
      </c>
      <c r="C166" s="2" t="s">
        <v>650</v>
      </c>
      <c r="D166" s="2">
        <v>113</v>
      </c>
      <c r="E166" s="2">
        <v>33900</v>
      </c>
      <c r="F166" s="45">
        <v>43585</v>
      </c>
      <c r="G166" s="48">
        <f t="shared" si="4"/>
        <v>300</v>
      </c>
      <c r="H166" s="47" t="str">
        <f t="shared" si="5"/>
        <v>M</v>
      </c>
    </row>
    <row r="167" spans="1:8" ht="25.5" customHeight="1" x14ac:dyDescent="0.3">
      <c r="A167" s="2" t="s">
        <v>1864</v>
      </c>
      <c r="B167" s="2" t="s">
        <v>1865</v>
      </c>
      <c r="C167" s="2" t="s">
        <v>244</v>
      </c>
      <c r="D167" s="2">
        <v>4500</v>
      </c>
      <c r="E167" s="2">
        <v>31500</v>
      </c>
      <c r="F167" s="45">
        <v>43609</v>
      </c>
      <c r="G167" s="48">
        <f t="shared" si="4"/>
        <v>7</v>
      </c>
      <c r="H167" s="47" t="str">
        <f t="shared" si="5"/>
        <v>NOS</v>
      </c>
    </row>
    <row r="168" spans="1:8" ht="25.5" customHeight="1" x14ac:dyDescent="0.3">
      <c r="A168" s="2" t="s">
        <v>1866</v>
      </c>
      <c r="B168" s="2" t="s">
        <v>1867</v>
      </c>
      <c r="C168" s="2" t="s">
        <v>284</v>
      </c>
      <c r="D168" s="2">
        <v>1930</v>
      </c>
      <c r="E168" s="2">
        <v>9650</v>
      </c>
      <c r="F168" s="45">
        <v>43585</v>
      </c>
      <c r="G168" s="48">
        <f t="shared" si="4"/>
        <v>5</v>
      </c>
      <c r="H168" s="47" t="str">
        <f t="shared" si="5"/>
        <v>NOS</v>
      </c>
    </row>
    <row r="169" spans="1:8" ht="25.5" customHeight="1" x14ac:dyDescent="0.3">
      <c r="A169" s="2" t="s">
        <v>1868</v>
      </c>
      <c r="B169" s="2" t="s">
        <v>1869</v>
      </c>
      <c r="C169" s="2" t="s">
        <v>38</v>
      </c>
      <c r="D169" s="2">
        <v>20000</v>
      </c>
      <c r="E169" s="2">
        <v>40000</v>
      </c>
      <c r="F169" s="45">
        <v>43609</v>
      </c>
      <c r="G169" s="48">
        <f t="shared" si="4"/>
        <v>2</v>
      </c>
      <c r="H169" s="47" t="str">
        <f t="shared" si="5"/>
        <v>NOS</v>
      </c>
    </row>
    <row r="170" spans="1:8" ht="25.5" customHeight="1" x14ac:dyDescent="0.3">
      <c r="A170" s="2" t="s">
        <v>126</v>
      </c>
      <c r="B170" s="2" t="s">
        <v>127</v>
      </c>
      <c r="C170" s="2" t="s">
        <v>684</v>
      </c>
      <c r="D170" s="2">
        <v>600</v>
      </c>
      <c r="E170" s="2">
        <v>18000</v>
      </c>
      <c r="F170" s="45">
        <v>43614</v>
      </c>
      <c r="G170" s="48">
        <f t="shared" si="4"/>
        <v>30</v>
      </c>
      <c r="H170" s="47" t="str">
        <f t="shared" si="5"/>
        <v>NOS</v>
      </c>
    </row>
    <row r="171" spans="1:8" ht="25.5" customHeight="1" x14ac:dyDescent="0.3">
      <c r="A171" s="2" t="s">
        <v>564</v>
      </c>
      <c r="B171" s="2" t="s">
        <v>565</v>
      </c>
      <c r="C171" s="2" t="s">
        <v>1881</v>
      </c>
      <c r="D171" s="2">
        <v>82.29</v>
      </c>
      <c r="E171" s="2">
        <v>1234.3499999999999</v>
      </c>
      <c r="F171" s="45">
        <v>43615</v>
      </c>
      <c r="G171" s="48">
        <f t="shared" si="4"/>
        <v>15</v>
      </c>
      <c r="H171" s="47" t="str">
        <f t="shared" si="5"/>
        <v>PAK</v>
      </c>
    </row>
    <row r="172" spans="1:8" ht="25.5" customHeight="1" x14ac:dyDescent="0.3">
      <c r="A172" s="2" t="s">
        <v>621</v>
      </c>
      <c r="B172" s="2" t="s">
        <v>622</v>
      </c>
      <c r="C172" s="2" t="s">
        <v>1882</v>
      </c>
      <c r="D172" s="2">
        <v>3.95</v>
      </c>
      <c r="E172" s="2">
        <v>395</v>
      </c>
      <c r="F172" s="45">
        <v>43615</v>
      </c>
      <c r="G172" s="48">
        <f t="shared" si="4"/>
        <v>100</v>
      </c>
      <c r="H172" s="47" t="str">
        <f t="shared" si="5"/>
        <v>PAK</v>
      </c>
    </row>
    <row r="173" spans="1:8" ht="25.5" customHeight="1" x14ac:dyDescent="0.3">
      <c r="A173" s="2" t="s">
        <v>1914</v>
      </c>
      <c r="B173" s="2" t="s">
        <v>1915</v>
      </c>
      <c r="C173" s="2" t="s">
        <v>76</v>
      </c>
      <c r="D173" s="2">
        <v>25000</v>
      </c>
      <c r="E173" s="2">
        <v>150000</v>
      </c>
      <c r="F173" s="45">
        <v>43638</v>
      </c>
      <c r="G173" s="48">
        <f t="shared" si="4"/>
        <v>6</v>
      </c>
      <c r="H173" s="47" t="str">
        <f t="shared" si="5"/>
        <v>NOS</v>
      </c>
    </row>
    <row r="174" spans="1:8" ht="25.5" customHeight="1" x14ac:dyDescent="0.3">
      <c r="A174" s="2" t="s">
        <v>1928</v>
      </c>
      <c r="B174" s="2" t="s">
        <v>1929</v>
      </c>
      <c r="C174" s="2" t="s">
        <v>76</v>
      </c>
      <c r="D174" s="2">
        <v>500</v>
      </c>
      <c r="E174" s="2">
        <v>3000</v>
      </c>
      <c r="F174" s="45">
        <v>43626</v>
      </c>
      <c r="G174" s="48">
        <f t="shared" si="4"/>
        <v>6</v>
      </c>
      <c r="H174" s="47" t="str">
        <f t="shared" si="5"/>
        <v>NOS</v>
      </c>
    </row>
    <row r="175" spans="1:8" ht="25.5" customHeight="1" x14ac:dyDescent="0.3">
      <c r="A175" s="2" t="s">
        <v>1930</v>
      </c>
      <c r="B175" s="2" t="s">
        <v>1931</v>
      </c>
      <c r="C175" s="2" t="s">
        <v>229</v>
      </c>
      <c r="D175" s="2">
        <v>500</v>
      </c>
      <c r="E175" s="2">
        <v>25000</v>
      </c>
      <c r="F175" s="45">
        <v>43626</v>
      </c>
      <c r="G175" s="48">
        <f t="shared" si="4"/>
        <v>50</v>
      </c>
      <c r="H175" s="47" t="str">
        <f t="shared" si="5"/>
        <v>NOS</v>
      </c>
    </row>
    <row r="176" spans="1:8" ht="25.5" customHeight="1" x14ac:dyDescent="0.3">
      <c r="A176" s="2" t="s">
        <v>1932</v>
      </c>
      <c r="B176" s="2" t="s">
        <v>1933</v>
      </c>
      <c r="C176" s="2" t="s">
        <v>93</v>
      </c>
      <c r="D176" s="2">
        <v>24024</v>
      </c>
      <c r="E176" s="2">
        <v>48048</v>
      </c>
      <c r="F176" s="45">
        <v>43626</v>
      </c>
      <c r="G176" s="48">
        <f t="shared" si="4"/>
        <v>2</v>
      </c>
      <c r="H176" s="47" t="str">
        <f t="shared" si="5"/>
        <v>SET</v>
      </c>
    </row>
    <row r="177" spans="1:8" ht="25.5" customHeight="1" x14ac:dyDescent="0.3">
      <c r="A177" s="2" t="s">
        <v>1934</v>
      </c>
      <c r="B177" s="2" t="s">
        <v>1935</v>
      </c>
      <c r="C177" s="2" t="s">
        <v>147</v>
      </c>
      <c r="D177" s="2">
        <v>7000</v>
      </c>
      <c r="E177" s="2">
        <v>84000</v>
      </c>
      <c r="F177" s="45">
        <v>43626</v>
      </c>
      <c r="G177" s="48">
        <f t="shared" si="4"/>
        <v>12</v>
      </c>
      <c r="H177" s="47" t="str">
        <f t="shared" si="5"/>
        <v>NOS</v>
      </c>
    </row>
    <row r="178" spans="1:8" ht="25.5" customHeight="1" x14ac:dyDescent="0.3">
      <c r="A178" s="2" t="s">
        <v>1711</v>
      </c>
      <c r="B178" s="2" t="s">
        <v>1712</v>
      </c>
      <c r="C178" s="2" t="s">
        <v>191</v>
      </c>
      <c r="D178" s="2">
        <v>120.84</v>
      </c>
      <c r="E178" s="2">
        <v>12084</v>
      </c>
      <c r="F178" s="45">
        <v>43626</v>
      </c>
      <c r="G178" s="48">
        <f t="shared" si="4"/>
        <v>100</v>
      </c>
      <c r="H178" s="47" t="str">
        <f t="shared" si="5"/>
        <v>NOS</v>
      </c>
    </row>
    <row r="179" spans="1:8" ht="25.5" customHeight="1" x14ac:dyDescent="0.3">
      <c r="A179" s="2" t="s">
        <v>1711</v>
      </c>
      <c r="B179" s="2" t="s">
        <v>1713</v>
      </c>
      <c r="C179" s="2" t="s">
        <v>191</v>
      </c>
      <c r="D179" s="2">
        <v>120.84</v>
      </c>
      <c r="E179" s="2">
        <v>12084</v>
      </c>
      <c r="F179" s="45">
        <v>43626</v>
      </c>
      <c r="G179" s="48">
        <f t="shared" si="4"/>
        <v>100</v>
      </c>
      <c r="H179" s="47" t="str">
        <f t="shared" si="5"/>
        <v>NOS</v>
      </c>
    </row>
    <row r="180" spans="1:8" ht="25.5" customHeight="1" x14ac:dyDescent="0.3">
      <c r="A180" s="2" t="s">
        <v>1936</v>
      </c>
      <c r="B180" s="2" t="s">
        <v>1937</v>
      </c>
      <c r="C180" s="2" t="s">
        <v>38</v>
      </c>
      <c r="D180" s="2">
        <v>2500</v>
      </c>
      <c r="E180" s="2">
        <v>5000</v>
      </c>
      <c r="F180" s="45">
        <v>43626</v>
      </c>
      <c r="G180" s="48">
        <f t="shared" si="4"/>
        <v>2</v>
      </c>
      <c r="H180" s="47" t="str">
        <f t="shared" si="5"/>
        <v>NOS</v>
      </c>
    </row>
    <row r="181" spans="1:8" ht="25.5" customHeight="1" x14ac:dyDescent="0.3">
      <c r="A181" s="2" t="s">
        <v>441</v>
      </c>
      <c r="B181" s="2" t="s">
        <v>442</v>
      </c>
      <c r="C181" s="2" t="s">
        <v>56</v>
      </c>
      <c r="D181" s="2">
        <v>100</v>
      </c>
      <c r="E181" s="2">
        <v>1000</v>
      </c>
      <c r="F181" s="45">
        <v>43626</v>
      </c>
      <c r="G181" s="48">
        <f t="shared" si="4"/>
        <v>10</v>
      </c>
      <c r="H181" s="47" t="str">
        <f t="shared" si="5"/>
        <v>NOS</v>
      </c>
    </row>
    <row r="182" spans="1:8" ht="25.5" customHeight="1" x14ac:dyDescent="0.3">
      <c r="A182" s="2" t="s">
        <v>443</v>
      </c>
      <c r="B182" s="2" t="s">
        <v>444</v>
      </c>
      <c r="C182" s="2" t="s">
        <v>56</v>
      </c>
      <c r="D182" s="2">
        <v>100</v>
      </c>
      <c r="E182" s="2">
        <v>1000</v>
      </c>
      <c r="F182" s="45">
        <v>43626</v>
      </c>
      <c r="G182" s="48">
        <f t="shared" si="4"/>
        <v>10</v>
      </c>
      <c r="H182" s="47" t="str">
        <f t="shared" si="5"/>
        <v>NOS</v>
      </c>
    </row>
    <row r="183" spans="1:8" ht="25.5" customHeight="1" x14ac:dyDescent="0.3">
      <c r="A183" s="2" t="s">
        <v>791</v>
      </c>
      <c r="B183" s="2" t="s">
        <v>792</v>
      </c>
      <c r="C183" s="2" t="s">
        <v>43</v>
      </c>
      <c r="D183" s="2">
        <v>1013</v>
      </c>
      <c r="E183" s="2">
        <v>1013</v>
      </c>
      <c r="F183" s="45">
        <v>43617</v>
      </c>
      <c r="G183" s="48">
        <f t="shared" si="4"/>
        <v>1</v>
      </c>
      <c r="H183" s="47" t="str">
        <f t="shared" si="5"/>
        <v>NOS</v>
      </c>
    </row>
    <row r="184" spans="1:8" ht="25.5" customHeight="1" x14ac:dyDescent="0.3">
      <c r="A184" s="2" t="s">
        <v>1106</v>
      </c>
      <c r="B184" s="2" t="s">
        <v>1107</v>
      </c>
      <c r="C184" s="2" t="s">
        <v>1534</v>
      </c>
      <c r="D184" s="2">
        <v>1300</v>
      </c>
      <c r="E184" s="2">
        <v>19500</v>
      </c>
      <c r="F184" s="45">
        <v>43633</v>
      </c>
      <c r="G184" s="48">
        <f t="shared" si="4"/>
        <v>15</v>
      </c>
      <c r="H184" s="47" t="str">
        <f t="shared" si="5"/>
        <v>PAA</v>
      </c>
    </row>
    <row r="185" spans="1:8" ht="25.5" customHeight="1" x14ac:dyDescent="0.3">
      <c r="A185" s="2" t="s">
        <v>1109</v>
      </c>
      <c r="B185" s="2" t="s">
        <v>1110</v>
      </c>
      <c r="C185" s="2" t="s">
        <v>1534</v>
      </c>
      <c r="D185" s="2">
        <v>1300</v>
      </c>
      <c r="E185" s="2">
        <v>19500</v>
      </c>
      <c r="F185" s="45">
        <v>43633</v>
      </c>
      <c r="G185" s="48">
        <f t="shared" si="4"/>
        <v>15</v>
      </c>
      <c r="H185" s="47" t="str">
        <f t="shared" si="5"/>
        <v>PAA</v>
      </c>
    </row>
    <row r="186" spans="1:8" ht="25.5" customHeight="1" x14ac:dyDescent="0.3">
      <c r="A186" s="2" t="s">
        <v>1112</v>
      </c>
      <c r="B186" s="2" t="s">
        <v>1113</v>
      </c>
      <c r="C186" s="2" t="s">
        <v>1535</v>
      </c>
      <c r="D186" s="2">
        <v>1300</v>
      </c>
      <c r="E186" s="2">
        <v>6500</v>
      </c>
      <c r="F186" s="45">
        <v>43633</v>
      </c>
      <c r="G186" s="48">
        <f t="shared" si="4"/>
        <v>5</v>
      </c>
      <c r="H186" s="47" t="str">
        <f t="shared" si="5"/>
        <v>PAA</v>
      </c>
    </row>
    <row r="187" spans="1:8" ht="25.5" customHeight="1" x14ac:dyDescent="0.3">
      <c r="A187" s="2" t="s">
        <v>1950</v>
      </c>
      <c r="B187" s="2" t="s">
        <v>1951</v>
      </c>
      <c r="C187" s="2" t="s">
        <v>38</v>
      </c>
      <c r="D187" s="2">
        <v>11500</v>
      </c>
      <c r="E187" s="2">
        <v>23000</v>
      </c>
      <c r="F187" s="45">
        <v>43645</v>
      </c>
      <c r="G187" s="48">
        <f t="shared" si="4"/>
        <v>2</v>
      </c>
      <c r="H187" s="47" t="str">
        <f t="shared" si="5"/>
        <v>NOS</v>
      </c>
    </row>
    <row r="188" spans="1:8" ht="25.5" customHeight="1" x14ac:dyDescent="0.3">
      <c r="A188" s="2" t="s">
        <v>1952</v>
      </c>
      <c r="B188" s="2" t="s">
        <v>1953</v>
      </c>
      <c r="C188" s="2" t="s">
        <v>38</v>
      </c>
      <c r="D188" s="2">
        <v>8500</v>
      </c>
      <c r="E188" s="2">
        <v>17000</v>
      </c>
      <c r="F188" s="45">
        <v>43675</v>
      </c>
      <c r="G188" s="48">
        <f t="shared" si="4"/>
        <v>2</v>
      </c>
      <c r="H188" s="47" t="str">
        <f t="shared" si="5"/>
        <v>NOS</v>
      </c>
    </row>
    <row r="189" spans="1:8" ht="25.5" customHeight="1" x14ac:dyDescent="0.3">
      <c r="A189" s="2" t="s">
        <v>1954</v>
      </c>
      <c r="B189" s="2" t="s">
        <v>1955</v>
      </c>
      <c r="C189" s="2" t="s">
        <v>136</v>
      </c>
      <c r="D189" s="2">
        <v>5500</v>
      </c>
      <c r="E189" s="2">
        <v>16500</v>
      </c>
      <c r="F189" s="45">
        <v>43645</v>
      </c>
      <c r="G189" s="48">
        <f t="shared" si="4"/>
        <v>3</v>
      </c>
      <c r="H189" s="47" t="str">
        <f t="shared" si="5"/>
        <v>NOS</v>
      </c>
    </row>
    <row r="190" spans="1:8" ht="25.5" customHeight="1" x14ac:dyDescent="0.3">
      <c r="A190" s="2" t="s">
        <v>126</v>
      </c>
      <c r="B190" s="2" t="s">
        <v>127</v>
      </c>
      <c r="C190" s="2" t="s">
        <v>684</v>
      </c>
      <c r="D190" s="2">
        <v>600</v>
      </c>
      <c r="E190" s="2">
        <v>18000</v>
      </c>
      <c r="F190" s="45">
        <v>43629</v>
      </c>
      <c r="G190" s="48">
        <f t="shared" si="4"/>
        <v>30</v>
      </c>
      <c r="H190" s="47" t="str">
        <f t="shared" si="5"/>
        <v>NOS</v>
      </c>
    </row>
    <row r="191" spans="1:8" ht="25.5" customHeight="1" x14ac:dyDescent="0.3">
      <c r="A191" s="2" t="s">
        <v>1956</v>
      </c>
      <c r="B191" s="2" t="s">
        <v>1957</v>
      </c>
      <c r="C191" s="2" t="s">
        <v>147</v>
      </c>
      <c r="D191" s="2">
        <v>30000</v>
      </c>
      <c r="E191" s="2">
        <v>360000</v>
      </c>
      <c r="F191" s="45">
        <v>43646</v>
      </c>
      <c r="G191" s="48">
        <f t="shared" si="4"/>
        <v>12</v>
      </c>
      <c r="H191" s="47" t="str">
        <f t="shared" si="5"/>
        <v>NOS</v>
      </c>
    </row>
    <row r="192" spans="1:8" ht="25.5" customHeight="1" x14ac:dyDescent="0.3">
      <c r="A192" s="2" t="s">
        <v>1958</v>
      </c>
      <c r="B192" s="2" t="s">
        <v>1959</v>
      </c>
      <c r="C192" s="2" t="s">
        <v>76</v>
      </c>
      <c r="D192" s="2">
        <v>23679</v>
      </c>
      <c r="E192" s="2">
        <v>142074</v>
      </c>
      <c r="F192" s="45">
        <v>43631</v>
      </c>
      <c r="G192" s="48">
        <f t="shared" si="4"/>
        <v>6</v>
      </c>
      <c r="H192" s="47" t="str">
        <f t="shared" si="5"/>
        <v>NOS</v>
      </c>
    </row>
    <row r="193" spans="1:8" ht="25.5" customHeight="1" x14ac:dyDescent="0.3">
      <c r="A193" s="2" t="s">
        <v>1960</v>
      </c>
      <c r="B193" s="2" t="s">
        <v>1961</v>
      </c>
      <c r="C193" s="2" t="s">
        <v>76</v>
      </c>
      <c r="D193" s="2">
        <v>23703</v>
      </c>
      <c r="E193" s="2">
        <v>142218</v>
      </c>
      <c r="F193" s="45">
        <v>43631</v>
      </c>
      <c r="G193" s="48">
        <f t="shared" si="4"/>
        <v>6</v>
      </c>
      <c r="H193" s="47" t="str">
        <f t="shared" si="5"/>
        <v>NOS</v>
      </c>
    </row>
    <row r="194" spans="1:8" ht="25.5" customHeight="1" x14ac:dyDescent="0.3">
      <c r="A194" s="2" t="s">
        <v>24</v>
      </c>
      <c r="B194" s="2" t="s">
        <v>25</v>
      </c>
      <c r="C194" s="2" t="s">
        <v>29</v>
      </c>
      <c r="D194" s="2">
        <v>349</v>
      </c>
      <c r="E194" s="2">
        <v>34900</v>
      </c>
      <c r="F194" s="45">
        <v>43645</v>
      </c>
      <c r="G194" s="48">
        <f t="shared" si="4"/>
        <v>100</v>
      </c>
      <c r="H194" s="47" t="str">
        <f t="shared" si="5"/>
        <v>FT2</v>
      </c>
    </row>
    <row r="195" spans="1:8" ht="25.5" customHeight="1" x14ac:dyDescent="0.3">
      <c r="A195" s="2" t="s">
        <v>1972</v>
      </c>
      <c r="B195" s="2" t="s">
        <v>1973</v>
      </c>
      <c r="C195" s="2" t="s">
        <v>136</v>
      </c>
      <c r="D195" s="2">
        <v>16560</v>
      </c>
      <c r="E195" s="2">
        <v>49680</v>
      </c>
      <c r="F195" s="45">
        <v>43645</v>
      </c>
      <c r="G195" s="48">
        <f t="shared" ref="G195:G258" si="6">_xlfn.NUMBERVALUE(LEFT(C195,SEARCH(" ",C195)))</f>
        <v>3</v>
      </c>
      <c r="H195" s="47" t="str">
        <f t="shared" ref="H195:H258" si="7">RIGHT(C195,LEN(C195)-SEARCH(" ",C195))</f>
        <v>NOS</v>
      </c>
    </row>
    <row r="196" spans="1:8" ht="25.5" customHeight="1" x14ac:dyDescent="0.3">
      <c r="A196" s="2" t="s">
        <v>1974</v>
      </c>
      <c r="B196" s="2" t="s">
        <v>1975</v>
      </c>
      <c r="C196" s="2" t="s">
        <v>136</v>
      </c>
      <c r="D196" s="2">
        <v>16560</v>
      </c>
      <c r="E196" s="2">
        <v>49680</v>
      </c>
      <c r="F196" s="45">
        <v>43644</v>
      </c>
      <c r="G196" s="48">
        <f t="shared" si="6"/>
        <v>3</v>
      </c>
      <c r="H196" s="47" t="str">
        <f t="shared" si="7"/>
        <v>NOS</v>
      </c>
    </row>
    <row r="197" spans="1:8" ht="25.5" customHeight="1" x14ac:dyDescent="0.3">
      <c r="A197" s="2" t="s">
        <v>1981</v>
      </c>
      <c r="B197" s="2" t="s">
        <v>1982</v>
      </c>
      <c r="C197" s="2" t="s">
        <v>76</v>
      </c>
      <c r="D197" s="2">
        <v>1536</v>
      </c>
      <c r="E197" s="2">
        <v>9216</v>
      </c>
      <c r="F197" s="45">
        <v>43643</v>
      </c>
      <c r="G197" s="48">
        <f t="shared" si="6"/>
        <v>6</v>
      </c>
      <c r="H197" s="47" t="str">
        <f t="shared" si="7"/>
        <v>NOS</v>
      </c>
    </row>
    <row r="198" spans="1:8" ht="25.5" customHeight="1" x14ac:dyDescent="0.3">
      <c r="A198" s="2" t="s">
        <v>1987</v>
      </c>
      <c r="B198" s="2" t="s">
        <v>1988</v>
      </c>
      <c r="C198" s="2" t="s">
        <v>84</v>
      </c>
      <c r="D198" s="2">
        <v>6000</v>
      </c>
      <c r="E198" s="2">
        <v>48000</v>
      </c>
      <c r="F198" s="45">
        <v>43646</v>
      </c>
      <c r="G198" s="48">
        <f t="shared" si="6"/>
        <v>8</v>
      </c>
      <c r="H198" s="47" t="str">
        <f t="shared" si="7"/>
        <v>NOS</v>
      </c>
    </row>
    <row r="199" spans="1:8" ht="25.5" customHeight="1" x14ac:dyDescent="0.3">
      <c r="A199" s="2" t="s">
        <v>1989</v>
      </c>
      <c r="B199" s="2" t="s">
        <v>1990</v>
      </c>
      <c r="C199" s="2" t="s">
        <v>110</v>
      </c>
      <c r="D199" s="2">
        <v>70.84</v>
      </c>
      <c r="E199" s="2">
        <v>1416.8</v>
      </c>
      <c r="F199" s="45">
        <v>43643</v>
      </c>
      <c r="G199" s="48">
        <f t="shared" si="6"/>
        <v>20</v>
      </c>
      <c r="H199" s="47" t="str">
        <f t="shared" si="7"/>
        <v>NOS</v>
      </c>
    </row>
    <row r="200" spans="1:8" ht="25.5" customHeight="1" x14ac:dyDescent="0.3">
      <c r="A200" s="2" t="s">
        <v>1991</v>
      </c>
      <c r="B200" s="2" t="s">
        <v>1992</v>
      </c>
      <c r="C200" s="2" t="s">
        <v>110</v>
      </c>
      <c r="D200" s="2">
        <v>70.84</v>
      </c>
      <c r="E200" s="2">
        <v>1416.8</v>
      </c>
      <c r="F200" s="45">
        <v>43643</v>
      </c>
      <c r="G200" s="48">
        <f t="shared" si="6"/>
        <v>20</v>
      </c>
      <c r="H200" s="47" t="str">
        <f t="shared" si="7"/>
        <v>NOS</v>
      </c>
    </row>
    <row r="201" spans="1:8" ht="25.5" customHeight="1" x14ac:dyDescent="0.3">
      <c r="A201" s="2" t="s">
        <v>1998</v>
      </c>
      <c r="B201" s="2" t="s">
        <v>1999</v>
      </c>
      <c r="C201" s="2" t="s">
        <v>684</v>
      </c>
      <c r="D201" s="2">
        <v>500</v>
      </c>
      <c r="E201" s="2">
        <v>15000</v>
      </c>
      <c r="F201" s="45">
        <v>43660</v>
      </c>
      <c r="G201" s="48">
        <f t="shared" si="6"/>
        <v>30</v>
      </c>
      <c r="H201" s="47" t="str">
        <f t="shared" si="7"/>
        <v>NOS</v>
      </c>
    </row>
    <row r="202" spans="1:8" ht="25.5" customHeight="1" x14ac:dyDescent="0.3">
      <c r="A202" s="2" t="s">
        <v>2000</v>
      </c>
      <c r="B202" s="2" t="s">
        <v>2001</v>
      </c>
      <c r="C202" s="2" t="s">
        <v>684</v>
      </c>
      <c r="D202" s="2">
        <v>500</v>
      </c>
      <c r="E202" s="2">
        <v>15000</v>
      </c>
      <c r="F202" s="45">
        <v>43660</v>
      </c>
      <c r="G202" s="48">
        <f t="shared" si="6"/>
        <v>30</v>
      </c>
      <c r="H202" s="47" t="str">
        <f t="shared" si="7"/>
        <v>NOS</v>
      </c>
    </row>
    <row r="203" spans="1:8" ht="25.5" customHeight="1" x14ac:dyDescent="0.3">
      <c r="A203" s="2" t="s">
        <v>179</v>
      </c>
      <c r="B203" s="2" t="s">
        <v>180</v>
      </c>
      <c r="C203" s="2" t="s">
        <v>181</v>
      </c>
      <c r="D203" s="2">
        <v>1000</v>
      </c>
      <c r="E203" s="2">
        <v>75000</v>
      </c>
      <c r="F203" s="45">
        <v>43667</v>
      </c>
      <c r="G203" s="48">
        <f t="shared" si="6"/>
        <v>75</v>
      </c>
      <c r="H203" s="47" t="str">
        <f t="shared" si="7"/>
        <v>NOS</v>
      </c>
    </row>
    <row r="204" spans="1:8" ht="25.5" customHeight="1" x14ac:dyDescent="0.3">
      <c r="A204" s="2" t="s">
        <v>2019</v>
      </c>
      <c r="B204" s="2" t="s">
        <v>2020</v>
      </c>
      <c r="C204" s="2" t="s">
        <v>56</v>
      </c>
      <c r="D204" s="2">
        <v>8000</v>
      </c>
      <c r="E204" s="2">
        <v>80000</v>
      </c>
      <c r="F204" s="45">
        <v>43667</v>
      </c>
      <c r="G204" s="48">
        <f t="shared" si="6"/>
        <v>10</v>
      </c>
      <c r="H204" s="47" t="str">
        <f t="shared" si="7"/>
        <v>NOS</v>
      </c>
    </row>
    <row r="205" spans="1:8" ht="25.5" customHeight="1" x14ac:dyDescent="0.3">
      <c r="A205" s="2" t="s">
        <v>2021</v>
      </c>
      <c r="B205" s="2" t="s">
        <v>2022</v>
      </c>
      <c r="C205" s="2" t="s">
        <v>56</v>
      </c>
      <c r="D205" s="2">
        <v>7000</v>
      </c>
      <c r="E205" s="2">
        <v>70000</v>
      </c>
      <c r="F205" s="45">
        <v>43667</v>
      </c>
      <c r="G205" s="48">
        <f t="shared" si="6"/>
        <v>10</v>
      </c>
      <c r="H205" s="47" t="str">
        <f t="shared" si="7"/>
        <v>NOS</v>
      </c>
    </row>
    <row r="206" spans="1:8" ht="25.5" customHeight="1" x14ac:dyDescent="0.3">
      <c r="A206" s="2" t="s">
        <v>2028</v>
      </c>
      <c r="B206" s="2" t="s">
        <v>2029</v>
      </c>
      <c r="C206" s="2" t="s">
        <v>116</v>
      </c>
      <c r="D206" s="2">
        <v>400000</v>
      </c>
      <c r="E206" s="2">
        <v>1600000</v>
      </c>
      <c r="F206" s="45">
        <v>43671</v>
      </c>
      <c r="G206" s="48">
        <f t="shared" si="6"/>
        <v>4</v>
      </c>
      <c r="H206" s="47" t="str">
        <f t="shared" si="7"/>
        <v>NOS</v>
      </c>
    </row>
    <row r="207" spans="1:8" ht="25.5" customHeight="1" x14ac:dyDescent="0.3">
      <c r="A207" s="2" t="s">
        <v>2028</v>
      </c>
      <c r="B207" s="2" t="s">
        <v>2030</v>
      </c>
      <c r="C207" s="2" t="s">
        <v>116</v>
      </c>
      <c r="D207" s="2">
        <v>400000</v>
      </c>
      <c r="E207" s="2">
        <v>1600000</v>
      </c>
      <c r="F207" s="45">
        <v>43671</v>
      </c>
      <c r="G207" s="48">
        <f t="shared" si="6"/>
        <v>4</v>
      </c>
      <c r="H207" s="47" t="str">
        <f t="shared" si="7"/>
        <v>NOS</v>
      </c>
    </row>
    <row r="208" spans="1:8" ht="25.5" customHeight="1" x14ac:dyDescent="0.3">
      <c r="A208" s="2" t="s">
        <v>2031</v>
      </c>
      <c r="B208" s="2" t="s">
        <v>2032</v>
      </c>
      <c r="C208" s="2" t="s">
        <v>43</v>
      </c>
      <c r="D208" s="2">
        <v>40000</v>
      </c>
      <c r="E208" s="2">
        <v>40000</v>
      </c>
      <c r="F208" s="45">
        <v>43671</v>
      </c>
      <c r="G208" s="48">
        <f t="shared" si="6"/>
        <v>1</v>
      </c>
      <c r="H208" s="47" t="str">
        <f t="shared" si="7"/>
        <v>NOS</v>
      </c>
    </row>
    <row r="209" spans="1:8" ht="25.5" customHeight="1" x14ac:dyDescent="0.3">
      <c r="A209" s="2" t="s">
        <v>2033</v>
      </c>
      <c r="B209" s="2" t="s">
        <v>2034</v>
      </c>
      <c r="C209" s="2" t="s">
        <v>136</v>
      </c>
      <c r="D209" s="2">
        <v>40000</v>
      </c>
      <c r="E209" s="2">
        <v>120000</v>
      </c>
      <c r="F209" s="45">
        <v>43671</v>
      </c>
      <c r="G209" s="48">
        <f t="shared" si="6"/>
        <v>3</v>
      </c>
      <c r="H209" s="47" t="str">
        <f t="shared" si="7"/>
        <v>NOS</v>
      </c>
    </row>
    <row r="210" spans="1:8" ht="25.5" customHeight="1" x14ac:dyDescent="0.3">
      <c r="A210" s="2" t="s">
        <v>2039</v>
      </c>
      <c r="B210" s="2" t="s">
        <v>2040</v>
      </c>
      <c r="C210" s="2" t="s">
        <v>128</v>
      </c>
      <c r="D210" s="2">
        <v>960.96</v>
      </c>
      <c r="E210" s="2">
        <v>38438.400000000001</v>
      </c>
      <c r="F210" s="45">
        <v>43664</v>
      </c>
      <c r="G210" s="48">
        <f t="shared" si="6"/>
        <v>40</v>
      </c>
      <c r="H210" s="47" t="str">
        <f t="shared" si="7"/>
        <v>NOS</v>
      </c>
    </row>
    <row r="211" spans="1:8" ht="25.5" customHeight="1" x14ac:dyDescent="0.3">
      <c r="A211" s="2" t="s">
        <v>2044</v>
      </c>
      <c r="B211" s="2" t="s">
        <v>2045</v>
      </c>
      <c r="C211" s="2" t="s">
        <v>284</v>
      </c>
      <c r="D211" s="2">
        <v>97139</v>
      </c>
      <c r="E211" s="2">
        <v>485695</v>
      </c>
      <c r="F211" s="45">
        <v>43677</v>
      </c>
      <c r="G211" s="48">
        <f t="shared" si="6"/>
        <v>5</v>
      </c>
      <c r="H211" s="47" t="str">
        <f t="shared" si="7"/>
        <v>NOS</v>
      </c>
    </row>
    <row r="212" spans="1:8" ht="25.5" customHeight="1" x14ac:dyDescent="0.3">
      <c r="A212" s="2" t="s">
        <v>2044</v>
      </c>
      <c r="B212" s="2" t="s">
        <v>2045</v>
      </c>
      <c r="C212" s="2" t="s">
        <v>284</v>
      </c>
      <c r="D212" s="2">
        <v>97139</v>
      </c>
      <c r="E212" s="2">
        <v>485695</v>
      </c>
      <c r="F212" s="45">
        <v>43677</v>
      </c>
      <c r="G212" s="48">
        <f t="shared" si="6"/>
        <v>5</v>
      </c>
      <c r="H212" s="47" t="str">
        <f t="shared" si="7"/>
        <v>NOS</v>
      </c>
    </row>
    <row r="213" spans="1:8" ht="25.5" customHeight="1" x14ac:dyDescent="0.3">
      <c r="A213" s="2" t="s">
        <v>1370</v>
      </c>
      <c r="B213" s="2" t="s">
        <v>1371</v>
      </c>
      <c r="C213" s="2" t="s">
        <v>2046</v>
      </c>
      <c r="D213" s="2">
        <v>4500</v>
      </c>
      <c r="E213" s="2">
        <v>288000</v>
      </c>
      <c r="F213" s="45">
        <v>43678</v>
      </c>
      <c r="G213" s="48">
        <f t="shared" si="6"/>
        <v>64</v>
      </c>
      <c r="H213" s="47" t="str">
        <f t="shared" si="7"/>
        <v>NOS</v>
      </c>
    </row>
    <row r="214" spans="1:8" ht="25.5" customHeight="1" x14ac:dyDescent="0.3">
      <c r="A214" s="2" t="s">
        <v>2047</v>
      </c>
      <c r="B214" s="2" t="s">
        <v>2048</v>
      </c>
      <c r="C214" s="2" t="s">
        <v>128</v>
      </c>
      <c r="D214" s="2">
        <v>200</v>
      </c>
      <c r="E214" s="2">
        <v>8000</v>
      </c>
      <c r="F214" s="45">
        <v>43678</v>
      </c>
      <c r="G214" s="48">
        <f t="shared" si="6"/>
        <v>40</v>
      </c>
      <c r="H214" s="47" t="str">
        <f t="shared" si="7"/>
        <v>NOS</v>
      </c>
    </row>
    <row r="215" spans="1:8" ht="25.5" customHeight="1" x14ac:dyDescent="0.3">
      <c r="A215" s="2" t="s">
        <v>2070</v>
      </c>
      <c r="B215" s="2" t="s">
        <v>2071</v>
      </c>
      <c r="C215" s="2" t="s">
        <v>76</v>
      </c>
      <c r="D215" s="2">
        <v>30350</v>
      </c>
      <c r="E215" s="2">
        <v>182100</v>
      </c>
      <c r="F215" s="45">
        <v>43677</v>
      </c>
      <c r="G215" s="48">
        <f t="shared" si="6"/>
        <v>6</v>
      </c>
      <c r="H215" s="47" t="str">
        <f t="shared" si="7"/>
        <v>NOS</v>
      </c>
    </row>
    <row r="216" spans="1:8" ht="25.5" customHeight="1" x14ac:dyDescent="0.3">
      <c r="A216" s="2" t="s">
        <v>2072</v>
      </c>
      <c r="B216" s="2" t="s">
        <v>2073</v>
      </c>
      <c r="C216" s="2" t="s">
        <v>76</v>
      </c>
      <c r="D216" s="2">
        <v>4890</v>
      </c>
      <c r="E216" s="2">
        <v>29340</v>
      </c>
      <c r="F216" s="45">
        <v>43677</v>
      </c>
      <c r="G216" s="48">
        <f t="shared" si="6"/>
        <v>6</v>
      </c>
      <c r="H216" s="47" t="str">
        <f t="shared" si="7"/>
        <v>NOS</v>
      </c>
    </row>
    <row r="217" spans="1:8" ht="25.5" customHeight="1" x14ac:dyDescent="0.3">
      <c r="A217" s="2" t="s">
        <v>691</v>
      </c>
      <c r="B217" s="2" t="s">
        <v>787</v>
      </c>
      <c r="C217" s="2" t="s">
        <v>84</v>
      </c>
      <c r="D217" s="2">
        <v>5447</v>
      </c>
      <c r="E217" s="2">
        <v>43576</v>
      </c>
      <c r="F217" s="45">
        <v>43701</v>
      </c>
      <c r="G217" s="48">
        <f t="shared" si="6"/>
        <v>8</v>
      </c>
      <c r="H217" s="47" t="str">
        <f t="shared" si="7"/>
        <v>NOS</v>
      </c>
    </row>
    <row r="218" spans="1:8" ht="25.5" customHeight="1" x14ac:dyDescent="0.3">
      <c r="A218" s="2" t="s">
        <v>2094</v>
      </c>
      <c r="B218" s="2" t="s">
        <v>2095</v>
      </c>
      <c r="C218" s="2" t="s">
        <v>76</v>
      </c>
      <c r="D218" s="2">
        <v>8000</v>
      </c>
      <c r="E218" s="2">
        <v>48000</v>
      </c>
      <c r="F218" s="45">
        <v>43715</v>
      </c>
      <c r="G218" s="48">
        <f t="shared" si="6"/>
        <v>6</v>
      </c>
      <c r="H218" s="47" t="str">
        <f t="shared" si="7"/>
        <v>NOS</v>
      </c>
    </row>
    <row r="219" spans="1:8" ht="25.5" customHeight="1" x14ac:dyDescent="0.3">
      <c r="A219" s="2" t="s">
        <v>2096</v>
      </c>
      <c r="B219" s="2" t="s">
        <v>2097</v>
      </c>
      <c r="C219" s="2" t="s">
        <v>56</v>
      </c>
      <c r="D219" s="2">
        <v>2000</v>
      </c>
      <c r="E219" s="2">
        <v>20000</v>
      </c>
      <c r="F219" s="45">
        <v>43718</v>
      </c>
      <c r="G219" s="48">
        <f t="shared" si="6"/>
        <v>10</v>
      </c>
      <c r="H219" s="47" t="str">
        <f t="shared" si="7"/>
        <v>NOS</v>
      </c>
    </row>
    <row r="220" spans="1:8" ht="25.5" customHeight="1" x14ac:dyDescent="0.3">
      <c r="A220" s="2" t="s">
        <v>2037</v>
      </c>
      <c r="B220" s="2" t="s">
        <v>2038</v>
      </c>
      <c r="C220" s="2" t="s">
        <v>38</v>
      </c>
      <c r="D220" s="2">
        <v>3200</v>
      </c>
      <c r="E220" s="2">
        <v>6400</v>
      </c>
      <c r="F220" s="45">
        <v>43705</v>
      </c>
      <c r="G220" s="48">
        <f t="shared" si="6"/>
        <v>2</v>
      </c>
      <c r="H220" s="47" t="str">
        <f t="shared" si="7"/>
        <v>NOS</v>
      </c>
    </row>
    <row r="221" spans="1:8" ht="25.5" customHeight="1" x14ac:dyDescent="0.3">
      <c r="A221" s="2" t="s">
        <v>1870</v>
      </c>
      <c r="B221" s="2" t="s">
        <v>1871</v>
      </c>
      <c r="C221" s="2" t="s">
        <v>2098</v>
      </c>
      <c r="D221" s="2">
        <v>210</v>
      </c>
      <c r="E221" s="2">
        <v>14700</v>
      </c>
      <c r="F221" s="45">
        <v>43718</v>
      </c>
      <c r="G221" s="48">
        <f t="shared" si="6"/>
        <v>70</v>
      </c>
      <c r="H221" s="47" t="str">
        <f t="shared" si="7"/>
        <v>NOS</v>
      </c>
    </row>
    <row r="222" spans="1:8" ht="25.5" customHeight="1" x14ac:dyDescent="0.3">
      <c r="A222" s="2" t="s">
        <v>2105</v>
      </c>
      <c r="B222" s="2" t="s">
        <v>2106</v>
      </c>
      <c r="C222" s="2" t="s">
        <v>84</v>
      </c>
      <c r="D222" s="2">
        <v>5000</v>
      </c>
      <c r="E222" s="2">
        <v>40000</v>
      </c>
      <c r="F222" s="45">
        <v>43708</v>
      </c>
      <c r="G222" s="48">
        <f t="shared" si="6"/>
        <v>8</v>
      </c>
      <c r="H222" s="47" t="str">
        <f t="shared" si="7"/>
        <v>NOS</v>
      </c>
    </row>
    <row r="223" spans="1:8" ht="25.5" customHeight="1" x14ac:dyDescent="0.3">
      <c r="A223" s="2" t="s">
        <v>1379</v>
      </c>
      <c r="B223" s="2" t="s">
        <v>1380</v>
      </c>
      <c r="C223" s="2" t="s">
        <v>1298</v>
      </c>
      <c r="D223" s="2">
        <v>1100</v>
      </c>
      <c r="E223" s="2">
        <v>165000</v>
      </c>
      <c r="F223" s="45">
        <v>43708</v>
      </c>
      <c r="G223" s="48">
        <f t="shared" si="6"/>
        <v>150</v>
      </c>
      <c r="H223" s="47" t="str">
        <f t="shared" si="7"/>
        <v>NOS</v>
      </c>
    </row>
    <row r="224" spans="1:8" ht="25.5" customHeight="1" x14ac:dyDescent="0.3">
      <c r="A224" s="2" t="s">
        <v>1381</v>
      </c>
      <c r="B224" s="2" t="s">
        <v>1382</v>
      </c>
      <c r="C224" s="2" t="s">
        <v>1065</v>
      </c>
      <c r="D224" s="2">
        <v>200</v>
      </c>
      <c r="E224" s="2">
        <v>50000</v>
      </c>
      <c r="F224" s="45">
        <v>43708</v>
      </c>
      <c r="G224" s="48">
        <f t="shared" si="6"/>
        <v>250</v>
      </c>
      <c r="H224" s="47" t="str">
        <f t="shared" si="7"/>
        <v>NOS</v>
      </c>
    </row>
    <row r="225" spans="1:8" ht="25.5" customHeight="1" x14ac:dyDescent="0.3">
      <c r="A225" s="2" t="s">
        <v>2119</v>
      </c>
      <c r="B225" s="2" t="s">
        <v>2120</v>
      </c>
      <c r="C225" s="2" t="s">
        <v>136</v>
      </c>
      <c r="D225" s="2">
        <v>41324.400000000001</v>
      </c>
      <c r="E225" s="2">
        <v>123973.2</v>
      </c>
      <c r="F225" s="45">
        <v>43732</v>
      </c>
      <c r="G225" s="48">
        <f t="shared" si="6"/>
        <v>3</v>
      </c>
      <c r="H225" s="47" t="str">
        <f t="shared" si="7"/>
        <v>NOS</v>
      </c>
    </row>
    <row r="226" spans="1:8" ht="25.5" customHeight="1" x14ac:dyDescent="0.3">
      <c r="A226" s="2" t="s">
        <v>2041</v>
      </c>
      <c r="B226" s="2" t="s">
        <v>2042</v>
      </c>
      <c r="C226" s="2" t="s">
        <v>2043</v>
      </c>
      <c r="D226" s="2">
        <v>7.31</v>
      </c>
      <c r="E226" s="2">
        <v>3289.5</v>
      </c>
      <c r="F226" s="45">
        <v>43719</v>
      </c>
      <c r="G226" s="48">
        <f t="shared" si="6"/>
        <v>450</v>
      </c>
      <c r="H226" s="47" t="str">
        <f t="shared" si="7"/>
        <v>NOS</v>
      </c>
    </row>
    <row r="227" spans="1:8" ht="25.5" customHeight="1" x14ac:dyDescent="0.3">
      <c r="A227" s="2" t="s">
        <v>1376</v>
      </c>
      <c r="B227" s="2" t="s">
        <v>1377</v>
      </c>
      <c r="C227" s="2" t="s">
        <v>1378</v>
      </c>
      <c r="D227" s="2">
        <v>6600</v>
      </c>
      <c r="E227" s="2">
        <v>52800</v>
      </c>
      <c r="F227" s="45">
        <v>43732</v>
      </c>
      <c r="G227" s="48">
        <f t="shared" si="6"/>
        <v>8</v>
      </c>
      <c r="H227" s="47" t="str">
        <f t="shared" si="7"/>
        <v>PAA</v>
      </c>
    </row>
    <row r="228" spans="1:8" ht="25.5" customHeight="1" x14ac:dyDescent="0.3">
      <c r="A228" s="2" t="s">
        <v>1178</v>
      </c>
      <c r="B228" s="2" t="s">
        <v>1179</v>
      </c>
      <c r="C228" s="2" t="s">
        <v>38</v>
      </c>
      <c r="D228" s="2">
        <v>454490</v>
      </c>
      <c r="E228" s="2">
        <v>908980</v>
      </c>
      <c r="F228" s="45">
        <v>43769</v>
      </c>
      <c r="G228" s="48">
        <f t="shared" si="6"/>
        <v>2</v>
      </c>
      <c r="H228" s="47" t="str">
        <f t="shared" si="7"/>
        <v>NOS</v>
      </c>
    </row>
    <row r="229" spans="1:8" ht="25.5" customHeight="1" x14ac:dyDescent="0.3">
      <c r="A229" s="2" t="s">
        <v>2138</v>
      </c>
      <c r="B229" s="2" t="s">
        <v>2139</v>
      </c>
      <c r="C229" s="2" t="s">
        <v>191</v>
      </c>
      <c r="D229" s="2">
        <v>100</v>
      </c>
      <c r="E229" s="2">
        <v>10000</v>
      </c>
      <c r="F229" s="45">
        <v>43744</v>
      </c>
      <c r="G229" s="48">
        <f t="shared" si="6"/>
        <v>100</v>
      </c>
      <c r="H229" s="47" t="str">
        <f t="shared" si="7"/>
        <v>NOS</v>
      </c>
    </row>
    <row r="230" spans="1:8" ht="25.5" customHeight="1" x14ac:dyDescent="0.3">
      <c r="A230" s="2" t="s">
        <v>2152</v>
      </c>
      <c r="B230" s="2" t="s">
        <v>2153</v>
      </c>
      <c r="C230" s="2" t="s">
        <v>110</v>
      </c>
      <c r="D230" s="2">
        <v>5000</v>
      </c>
      <c r="E230" s="2">
        <v>100000</v>
      </c>
      <c r="F230" s="45">
        <v>43747</v>
      </c>
      <c r="G230" s="48">
        <f t="shared" si="6"/>
        <v>20</v>
      </c>
      <c r="H230" s="47" t="str">
        <f t="shared" si="7"/>
        <v>NOS</v>
      </c>
    </row>
    <row r="231" spans="1:8" ht="25.5" customHeight="1" x14ac:dyDescent="0.3">
      <c r="A231" s="2" t="s">
        <v>2154</v>
      </c>
      <c r="B231" s="2" t="s">
        <v>2155</v>
      </c>
      <c r="C231" s="2" t="s">
        <v>2156</v>
      </c>
      <c r="D231" s="2">
        <v>500</v>
      </c>
      <c r="E231" s="2">
        <v>5000</v>
      </c>
      <c r="F231" s="45">
        <v>43747</v>
      </c>
      <c r="G231" s="48">
        <f t="shared" si="6"/>
        <v>10</v>
      </c>
      <c r="H231" s="47" t="str">
        <f t="shared" si="7"/>
        <v>025</v>
      </c>
    </row>
    <row r="232" spans="1:8" ht="25.5" customHeight="1" x14ac:dyDescent="0.3">
      <c r="A232" s="2" t="s">
        <v>1379</v>
      </c>
      <c r="B232" s="2" t="s">
        <v>1380</v>
      </c>
      <c r="C232" s="2" t="s">
        <v>87</v>
      </c>
      <c r="D232" s="2">
        <v>750</v>
      </c>
      <c r="E232" s="2">
        <v>150000</v>
      </c>
      <c r="F232" s="45">
        <v>43749</v>
      </c>
      <c r="G232" s="48">
        <f t="shared" si="6"/>
        <v>200</v>
      </c>
      <c r="H232" s="47" t="str">
        <f t="shared" si="7"/>
        <v>NOS</v>
      </c>
    </row>
    <row r="233" spans="1:8" ht="25.5" customHeight="1" x14ac:dyDescent="0.3">
      <c r="A233" s="2" t="s">
        <v>1051</v>
      </c>
      <c r="B233" s="2" t="s">
        <v>1052</v>
      </c>
      <c r="C233" s="2" t="s">
        <v>43</v>
      </c>
      <c r="D233" s="2">
        <v>265000</v>
      </c>
      <c r="E233" s="2">
        <v>265000</v>
      </c>
      <c r="F233" s="45">
        <v>43749</v>
      </c>
      <c r="G233" s="48">
        <f t="shared" si="6"/>
        <v>1</v>
      </c>
      <c r="H233" s="47" t="str">
        <f t="shared" si="7"/>
        <v>NOS</v>
      </c>
    </row>
    <row r="234" spans="1:8" ht="25.5" customHeight="1" x14ac:dyDescent="0.3">
      <c r="A234" s="2" t="s">
        <v>1803</v>
      </c>
      <c r="B234" s="2" t="s">
        <v>1804</v>
      </c>
      <c r="C234" s="2" t="s">
        <v>116</v>
      </c>
      <c r="D234" s="2">
        <v>1700</v>
      </c>
      <c r="E234" s="2">
        <v>6800</v>
      </c>
      <c r="F234" s="45">
        <v>43738</v>
      </c>
      <c r="G234" s="48">
        <f t="shared" si="6"/>
        <v>4</v>
      </c>
      <c r="H234" s="47" t="str">
        <f t="shared" si="7"/>
        <v>NOS</v>
      </c>
    </row>
    <row r="235" spans="1:8" ht="25.5" customHeight="1" x14ac:dyDescent="0.3">
      <c r="A235" s="2" t="s">
        <v>1131</v>
      </c>
      <c r="B235" s="2" t="s">
        <v>1132</v>
      </c>
      <c r="C235" s="2" t="s">
        <v>433</v>
      </c>
      <c r="D235" s="2">
        <v>32.65</v>
      </c>
      <c r="E235" s="2">
        <v>13060</v>
      </c>
      <c r="F235" s="45">
        <v>43780</v>
      </c>
      <c r="G235" s="48">
        <f t="shared" si="6"/>
        <v>400</v>
      </c>
      <c r="H235" s="47" t="str">
        <f t="shared" si="7"/>
        <v>M</v>
      </c>
    </row>
    <row r="236" spans="1:8" ht="25.5" customHeight="1" x14ac:dyDescent="0.3">
      <c r="A236" s="2" t="s">
        <v>2194</v>
      </c>
      <c r="B236" s="2" t="s">
        <v>2195</v>
      </c>
      <c r="C236" s="2" t="s">
        <v>76</v>
      </c>
      <c r="D236" s="2">
        <v>800</v>
      </c>
      <c r="E236" s="2">
        <v>4800</v>
      </c>
      <c r="F236" s="45">
        <v>43783</v>
      </c>
      <c r="G236" s="48">
        <f t="shared" si="6"/>
        <v>6</v>
      </c>
      <c r="H236" s="47" t="str">
        <f t="shared" si="7"/>
        <v>NOS</v>
      </c>
    </row>
    <row r="237" spans="1:8" ht="25.5" customHeight="1" x14ac:dyDescent="0.3">
      <c r="A237" s="2" t="s">
        <v>2196</v>
      </c>
      <c r="B237" s="2" t="s">
        <v>2197</v>
      </c>
      <c r="C237" s="2" t="s">
        <v>2198</v>
      </c>
      <c r="D237" s="2">
        <v>800</v>
      </c>
      <c r="E237" s="2">
        <v>12800</v>
      </c>
      <c r="F237" s="45">
        <v>43783</v>
      </c>
      <c r="G237" s="48">
        <f t="shared" si="6"/>
        <v>16</v>
      </c>
      <c r="H237" s="47" t="str">
        <f t="shared" si="7"/>
        <v>066</v>
      </c>
    </row>
    <row r="238" spans="1:8" ht="25.5" customHeight="1" x14ac:dyDescent="0.3">
      <c r="A238" s="2" t="s">
        <v>709</v>
      </c>
      <c r="B238" s="2" t="s">
        <v>710</v>
      </c>
      <c r="C238" s="2" t="s">
        <v>43</v>
      </c>
      <c r="D238" s="2">
        <v>30000</v>
      </c>
      <c r="E238" s="2">
        <v>30000</v>
      </c>
      <c r="F238" s="45">
        <v>43789</v>
      </c>
      <c r="G238" s="48">
        <f t="shared" si="6"/>
        <v>1</v>
      </c>
      <c r="H238" s="47" t="str">
        <f t="shared" si="7"/>
        <v>NOS</v>
      </c>
    </row>
    <row r="239" spans="1:8" ht="25.5" customHeight="1" x14ac:dyDescent="0.3">
      <c r="A239" s="2" t="s">
        <v>1410</v>
      </c>
      <c r="B239" s="2" t="s">
        <v>1411</v>
      </c>
      <c r="C239" s="2" t="s">
        <v>284</v>
      </c>
      <c r="D239" s="2">
        <v>20000</v>
      </c>
      <c r="E239" s="2">
        <v>100000</v>
      </c>
      <c r="F239" s="45">
        <v>43814</v>
      </c>
      <c r="G239" s="48">
        <f t="shared" si="6"/>
        <v>5</v>
      </c>
      <c r="H239" s="47" t="str">
        <f t="shared" si="7"/>
        <v>NOS</v>
      </c>
    </row>
    <row r="240" spans="1:8" ht="25.5" customHeight="1" x14ac:dyDescent="0.3">
      <c r="A240" s="2" t="s">
        <v>1870</v>
      </c>
      <c r="B240" s="2" t="s">
        <v>1871</v>
      </c>
      <c r="C240" s="2" t="s">
        <v>87</v>
      </c>
      <c r="D240" s="2">
        <v>210</v>
      </c>
      <c r="E240" s="2">
        <v>42000</v>
      </c>
      <c r="F240" s="45">
        <v>43811</v>
      </c>
      <c r="G240" s="48">
        <f t="shared" si="6"/>
        <v>200</v>
      </c>
      <c r="H240" s="47" t="str">
        <f t="shared" si="7"/>
        <v>NOS</v>
      </c>
    </row>
    <row r="241" spans="1:8" ht="25.5" customHeight="1" x14ac:dyDescent="0.3">
      <c r="A241" s="2" t="s">
        <v>4365</v>
      </c>
      <c r="B241" s="2" t="s">
        <v>2307</v>
      </c>
      <c r="C241" s="2" t="s">
        <v>110</v>
      </c>
      <c r="D241" s="2">
        <v>500</v>
      </c>
      <c r="E241" s="2">
        <v>10000</v>
      </c>
      <c r="F241" s="45">
        <v>43800</v>
      </c>
      <c r="G241" s="48">
        <f t="shared" si="6"/>
        <v>20</v>
      </c>
      <c r="H241" s="47" t="str">
        <f t="shared" si="7"/>
        <v>NOS</v>
      </c>
    </row>
    <row r="242" spans="1:8" ht="25.5" customHeight="1" x14ac:dyDescent="0.3">
      <c r="A242" s="2" t="s">
        <v>1018</v>
      </c>
      <c r="B242" s="2" t="s">
        <v>1019</v>
      </c>
      <c r="C242" s="2" t="s">
        <v>2217</v>
      </c>
      <c r="D242" s="2">
        <v>43</v>
      </c>
      <c r="E242" s="2">
        <v>86000</v>
      </c>
      <c r="F242" s="45">
        <v>43800</v>
      </c>
      <c r="G242" s="48">
        <f t="shared" si="6"/>
        <v>2000</v>
      </c>
      <c r="H242" s="47" t="str">
        <f t="shared" si="7"/>
        <v>NOS</v>
      </c>
    </row>
    <row r="243" spans="1:8" ht="25.5" customHeight="1" x14ac:dyDescent="0.3">
      <c r="A243" s="2" t="s">
        <v>419</v>
      </c>
      <c r="B243" s="2" t="s">
        <v>420</v>
      </c>
      <c r="C243" s="2" t="s">
        <v>84</v>
      </c>
      <c r="D243" s="2">
        <v>6000</v>
      </c>
      <c r="E243" s="2">
        <v>48000</v>
      </c>
      <c r="F243" s="45">
        <v>43800</v>
      </c>
      <c r="G243" s="48">
        <f t="shared" si="6"/>
        <v>8</v>
      </c>
      <c r="H243" s="47" t="str">
        <f t="shared" si="7"/>
        <v>NOS</v>
      </c>
    </row>
    <row r="244" spans="1:8" ht="25.5" customHeight="1" x14ac:dyDescent="0.3">
      <c r="A244" s="2" t="s">
        <v>2308</v>
      </c>
      <c r="B244" s="2" t="s">
        <v>2309</v>
      </c>
      <c r="C244" s="2" t="s">
        <v>76</v>
      </c>
      <c r="D244" s="2">
        <v>600</v>
      </c>
      <c r="E244" s="2">
        <v>3600</v>
      </c>
      <c r="F244" s="45">
        <v>43800</v>
      </c>
      <c r="G244" s="48">
        <f t="shared" si="6"/>
        <v>6</v>
      </c>
      <c r="H244" s="47" t="str">
        <f t="shared" si="7"/>
        <v>NOS</v>
      </c>
    </row>
    <row r="245" spans="1:8" ht="25.5" customHeight="1" x14ac:dyDescent="0.3">
      <c r="A245" s="2" t="s">
        <v>2308</v>
      </c>
      <c r="B245" s="2" t="s">
        <v>2310</v>
      </c>
      <c r="C245" s="2" t="s">
        <v>684</v>
      </c>
      <c r="D245" s="2">
        <v>600</v>
      </c>
      <c r="E245" s="2">
        <v>18000</v>
      </c>
      <c r="F245" s="45">
        <v>43830</v>
      </c>
      <c r="G245" s="48">
        <f t="shared" si="6"/>
        <v>30</v>
      </c>
      <c r="H245" s="47" t="str">
        <f t="shared" si="7"/>
        <v>NOS</v>
      </c>
    </row>
    <row r="246" spans="1:8" ht="25.5" customHeight="1" x14ac:dyDescent="0.3">
      <c r="A246" s="2" t="s">
        <v>1106</v>
      </c>
      <c r="B246" s="2" t="s">
        <v>1107</v>
      </c>
      <c r="C246" s="2" t="s">
        <v>1017</v>
      </c>
      <c r="D246" s="2">
        <v>1300</v>
      </c>
      <c r="E246" s="2">
        <v>26000</v>
      </c>
      <c r="F246" s="45">
        <v>43833</v>
      </c>
      <c r="G246" s="48">
        <f t="shared" si="6"/>
        <v>20</v>
      </c>
      <c r="H246" s="47" t="str">
        <f t="shared" si="7"/>
        <v>PAA</v>
      </c>
    </row>
    <row r="247" spans="1:8" ht="25.5" customHeight="1" x14ac:dyDescent="0.3">
      <c r="A247" s="2" t="s">
        <v>2311</v>
      </c>
      <c r="B247" s="2" t="s">
        <v>2312</v>
      </c>
      <c r="C247" s="2" t="s">
        <v>76</v>
      </c>
      <c r="D247" s="2">
        <v>12537</v>
      </c>
      <c r="E247" s="2">
        <v>75222</v>
      </c>
      <c r="F247" s="45">
        <v>43831</v>
      </c>
      <c r="G247" s="48">
        <f t="shared" si="6"/>
        <v>6</v>
      </c>
      <c r="H247" s="47" t="str">
        <f t="shared" si="7"/>
        <v>NOS</v>
      </c>
    </row>
    <row r="248" spans="1:8" ht="25.5" customHeight="1" x14ac:dyDescent="0.3">
      <c r="A248" s="2" t="s">
        <v>2330</v>
      </c>
      <c r="B248" s="2" t="s">
        <v>2331</v>
      </c>
      <c r="C248" s="2" t="s">
        <v>38</v>
      </c>
      <c r="D248" s="2">
        <v>252.64</v>
      </c>
      <c r="E248" s="2">
        <v>505.28</v>
      </c>
      <c r="F248" s="45">
        <v>43777</v>
      </c>
      <c r="G248" s="48">
        <f t="shared" si="6"/>
        <v>2</v>
      </c>
      <c r="H248" s="47" t="str">
        <f t="shared" si="7"/>
        <v>NOS</v>
      </c>
    </row>
    <row r="249" spans="1:8" ht="25.5" customHeight="1" x14ac:dyDescent="0.3">
      <c r="A249" s="2" t="s">
        <v>2188</v>
      </c>
      <c r="B249" s="2" t="s">
        <v>2189</v>
      </c>
      <c r="C249" s="2" t="s">
        <v>433</v>
      </c>
      <c r="D249" s="2">
        <v>40.61</v>
      </c>
      <c r="E249" s="2">
        <v>16244</v>
      </c>
      <c r="F249" s="45">
        <v>43777</v>
      </c>
      <c r="G249" s="48">
        <f t="shared" si="6"/>
        <v>400</v>
      </c>
      <c r="H249" s="47" t="str">
        <f t="shared" si="7"/>
        <v>M</v>
      </c>
    </row>
    <row r="250" spans="1:8" ht="25.5" customHeight="1" x14ac:dyDescent="0.3">
      <c r="A250" s="2" t="s">
        <v>400</v>
      </c>
      <c r="B250" s="2" t="s">
        <v>2332</v>
      </c>
      <c r="C250" s="2" t="s">
        <v>43</v>
      </c>
      <c r="D250" s="2">
        <v>33531.980000000003</v>
      </c>
      <c r="E250" s="2">
        <v>33531.980000000003</v>
      </c>
      <c r="F250" s="45">
        <v>43777</v>
      </c>
      <c r="G250" s="48">
        <f t="shared" si="6"/>
        <v>1</v>
      </c>
      <c r="H250" s="47" t="str">
        <f t="shared" si="7"/>
        <v>NOS</v>
      </c>
    </row>
    <row r="251" spans="1:8" ht="25.5" customHeight="1" x14ac:dyDescent="0.3">
      <c r="A251" s="2" t="s">
        <v>400</v>
      </c>
      <c r="B251" s="2" t="s">
        <v>401</v>
      </c>
      <c r="C251" s="2" t="s">
        <v>43</v>
      </c>
      <c r="D251" s="2">
        <v>5423</v>
      </c>
      <c r="E251" s="2">
        <v>5423</v>
      </c>
      <c r="F251" s="45">
        <v>43777</v>
      </c>
      <c r="G251" s="48">
        <f t="shared" si="6"/>
        <v>1</v>
      </c>
      <c r="H251" s="47" t="str">
        <f t="shared" si="7"/>
        <v>NOS</v>
      </c>
    </row>
    <row r="252" spans="1:8" ht="25.5" customHeight="1" x14ac:dyDescent="0.3">
      <c r="A252" s="2" t="s">
        <v>402</v>
      </c>
      <c r="B252" s="2" t="s">
        <v>403</v>
      </c>
      <c r="C252" s="2" t="s">
        <v>2333</v>
      </c>
      <c r="D252" s="2">
        <v>8.83</v>
      </c>
      <c r="E252" s="2">
        <v>441.5</v>
      </c>
      <c r="F252" s="45">
        <v>43777</v>
      </c>
      <c r="G252" s="48">
        <f t="shared" si="6"/>
        <v>50</v>
      </c>
      <c r="H252" s="47" t="str">
        <f t="shared" si="7"/>
        <v>PCE</v>
      </c>
    </row>
    <row r="253" spans="1:8" ht="25.5" customHeight="1" x14ac:dyDescent="0.3">
      <c r="A253" s="2" t="s">
        <v>2316</v>
      </c>
      <c r="B253" s="2" t="s">
        <v>2317</v>
      </c>
      <c r="C253" s="2" t="s">
        <v>38</v>
      </c>
      <c r="D253" s="2">
        <v>4375</v>
      </c>
      <c r="E253" s="2">
        <v>8750</v>
      </c>
      <c r="F253" s="45">
        <v>43777</v>
      </c>
      <c r="G253" s="48">
        <f t="shared" si="6"/>
        <v>2</v>
      </c>
      <c r="H253" s="47" t="str">
        <f t="shared" si="7"/>
        <v>NOS</v>
      </c>
    </row>
    <row r="254" spans="1:8" ht="25.5" customHeight="1" x14ac:dyDescent="0.3">
      <c r="A254" s="2" t="s">
        <v>2204</v>
      </c>
      <c r="B254" s="2" t="s">
        <v>2205</v>
      </c>
      <c r="C254" s="2" t="s">
        <v>43</v>
      </c>
      <c r="D254" s="2">
        <v>8505.2800000000007</v>
      </c>
      <c r="E254" s="2">
        <v>8505.2800000000007</v>
      </c>
      <c r="F254" s="45">
        <v>43777</v>
      </c>
      <c r="G254" s="48">
        <f t="shared" si="6"/>
        <v>1</v>
      </c>
      <c r="H254" s="47" t="str">
        <f t="shared" si="7"/>
        <v>NOS</v>
      </c>
    </row>
    <row r="255" spans="1:8" ht="25.5" customHeight="1" x14ac:dyDescent="0.3">
      <c r="A255" s="2" t="s">
        <v>163</v>
      </c>
      <c r="B255" s="2" t="s">
        <v>164</v>
      </c>
      <c r="C255" s="2" t="s">
        <v>284</v>
      </c>
      <c r="D255" s="2">
        <v>630</v>
      </c>
      <c r="E255" s="2">
        <v>3150</v>
      </c>
      <c r="F255" s="45">
        <v>43799</v>
      </c>
      <c r="G255" s="48">
        <f t="shared" si="6"/>
        <v>5</v>
      </c>
      <c r="H255" s="47" t="str">
        <f t="shared" si="7"/>
        <v>NOS</v>
      </c>
    </row>
    <row r="256" spans="1:8" ht="25.5" customHeight="1" x14ac:dyDescent="0.3">
      <c r="A256" s="2" t="s">
        <v>2351</v>
      </c>
      <c r="B256" s="2" t="s">
        <v>2352</v>
      </c>
      <c r="C256" s="2" t="s">
        <v>38</v>
      </c>
      <c r="D256" s="2">
        <v>1682.36</v>
      </c>
      <c r="E256" s="2">
        <v>3364.72</v>
      </c>
      <c r="F256" s="45">
        <v>43817</v>
      </c>
      <c r="G256" s="48">
        <f t="shared" si="6"/>
        <v>2</v>
      </c>
      <c r="H256" s="47" t="str">
        <f t="shared" si="7"/>
        <v>NOS</v>
      </c>
    </row>
    <row r="257" spans="1:8" ht="25.5" customHeight="1" x14ac:dyDescent="0.3">
      <c r="A257" s="2" t="s">
        <v>108</v>
      </c>
      <c r="B257" s="2" t="s">
        <v>109</v>
      </c>
      <c r="C257" s="2" t="s">
        <v>35</v>
      </c>
      <c r="D257" s="2">
        <v>500</v>
      </c>
      <c r="E257" s="2">
        <v>7500</v>
      </c>
      <c r="F257" s="45">
        <v>43817</v>
      </c>
      <c r="G257" s="48">
        <f t="shared" si="6"/>
        <v>15</v>
      </c>
      <c r="H257" s="47" t="str">
        <f t="shared" si="7"/>
        <v>NOS</v>
      </c>
    </row>
    <row r="258" spans="1:8" ht="25.5" customHeight="1" x14ac:dyDescent="0.3">
      <c r="A258" s="2" t="s">
        <v>2433</v>
      </c>
      <c r="B258" s="2" t="s">
        <v>2434</v>
      </c>
      <c r="C258" s="2" t="s">
        <v>43</v>
      </c>
      <c r="D258" s="2">
        <v>200000</v>
      </c>
      <c r="E258" s="2">
        <v>200000</v>
      </c>
      <c r="F258" s="45">
        <v>43860</v>
      </c>
      <c r="G258" s="48">
        <f t="shared" si="6"/>
        <v>1</v>
      </c>
      <c r="H258" s="47" t="str">
        <f t="shared" si="7"/>
        <v>NOS</v>
      </c>
    </row>
    <row r="259" spans="1:8" ht="25.5" customHeight="1" x14ac:dyDescent="0.3">
      <c r="A259" s="2" t="s">
        <v>711</v>
      </c>
      <c r="B259" s="2" t="s">
        <v>2447</v>
      </c>
      <c r="C259" s="2" t="s">
        <v>96</v>
      </c>
      <c r="D259" s="2">
        <v>1400000</v>
      </c>
      <c r="E259" s="2">
        <v>1400000</v>
      </c>
      <c r="F259" s="45">
        <v>44277</v>
      </c>
      <c r="G259" s="48">
        <f t="shared" ref="G259:G323" si="8">_xlfn.NUMBERVALUE(LEFT(C259,SEARCH(" ",C259)))</f>
        <v>1</v>
      </c>
      <c r="H259" s="47" t="str">
        <f t="shared" ref="H259:H323" si="9">RIGHT(C259,LEN(C259)-SEARCH(" ",C259))</f>
        <v>SET</v>
      </c>
    </row>
    <row r="260" spans="1:8" ht="25.5" customHeight="1" x14ac:dyDescent="0.3">
      <c r="A260" s="2" t="s">
        <v>2152</v>
      </c>
      <c r="B260" s="2" t="s">
        <v>2153</v>
      </c>
      <c r="C260" s="2" t="s">
        <v>110</v>
      </c>
      <c r="D260" s="2">
        <v>4237.88</v>
      </c>
      <c r="E260" s="2">
        <v>84757.6</v>
      </c>
      <c r="F260" s="45">
        <v>43830</v>
      </c>
      <c r="G260" s="48">
        <f t="shared" si="8"/>
        <v>20</v>
      </c>
      <c r="H260" s="47" t="str">
        <f t="shared" si="9"/>
        <v>NOS</v>
      </c>
    </row>
    <row r="261" spans="1:8" ht="25.5" customHeight="1" x14ac:dyDescent="0.3">
      <c r="A261" s="2" t="s">
        <v>2451</v>
      </c>
      <c r="B261" s="2" t="s">
        <v>2452</v>
      </c>
      <c r="C261" s="2" t="s">
        <v>229</v>
      </c>
      <c r="D261" s="2">
        <v>6000</v>
      </c>
      <c r="E261" s="2">
        <v>300000</v>
      </c>
      <c r="F261" s="45">
        <v>43862</v>
      </c>
      <c r="G261" s="48">
        <f t="shared" si="8"/>
        <v>50</v>
      </c>
      <c r="H261" s="47" t="str">
        <f t="shared" si="9"/>
        <v>NOS</v>
      </c>
    </row>
    <row r="262" spans="1:8" ht="25.5" customHeight="1" x14ac:dyDescent="0.3">
      <c r="A262" s="2" t="s">
        <v>2453</v>
      </c>
      <c r="B262" s="2" t="s">
        <v>2454</v>
      </c>
      <c r="C262" s="2" t="s">
        <v>43</v>
      </c>
      <c r="D262" s="2">
        <v>87835</v>
      </c>
      <c r="E262" s="2">
        <v>87835</v>
      </c>
      <c r="F262" s="45">
        <v>43862</v>
      </c>
      <c r="G262" s="48">
        <f t="shared" si="8"/>
        <v>1</v>
      </c>
      <c r="H262" s="47" t="str">
        <f t="shared" si="9"/>
        <v>NOS</v>
      </c>
    </row>
    <row r="263" spans="1:8" ht="25.5" customHeight="1" x14ac:dyDescent="0.3">
      <c r="A263" s="2" t="s">
        <v>2455</v>
      </c>
      <c r="B263" s="2" t="s">
        <v>2456</v>
      </c>
      <c r="C263" s="2" t="s">
        <v>43</v>
      </c>
      <c r="D263" s="2">
        <v>79850</v>
      </c>
      <c r="E263" s="2">
        <v>79850</v>
      </c>
      <c r="F263" s="45">
        <v>43877</v>
      </c>
      <c r="G263" s="48">
        <f t="shared" si="8"/>
        <v>1</v>
      </c>
      <c r="H263" s="47" t="str">
        <f t="shared" si="9"/>
        <v>NOS</v>
      </c>
    </row>
    <row r="264" spans="1:8" ht="25.5" customHeight="1" x14ac:dyDescent="0.3">
      <c r="A264" s="2" t="s">
        <v>2457</v>
      </c>
      <c r="B264" s="2" t="s">
        <v>2458</v>
      </c>
      <c r="C264" s="2" t="s">
        <v>38</v>
      </c>
      <c r="D264" s="2">
        <v>75000</v>
      </c>
      <c r="E264" s="2">
        <v>150000</v>
      </c>
      <c r="F264" s="45">
        <v>43862</v>
      </c>
      <c r="G264" s="48">
        <f t="shared" si="8"/>
        <v>2</v>
      </c>
      <c r="H264" s="47" t="str">
        <f t="shared" si="9"/>
        <v>NOS</v>
      </c>
    </row>
    <row r="265" spans="1:8" ht="25.5" customHeight="1" x14ac:dyDescent="0.3">
      <c r="A265" s="2" t="s">
        <v>2459</v>
      </c>
      <c r="B265" s="2" t="s">
        <v>2460</v>
      </c>
      <c r="C265" s="2" t="s">
        <v>136</v>
      </c>
      <c r="D265" s="2">
        <v>30000</v>
      </c>
      <c r="E265" s="2">
        <v>90000</v>
      </c>
      <c r="F265" s="45">
        <v>43863</v>
      </c>
      <c r="G265" s="48">
        <f t="shared" si="8"/>
        <v>3</v>
      </c>
      <c r="H265" s="47" t="str">
        <f t="shared" si="9"/>
        <v>NOS</v>
      </c>
    </row>
    <row r="266" spans="1:8" ht="25.5" customHeight="1" x14ac:dyDescent="0.3">
      <c r="A266" s="2" t="s">
        <v>2461</v>
      </c>
      <c r="B266" s="2" t="s">
        <v>2462</v>
      </c>
      <c r="C266" s="2" t="s">
        <v>136</v>
      </c>
      <c r="D266" s="2">
        <v>2417.5</v>
      </c>
      <c r="E266" s="2">
        <v>7252.5</v>
      </c>
      <c r="F266" s="45">
        <v>43893</v>
      </c>
      <c r="G266" s="48">
        <f t="shared" si="8"/>
        <v>3</v>
      </c>
      <c r="H266" s="47" t="str">
        <f t="shared" si="9"/>
        <v>NOS</v>
      </c>
    </row>
    <row r="267" spans="1:8" ht="25.5" customHeight="1" x14ac:dyDescent="0.3">
      <c r="A267" s="2" t="s">
        <v>507</v>
      </c>
      <c r="B267" s="2" t="s">
        <v>508</v>
      </c>
      <c r="C267" s="2" t="s">
        <v>323</v>
      </c>
      <c r="D267" s="2">
        <v>500</v>
      </c>
      <c r="E267" s="2">
        <v>8000</v>
      </c>
      <c r="F267" s="45">
        <v>43863</v>
      </c>
      <c r="G267" s="48">
        <f t="shared" si="8"/>
        <v>16</v>
      </c>
      <c r="H267" s="47" t="str">
        <f t="shared" si="9"/>
        <v>NOS</v>
      </c>
    </row>
    <row r="268" spans="1:8" ht="25.5" customHeight="1" x14ac:dyDescent="0.3">
      <c r="A268" s="2" t="s">
        <v>2463</v>
      </c>
      <c r="B268" s="2" t="s">
        <v>2464</v>
      </c>
      <c r="C268" s="2" t="s">
        <v>136</v>
      </c>
      <c r="D268" s="2">
        <v>25000</v>
      </c>
      <c r="E268" s="2">
        <v>75000</v>
      </c>
      <c r="F268" s="45">
        <v>43896</v>
      </c>
      <c r="G268" s="48">
        <f t="shared" si="8"/>
        <v>3</v>
      </c>
      <c r="H268" s="47" t="str">
        <f t="shared" si="9"/>
        <v>NOS</v>
      </c>
    </row>
    <row r="269" spans="1:8" ht="25.5" customHeight="1" x14ac:dyDescent="0.3">
      <c r="A269" s="2" t="s">
        <v>1332</v>
      </c>
      <c r="B269" s="2" t="s">
        <v>1333</v>
      </c>
      <c r="C269" s="2" t="s">
        <v>38</v>
      </c>
      <c r="D269" s="2">
        <v>38360</v>
      </c>
      <c r="E269" s="2">
        <v>76720</v>
      </c>
      <c r="F269" s="45">
        <v>43866</v>
      </c>
      <c r="G269" s="48">
        <f t="shared" si="8"/>
        <v>2</v>
      </c>
      <c r="H269" s="47" t="str">
        <f t="shared" si="9"/>
        <v>NOS</v>
      </c>
    </row>
    <row r="270" spans="1:8" ht="25.5" customHeight="1" x14ac:dyDescent="0.3">
      <c r="A270" s="2" t="s">
        <v>2465</v>
      </c>
      <c r="B270" s="2" t="s">
        <v>2466</v>
      </c>
      <c r="C270" s="2" t="s">
        <v>56</v>
      </c>
      <c r="D270" s="2">
        <v>2000</v>
      </c>
      <c r="E270" s="2">
        <v>20000</v>
      </c>
      <c r="F270" s="45">
        <v>43892</v>
      </c>
      <c r="G270" s="48">
        <f t="shared" si="8"/>
        <v>10</v>
      </c>
      <c r="H270" s="47" t="str">
        <f t="shared" si="9"/>
        <v>NOS</v>
      </c>
    </row>
    <row r="271" spans="1:8" ht="25.5" customHeight="1" x14ac:dyDescent="0.3">
      <c r="A271" s="2" t="s">
        <v>2467</v>
      </c>
      <c r="B271" s="2" t="s">
        <v>2468</v>
      </c>
      <c r="C271" s="2" t="s">
        <v>284</v>
      </c>
      <c r="D271" s="2">
        <v>6000</v>
      </c>
      <c r="E271" s="2">
        <v>30000</v>
      </c>
      <c r="F271" s="45">
        <v>43896</v>
      </c>
      <c r="G271" s="48">
        <f t="shared" si="8"/>
        <v>5</v>
      </c>
      <c r="H271" s="47" t="str">
        <f t="shared" si="9"/>
        <v>NOS</v>
      </c>
    </row>
    <row r="272" spans="1:8" ht="25.5" customHeight="1" x14ac:dyDescent="0.3">
      <c r="A272" s="2" t="s">
        <v>2489</v>
      </c>
      <c r="B272" s="2" t="s">
        <v>2490</v>
      </c>
      <c r="C272" s="2" t="s">
        <v>56</v>
      </c>
      <c r="D272" s="2">
        <v>5000</v>
      </c>
      <c r="E272" s="2">
        <v>50000</v>
      </c>
      <c r="F272" s="45">
        <v>43903</v>
      </c>
      <c r="G272" s="48">
        <f t="shared" si="8"/>
        <v>10</v>
      </c>
      <c r="H272" s="47" t="str">
        <f t="shared" si="9"/>
        <v>NOS</v>
      </c>
    </row>
    <row r="273" spans="1:8" ht="25.5" customHeight="1" x14ac:dyDescent="0.3">
      <c r="A273" s="2" t="s">
        <v>2505</v>
      </c>
      <c r="B273" s="2" t="s">
        <v>2506</v>
      </c>
      <c r="C273" s="2" t="s">
        <v>35</v>
      </c>
      <c r="D273" s="2">
        <v>3000</v>
      </c>
      <c r="E273" s="2">
        <v>45000</v>
      </c>
      <c r="F273" s="45">
        <v>43878</v>
      </c>
      <c r="G273" s="48">
        <f t="shared" si="8"/>
        <v>15</v>
      </c>
      <c r="H273" s="47" t="str">
        <f t="shared" si="9"/>
        <v>NOS</v>
      </c>
    </row>
    <row r="274" spans="1:8" ht="25.5" customHeight="1" x14ac:dyDescent="0.3">
      <c r="A274" s="2" t="s">
        <v>1697</v>
      </c>
      <c r="B274" s="2" t="s">
        <v>2507</v>
      </c>
      <c r="C274" s="2" t="s">
        <v>229</v>
      </c>
      <c r="D274" s="2">
        <v>700</v>
      </c>
      <c r="E274" s="2">
        <v>35000</v>
      </c>
      <c r="F274" s="45">
        <v>43878</v>
      </c>
      <c r="G274" s="48">
        <f t="shared" si="8"/>
        <v>50</v>
      </c>
      <c r="H274" s="47" t="str">
        <f t="shared" si="9"/>
        <v>NOS</v>
      </c>
    </row>
    <row r="275" spans="1:8" ht="25.5" customHeight="1" x14ac:dyDescent="0.3">
      <c r="A275" s="2" t="s">
        <v>2520</v>
      </c>
      <c r="B275" s="2" t="s">
        <v>2521</v>
      </c>
      <c r="C275" s="2" t="s">
        <v>43</v>
      </c>
      <c r="D275" s="2">
        <v>16000</v>
      </c>
      <c r="E275" s="2">
        <v>16000</v>
      </c>
      <c r="F275" s="45">
        <v>43885</v>
      </c>
      <c r="G275" s="48">
        <f t="shared" si="8"/>
        <v>1</v>
      </c>
      <c r="H275" s="47" t="str">
        <f t="shared" si="9"/>
        <v>NOS</v>
      </c>
    </row>
    <row r="276" spans="1:8" ht="25.5" customHeight="1" x14ac:dyDescent="0.3">
      <c r="A276" s="2" t="s">
        <v>2522</v>
      </c>
      <c r="B276" s="2" t="s">
        <v>2523</v>
      </c>
      <c r="C276" s="2" t="s">
        <v>43</v>
      </c>
      <c r="D276" s="2">
        <v>25000</v>
      </c>
      <c r="E276" s="2">
        <v>25000</v>
      </c>
      <c r="F276" s="45">
        <v>43885</v>
      </c>
      <c r="G276" s="48">
        <f t="shared" si="8"/>
        <v>1</v>
      </c>
      <c r="H276" s="47" t="str">
        <f t="shared" si="9"/>
        <v>NOS</v>
      </c>
    </row>
    <row r="277" spans="1:8" ht="25.5" customHeight="1" x14ac:dyDescent="0.3">
      <c r="A277" s="2" t="s">
        <v>4366</v>
      </c>
      <c r="B277" s="2" t="s">
        <v>2525</v>
      </c>
      <c r="C277" s="2" t="s">
        <v>43</v>
      </c>
      <c r="D277" s="2">
        <v>40000</v>
      </c>
      <c r="E277" s="2">
        <v>40000</v>
      </c>
      <c r="F277" s="45">
        <v>43885</v>
      </c>
      <c r="G277" s="48">
        <f t="shared" si="8"/>
        <v>1</v>
      </c>
      <c r="H277" s="47" t="str">
        <f t="shared" si="9"/>
        <v>NOS</v>
      </c>
    </row>
    <row r="278" spans="1:8" ht="25.5" customHeight="1" x14ac:dyDescent="0.3">
      <c r="A278" s="2" t="s">
        <v>2526</v>
      </c>
      <c r="B278" s="2" t="s">
        <v>2527</v>
      </c>
      <c r="C278" s="2" t="s">
        <v>121</v>
      </c>
      <c r="D278" s="2">
        <v>100</v>
      </c>
      <c r="E278" s="2">
        <v>50000</v>
      </c>
      <c r="F278" s="45">
        <v>43885</v>
      </c>
      <c r="G278" s="48">
        <f t="shared" si="8"/>
        <v>500</v>
      </c>
      <c r="H278" s="47" t="str">
        <f t="shared" si="9"/>
        <v>M</v>
      </c>
    </row>
    <row r="279" spans="1:8" ht="25.5" customHeight="1" x14ac:dyDescent="0.3">
      <c r="A279" s="2" t="s">
        <v>1723</v>
      </c>
      <c r="B279" s="2" t="s">
        <v>1724</v>
      </c>
      <c r="C279" s="2" t="s">
        <v>121</v>
      </c>
      <c r="D279" s="2">
        <v>166</v>
      </c>
      <c r="E279" s="2">
        <v>83000</v>
      </c>
      <c r="F279" s="45">
        <v>43900</v>
      </c>
      <c r="G279" s="48">
        <f t="shared" si="8"/>
        <v>500</v>
      </c>
      <c r="H279" s="47" t="str">
        <f t="shared" si="9"/>
        <v>M</v>
      </c>
    </row>
    <row r="280" spans="1:8" ht="25.5" customHeight="1" x14ac:dyDescent="0.3">
      <c r="A280" s="2" t="s">
        <v>507</v>
      </c>
      <c r="B280" s="2" t="s">
        <v>508</v>
      </c>
      <c r="C280" s="2" t="s">
        <v>323</v>
      </c>
      <c r="D280" s="2">
        <v>250</v>
      </c>
      <c r="E280" s="2">
        <v>4000</v>
      </c>
      <c r="F280" s="45">
        <v>43890</v>
      </c>
      <c r="G280" s="48">
        <f t="shared" si="8"/>
        <v>16</v>
      </c>
      <c r="H280" s="47" t="str">
        <f t="shared" si="9"/>
        <v>NOS</v>
      </c>
    </row>
    <row r="281" spans="1:8" ht="25.5" customHeight="1" x14ac:dyDescent="0.3">
      <c r="A281" s="2" t="s">
        <v>2559</v>
      </c>
      <c r="B281" s="2" t="s">
        <v>2560</v>
      </c>
      <c r="C281" s="2" t="s">
        <v>136</v>
      </c>
      <c r="D281" s="2">
        <v>85000</v>
      </c>
      <c r="E281" s="2">
        <v>255000</v>
      </c>
      <c r="F281" s="45">
        <v>43926</v>
      </c>
      <c r="G281" s="48">
        <f t="shared" si="8"/>
        <v>3</v>
      </c>
      <c r="H281" s="47" t="str">
        <f t="shared" si="9"/>
        <v>NOS</v>
      </c>
    </row>
    <row r="282" spans="1:8" ht="25.5" customHeight="1" x14ac:dyDescent="0.3">
      <c r="A282" s="2" t="s">
        <v>2183</v>
      </c>
      <c r="B282" s="2" t="s">
        <v>2184</v>
      </c>
      <c r="C282" s="2" t="s">
        <v>38</v>
      </c>
      <c r="D282" s="2">
        <v>1040</v>
      </c>
      <c r="E282" s="2">
        <v>2080</v>
      </c>
      <c r="F282" s="45">
        <v>43904</v>
      </c>
      <c r="G282" s="48">
        <f t="shared" si="8"/>
        <v>2</v>
      </c>
      <c r="H282" s="47" t="str">
        <f t="shared" si="9"/>
        <v>NOS</v>
      </c>
    </row>
    <row r="283" spans="1:8" ht="25.5" customHeight="1" x14ac:dyDescent="0.3">
      <c r="A283" s="2" t="s">
        <v>1163</v>
      </c>
      <c r="B283" s="2" t="s">
        <v>1164</v>
      </c>
      <c r="C283" s="2" t="s">
        <v>38</v>
      </c>
      <c r="D283" s="2">
        <v>732</v>
      </c>
      <c r="E283" s="2">
        <v>1464</v>
      </c>
      <c r="F283" s="45">
        <v>43936</v>
      </c>
      <c r="G283" s="48">
        <f t="shared" si="8"/>
        <v>2</v>
      </c>
      <c r="H283" s="47" t="str">
        <f t="shared" si="9"/>
        <v>NOS</v>
      </c>
    </row>
    <row r="284" spans="1:8" ht="25.5" customHeight="1" x14ac:dyDescent="0.3">
      <c r="A284" s="2" t="s">
        <v>1165</v>
      </c>
      <c r="B284" s="2" t="s">
        <v>1166</v>
      </c>
      <c r="C284" s="2" t="s">
        <v>38</v>
      </c>
      <c r="D284" s="2">
        <v>606</v>
      </c>
      <c r="E284" s="2">
        <v>1212</v>
      </c>
      <c r="F284" s="45">
        <v>43936</v>
      </c>
      <c r="G284" s="48">
        <f t="shared" si="8"/>
        <v>2</v>
      </c>
      <c r="H284" s="47" t="str">
        <f t="shared" si="9"/>
        <v>NOS</v>
      </c>
    </row>
    <row r="285" spans="1:8" ht="25.5" customHeight="1" x14ac:dyDescent="0.3">
      <c r="A285" s="2" t="s">
        <v>2581</v>
      </c>
      <c r="B285" s="2" t="s">
        <v>2582</v>
      </c>
      <c r="C285" s="2" t="s">
        <v>87</v>
      </c>
      <c r="D285" s="2">
        <v>20</v>
      </c>
      <c r="E285" s="2">
        <v>4000</v>
      </c>
      <c r="F285" s="45">
        <v>43936</v>
      </c>
      <c r="G285" s="48">
        <f t="shared" si="8"/>
        <v>200</v>
      </c>
      <c r="H285" s="47" t="str">
        <f t="shared" si="9"/>
        <v>NOS</v>
      </c>
    </row>
    <row r="286" spans="1:8" ht="25.5" customHeight="1" x14ac:dyDescent="0.3">
      <c r="A286" s="2" t="s">
        <v>2583</v>
      </c>
      <c r="B286" s="2" t="s">
        <v>2584</v>
      </c>
      <c r="C286" s="2" t="s">
        <v>2585</v>
      </c>
      <c r="D286" s="2">
        <v>20</v>
      </c>
      <c r="E286" s="2">
        <v>3800</v>
      </c>
      <c r="F286" s="45">
        <v>43936</v>
      </c>
      <c r="G286" s="48">
        <f t="shared" si="8"/>
        <v>190</v>
      </c>
      <c r="H286" s="47" t="str">
        <f t="shared" si="9"/>
        <v>NOS</v>
      </c>
    </row>
    <row r="287" spans="1:8" ht="25.5" customHeight="1" x14ac:dyDescent="0.3">
      <c r="A287" s="2" t="s">
        <v>2586</v>
      </c>
      <c r="B287" s="2" t="s">
        <v>2587</v>
      </c>
      <c r="C287" s="2" t="s">
        <v>87</v>
      </c>
      <c r="D287" s="2">
        <v>20</v>
      </c>
      <c r="E287" s="2">
        <v>4000</v>
      </c>
      <c r="F287" s="45">
        <v>43936</v>
      </c>
      <c r="G287" s="48">
        <f t="shared" si="8"/>
        <v>200</v>
      </c>
      <c r="H287" s="47" t="str">
        <f t="shared" si="9"/>
        <v>NOS</v>
      </c>
    </row>
    <row r="288" spans="1:8" ht="25.5" customHeight="1" x14ac:dyDescent="0.3">
      <c r="A288" s="2" t="s">
        <v>2590</v>
      </c>
      <c r="B288" s="2" t="s">
        <v>2591</v>
      </c>
      <c r="C288" s="2" t="s">
        <v>38</v>
      </c>
      <c r="D288" s="2">
        <v>2992</v>
      </c>
      <c r="E288" s="2">
        <v>5984</v>
      </c>
      <c r="F288" s="45">
        <v>43938</v>
      </c>
      <c r="G288" s="48">
        <f t="shared" si="8"/>
        <v>2</v>
      </c>
      <c r="H288" s="47" t="str">
        <f t="shared" si="9"/>
        <v>NOS</v>
      </c>
    </row>
    <row r="289" spans="1:8" ht="25.5" customHeight="1" x14ac:dyDescent="0.3">
      <c r="A289" s="2" t="s">
        <v>2592</v>
      </c>
      <c r="B289" s="2" t="s">
        <v>2593</v>
      </c>
      <c r="C289" s="2" t="s">
        <v>455</v>
      </c>
      <c r="D289" s="2">
        <v>500</v>
      </c>
      <c r="E289" s="2">
        <v>80000</v>
      </c>
      <c r="F289" s="45">
        <v>43940</v>
      </c>
      <c r="G289" s="48">
        <f t="shared" si="8"/>
        <v>160</v>
      </c>
      <c r="H289" s="47" t="str">
        <f t="shared" si="9"/>
        <v>NOS</v>
      </c>
    </row>
    <row r="290" spans="1:8" ht="25.5" customHeight="1" x14ac:dyDescent="0.3">
      <c r="A290" s="2" t="s">
        <v>2594</v>
      </c>
      <c r="B290" s="2" t="s">
        <v>2595</v>
      </c>
      <c r="C290" s="2" t="s">
        <v>455</v>
      </c>
      <c r="D290" s="2">
        <v>500</v>
      </c>
      <c r="E290" s="2">
        <v>80000</v>
      </c>
      <c r="F290" s="45">
        <v>43940</v>
      </c>
      <c r="G290" s="48">
        <f t="shared" si="8"/>
        <v>160</v>
      </c>
      <c r="H290" s="47" t="str">
        <f t="shared" si="9"/>
        <v>NOS</v>
      </c>
    </row>
    <row r="291" spans="1:8" ht="25.5" customHeight="1" x14ac:dyDescent="0.3">
      <c r="A291" s="2" t="s">
        <v>2596</v>
      </c>
      <c r="B291" s="2" t="s">
        <v>2597</v>
      </c>
      <c r="C291" s="2" t="s">
        <v>2488</v>
      </c>
      <c r="D291" s="2">
        <v>7349.54</v>
      </c>
      <c r="E291" s="2">
        <v>88194.48</v>
      </c>
      <c r="F291" s="45">
        <v>43942</v>
      </c>
      <c r="G291" s="48">
        <f t="shared" si="8"/>
        <v>12</v>
      </c>
      <c r="H291" s="47" t="str">
        <f t="shared" si="9"/>
        <v>SET</v>
      </c>
    </row>
    <row r="292" spans="1:8" ht="25.5" customHeight="1" x14ac:dyDescent="0.3">
      <c r="A292" s="2" t="s">
        <v>2598</v>
      </c>
      <c r="B292" s="2" t="s">
        <v>2599</v>
      </c>
      <c r="C292" s="2" t="s">
        <v>87</v>
      </c>
      <c r="D292" s="2">
        <v>30</v>
      </c>
      <c r="E292" s="2">
        <v>6000</v>
      </c>
      <c r="F292" s="45">
        <v>43945</v>
      </c>
      <c r="G292" s="48">
        <f t="shared" si="8"/>
        <v>200</v>
      </c>
      <c r="H292" s="47" t="str">
        <f t="shared" si="9"/>
        <v>NOS</v>
      </c>
    </row>
    <row r="293" spans="1:8" ht="25.5" customHeight="1" x14ac:dyDescent="0.3">
      <c r="A293" s="2" t="s">
        <v>2600</v>
      </c>
      <c r="B293" s="2" t="s">
        <v>2601</v>
      </c>
      <c r="C293" s="2" t="s">
        <v>87</v>
      </c>
      <c r="D293" s="2">
        <v>15</v>
      </c>
      <c r="E293" s="2">
        <v>3000</v>
      </c>
      <c r="F293" s="45">
        <v>43945</v>
      </c>
      <c r="G293" s="48">
        <f t="shared" si="8"/>
        <v>200</v>
      </c>
      <c r="H293" s="47" t="str">
        <f t="shared" si="9"/>
        <v>NOS</v>
      </c>
    </row>
    <row r="294" spans="1:8" ht="25.5" customHeight="1" x14ac:dyDescent="0.3">
      <c r="A294" s="2" t="s">
        <v>2433</v>
      </c>
      <c r="B294" s="2" t="s">
        <v>2434</v>
      </c>
      <c r="C294" s="2" t="s">
        <v>43</v>
      </c>
      <c r="D294" s="2">
        <v>200000</v>
      </c>
      <c r="E294" s="2">
        <v>200000</v>
      </c>
      <c r="F294" s="45">
        <v>43944</v>
      </c>
      <c r="G294" s="48">
        <f t="shared" si="8"/>
        <v>1</v>
      </c>
      <c r="H294" s="47" t="str">
        <f t="shared" si="9"/>
        <v>NOS</v>
      </c>
    </row>
    <row r="295" spans="1:8" ht="25.5" customHeight="1" x14ac:dyDescent="0.3">
      <c r="A295" s="2" t="s">
        <v>709</v>
      </c>
      <c r="B295" s="2" t="s">
        <v>710</v>
      </c>
      <c r="C295" s="2" t="s">
        <v>136</v>
      </c>
      <c r="D295" s="2">
        <v>15000</v>
      </c>
      <c r="E295" s="2">
        <v>45000</v>
      </c>
      <c r="F295" s="45">
        <v>43944</v>
      </c>
      <c r="G295" s="48">
        <f t="shared" si="8"/>
        <v>3</v>
      </c>
      <c r="H295" s="47" t="str">
        <f t="shared" si="9"/>
        <v>NOS</v>
      </c>
    </row>
    <row r="296" spans="1:8" ht="25.5" customHeight="1" x14ac:dyDescent="0.3">
      <c r="A296" s="2" t="s">
        <v>2602</v>
      </c>
      <c r="B296" s="2" t="s">
        <v>2603</v>
      </c>
      <c r="C296" s="2" t="s">
        <v>76</v>
      </c>
      <c r="D296" s="2">
        <v>30000</v>
      </c>
      <c r="E296" s="2">
        <v>180000</v>
      </c>
      <c r="F296" s="45">
        <v>43937</v>
      </c>
      <c r="G296" s="48">
        <f t="shared" si="8"/>
        <v>6</v>
      </c>
      <c r="H296" s="47" t="str">
        <f t="shared" si="9"/>
        <v>NOS</v>
      </c>
    </row>
    <row r="297" spans="1:8" ht="25.5" customHeight="1" x14ac:dyDescent="0.3">
      <c r="A297" s="2" t="s">
        <v>2604</v>
      </c>
      <c r="B297" s="2" t="s">
        <v>2605</v>
      </c>
      <c r="C297" s="2" t="s">
        <v>76</v>
      </c>
      <c r="D297" s="2">
        <v>35000</v>
      </c>
      <c r="E297" s="2">
        <v>210000</v>
      </c>
      <c r="F297" s="45">
        <v>43937</v>
      </c>
      <c r="G297" s="48">
        <f t="shared" si="8"/>
        <v>6</v>
      </c>
      <c r="H297" s="47" t="str">
        <f t="shared" si="9"/>
        <v>NOS</v>
      </c>
    </row>
    <row r="298" spans="1:8" ht="25.5" customHeight="1" x14ac:dyDescent="0.3">
      <c r="A298" s="2" t="s">
        <v>2606</v>
      </c>
      <c r="B298" s="2" t="s">
        <v>2607</v>
      </c>
      <c r="C298" s="2" t="s">
        <v>323</v>
      </c>
      <c r="D298" s="2">
        <v>10000</v>
      </c>
      <c r="E298" s="2">
        <v>160000</v>
      </c>
      <c r="F298" s="45">
        <v>43937</v>
      </c>
      <c r="G298" s="48">
        <f t="shared" si="8"/>
        <v>16</v>
      </c>
      <c r="H298" s="47" t="str">
        <f t="shared" si="9"/>
        <v>NOS</v>
      </c>
    </row>
    <row r="299" spans="1:8" ht="25.5" customHeight="1" x14ac:dyDescent="0.3">
      <c r="A299" s="2" t="s">
        <v>4379</v>
      </c>
      <c r="B299" s="51" t="s">
        <v>4380</v>
      </c>
      <c r="C299" s="2" t="s">
        <v>191</v>
      </c>
      <c r="D299" s="2">
        <v>800</v>
      </c>
      <c r="E299" s="2">
        <v>80000</v>
      </c>
      <c r="F299" s="3">
        <v>43667</v>
      </c>
      <c r="G299" s="48">
        <f t="shared" si="8"/>
        <v>100</v>
      </c>
      <c r="H299" s="47" t="str">
        <f t="shared" si="9"/>
        <v>NOS</v>
      </c>
    </row>
    <row r="300" spans="1:8" ht="25.5" customHeight="1" x14ac:dyDescent="0.3">
      <c r="A300" s="2" t="s">
        <v>2608</v>
      </c>
      <c r="B300" s="2" t="s">
        <v>2609</v>
      </c>
      <c r="C300" s="2" t="s">
        <v>284</v>
      </c>
      <c r="D300" s="2">
        <v>16000</v>
      </c>
      <c r="E300" s="2">
        <v>80000</v>
      </c>
      <c r="F300" s="45">
        <v>43937</v>
      </c>
      <c r="G300" s="48">
        <f t="shared" si="8"/>
        <v>5</v>
      </c>
      <c r="H300" s="47" t="str">
        <f t="shared" si="9"/>
        <v>NOS</v>
      </c>
    </row>
    <row r="301" spans="1:8" ht="25.5" customHeight="1" x14ac:dyDescent="0.3">
      <c r="A301" s="2" t="s">
        <v>2610</v>
      </c>
      <c r="B301" s="2" t="s">
        <v>2611</v>
      </c>
      <c r="C301" s="2" t="s">
        <v>76</v>
      </c>
      <c r="D301" s="2">
        <v>40000</v>
      </c>
      <c r="E301" s="2">
        <v>240000</v>
      </c>
      <c r="F301" s="45">
        <v>43924</v>
      </c>
      <c r="G301" s="48">
        <f t="shared" si="8"/>
        <v>6</v>
      </c>
      <c r="H301" s="47" t="str">
        <f t="shared" si="9"/>
        <v>NOS</v>
      </c>
    </row>
    <row r="302" spans="1:8" ht="25.5" customHeight="1" x14ac:dyDescent="0.3">
      <c r="A302" s="2" t="s">
        <v>795</v>
      </c>
      <c r="B302" s="2" t="s">
        <v>796</v>
      </c>
      <c r="C302" s="2" t="s">
        <v>84</v>
      </c>
      <c r="D302" s="2">
        <v>1725</v>
      </c>
      <c r="E302" s="2">
        <v>13800</v>
      </c>
      <c r="F302" s="45">
        <v>43932</v>
      </c>
      <c r="G302" s="48">
        <f t="shared" si="8"/>
        <v>8</v>
      </c>
      <c r="H302" s="47" t="str">
        <f t="shared" si="9"/>
        <v>NOS</v>
      </c>
    </row>
    <row r="303" spans="1:8" ht="25.5" customHeight="1" x14ac:dyDescent="0.3">
      <c r="A303" s="2" t="s">
        <v>2625</v>
      </c>
      <c r="B303" s="2" t="s">
        <v>2626</v>
      </c>
      <c r="C303" s="2" t="s">
        <v>38</v>
      </c>
      <c r="D303" s="2">
        <v>380000</v>
      </c>
      <c r="E303" s="2">
        <v>760000</v>
      </c>
      <c r="F303" s="45">
        <v>43936</v>
      </c>
      <c r="G303" s="48">
        <f t="shared" si="8"/>
        <v>2</v>
      </c>
      <c r="H303" s="47" t="str">
        <f t="shared" si="9"/>
        <v>NOS</v>
      </c>
    </row>
    <row r="304" spans="1:8" ht="25.5" customHeight="1" x14ac:dyDescent="0.3">
      <c r="A304" s="2" t="s">
        <v>2627</v>
      </c>
      <c r="B304" s="2" t="s">
        <v>2628</v>
      </c>
      <c r="C304" s="2" t="s">
        <v>84</v>
      </c>
      <c r="D304" s="2">
        <v>20000</v>
      </c>
      <c r="E304" s="2">
        <v>160000</v>
      </c>
      <c r="F304" s="45">
        <v>43936</v>
      </c>
      <c r="G304" s="48">
        <f t="shared" si="8"/>
        <v>8</v>
      </c>
      <c r="H304" s="47" t="str">
        <f t="shared" si="9"/>
        <v>NOS</v>
      </c>
    </row>
    <row r="305" spans="1:8" ht="25.5" customHeight="1" x14ac:dyDescent="0.3">
      <c r="A305" s="2" t="s">
        <v>2627</v>
      </c>
      <c r="B305" s="2" t="s">
        <v>2629</v>
      </c>
      <c r="C305" s="2" t="s">
        <v>84</v>
      </c>
      <c r="D305" s="2">
        <v>20000</v>
      </c>
      <c r="E305" s="2">
        <v>160000</v>
      </c>
      <c r="F305" s="45">
        <v>43936</v>
      </c>
      <c r="G305" s="48">
        <f t="shared" si="8"/>
        <v>8</v>
      </c>
      <c r="H305" s="47" t="str">
        <f t="shared" si="9"/>
        <v>NOS</v>
      </c>
    </row>
    <row r="306" spans="1:8" ht="25.5" customHeight="1" x14ac:dyDescent="0.3">
      <c r="A306" s="2" t="s">
        <v>2632</v>
      </c>
      <c r="B306" s="2" t="s">
        <v>2633</v>
      </c>
      <c r="C306" s="2" t="s">
        <v>38</v>
      </c>
      <c r="D306" s="2">
        <v>98000</v>
      </c>
      <c r="E306" s="2">
        <v>196000</v>
      </c>
      <c r="F306" s="45">
        <v>43937</v>
      </c>
      <c r="G306" s="48">
        <f t="shared" si="8"/>
        <v>2</v>
      </c>
      <c r="H306" s="47" t="str">
        <f t="shared" si="9"/>
        <v>NOS</v>
      </c>
    </row>
    <row r="307" spans="1:8" ht="25.5" customHeight="1" x14ac:dyDescent="0.3">
      <c r="A307" s="2" t="s">
        <v>2634</v>
      </c>
      <c r="B307" s="2" t="s">
        <v>2635</v>
      </c>
      <c r="C307" s="2" t="s">
        <v>284</v>
      </c>
      <c r="D307" s="2">
        <v>8107</v>
      </c>
      <c r="E307" s="2">
        <v>40535</v>
      </c>
      <c r="F307" s="45">
        <v>43937</v>
      </c>
      <c r="G307" s="48">
        <f t="shared" si="8"/>
        <v>5</v>
      </c>
      <c r="H307" s="47" t="str">
        <f t="shared" si="9"/>
        <v>NOS</v>
      </c>
    </row>
    <row r="308" spans="1:8" ht="25.5" customHeight="1" x14ac:dyDescent="0.3">
      <c r="A308" s="2" t="s">
        <v>2636</v>
      </c>
      <c r="B308" s="2" t="s">
        <v>2637</v>
      </c>
      <c r="C308" s="2" t="s">
        <v>1227</v>
      </c>
      <c r="D308" s="2">
        <v>2107</v>
      </c>
      <c r="E308" s="2">
        <v>58996</v>
      </c>
      <c r="F308" s="45">
        <v>43937</v>
      </c>
      <c r="G308" s="48">
        <f t="shared" si="8"/>
        <v>28</v>
      </c>
      <c r="H308" s="47" t="str">
        <f t="shared" si="9"/>
        <v>NOS</v>
      </c>
    </row>
    <row r="309" spans="1:8" ht="25.5" customHeight="1" x14ac:dyDescent="0.3">
      <c r="A309" s="2" t="s">
        <v>2572</v>
      </c>
      <c r="B309" s="2" t="s">
        <v>2573</v>
      </c>
      <c r="C309" s="2" t="s">
        <v>2577</v>
      </c>
      <c r="D309" s="2">
        <v>41.94</v>
      </c>
      <c r="E309" s="2">
        <v>629.1</v>
      </c>
      <c r="F309" s="45">
        <v>43922</v>
      </c>
      <c r="G309" s="48">
        <f t="shared" si="8"/>
        <v>15</v>
      </c>
      <c r="H309" s="47" t="str">
        <f t="shared" si="9"/>
        <v>KG</v>
      </c>
    </row>
    <row r="310" spans="1:8" ht="25.5" customHeight="1" x14ac:dyDescent="0.3">
      <c r="A310" s="2" t="s">
        <v>2575</v>
      </c>
      <c r="B310" s="2" t="s">
        <v>2576</v>
      </c>
      <c r="C310" s="2" t="s">
        <v>2673</v>
      </c>
      <c r="D310" s="2">
        <v>449.63</v>
      </c>
      <c r="E310" s="2">
        <v>8093.34</v>
      </c>
      <c r="F310" s="45">
        <v>43922</v>
      </c>
      <c r="G310" s="48">
        <f t="shared" si="8"/>
        <v>18</v>
      </c>
      <c r="H310" s="47" t="str">
        <f t="shared" si="9"/>
        <v>KG</v>
      </c>
    </row>
    <row r="311" spans="1:8" ht="25.5" customHeight="1" x14ac:dyDescent="0.3">
      <c r="A311" s="2" t="s">
        <v>2578</v>
      </c>
      <c r="B311" s="2" t="s">
        <v>2579</v>
      </c>
      <c r="C311" s="2" t="s">
        <v>2580</v>
      </c>
      <c r="D311" s="2">
        <v>324.25</v>
      </c>
      <c r="E311" s="2">
        <v>1621.25</v>
      </c>
      <c r="F311" s="45">
        <v>43922</v>
      </c>
      <c r="G311" s="48">
        <f t="shared" si="8"/>
        <v>5</v>
      </c>
      <c r="H311" s="47" t="str">
        <f t="shared" si="9"/>
        <v>KG</v>
      </c>
    </row>
    <row r="312" spans="1:8" ht="25.5" customHeight="1" x14ac:dyDescent="0.3">
      <c r="A312" s="2" t="s">
        <v>1109</v>
      </c>
      <c r="B312" s="2" t="s">
        <v>1110</v>
      </c>
      <c r="C312" s="2" t="s">
        <v>1534</v>
      </c>
      <c r="D312" s="2">
        <v>720</v>
      </c>
      <c r="E312" s="2">
        <v>10800</v>
      </c>
      <c r="F312" s="45">
        <v>43974</v>
      </c>
      <c r="G312" s="48">
        <f t="shared" si="8"/>
        <v>15</v>
      </c>
      <c r="H312" s="47" t="str">
        <f t="shared" si="9"/>
        <v>PAA</v>
      </c>
    </row>
    <row r="313" spans="1:8" ht="25.5" customHeight="1" x14ac:dyDescent="0.3">
      <c r="A313" s="2" t="s">
        <v>1112</v>
      </c>
      <c r="B313" s="2" t="s">
        <v>1113</v>
      </c>
      <c r="C313" s="2" t="s">
        <v>1534</v>
      </c>
      <c r="D313" s="2">
        <v>720</v>
      </c>
      <c r="E313" s="2">
        <v>10800</v>
      </c>
      <c r="F313" s="45">
        <v>43974</v>
      </c>
      <c r="G313" s="48">
        <f t="shared" si="8"/>
        <v>15</v>
      </c>
      <c r="H313" s="47" t="str">
        <f t="shared" si="9"/>
        <v>PAA</v>
      </c>
    </row>
    <row r="314" spans="1:8" ht="25.5" customHeight="1" x14ac:dyDescent="0.3">
      <c r="A314" s="2" t="s">
        <v>1106</v>
      </c>
      <c r="B314" s="2" t="s">
        <v>1107</v>
      </c>
      <c r="C314" s="2" t="s">
        <v>1534</v>
      </c>
      <c r="D314" s="2">
        <v>720</v>
      </c>
      <c r="E314" s="2">
        <v>10800</v>
      </c>
      <c r="F314" s="45">
        <v>43974</v>
      </c>
      <c r="G314" s="48">
        <f t="shared" si="8"/>
        <v>15</v>
      </c>
      <c r="H314" s="47" t="str">
        <f t="shared" si="9"/>
        <v>PAA</v>
      </c>
    </row>
    <row r="315" spans="1:8" ht="25.5" customHeight="1" x14ac:dyDescent="0.3">
      <c r="A315" s="2" t="s">
        <v>2711</v>
      </c>
      <c r="B315" s="2" t="s">
        <v>2712</v>
      </c>
      <c r="C315" s="2" t="s">
        <v>43</v>
      </c>
      <c r="D315" s="2">
        <v>84760</v>
      </c>
      <c r="E315" s="2">
        <v>84760</v>
      </c>
      <c r="F315" s="45">
        <v>44006</v>
      </c>
      <c r="G315" s="48">
        <f t="shared" si="8"/>
        <v>1</v>
      </c>
      <c r="H315" s="47" t="str">
        <f t="shared" si="9"/>
        <v>NOS</v>
      </c>
    </row>
    <row r="316" spans="1:8" ht="25.5" customHeight="1" x14ac:dyDescent="0.3">
      <c r="A316" s="2" t="s">
        <v>2731</v>
      </c>
      <c r="B316" s="2" t="s">
        <v>2732</v>
      </c>
      <c r="C316" s="2" t="s">
        <v>43</v>
      </c>
      <c r="D316" s="2">
        <v>800000</v>
      </c>
      <c r="E316" s="2">
        <v>800000</v>
      </c>
      <c r="F316" s="45">
        <v>43995</v>
      </c>
      <c r="G316" s="48">
        <f t="shared" si="8"/>
        <v>1</v>
      </c>
      <c r="H316" s="47" t="str">
        <f t="shared" si="9"/>
        <v>NOS</v>
      </c>
    </row>
    <row r="317" spans="1:8" ht="25.5" customHeight="1" x14ac:dyDescent="0.3">
      <c r="A317" s="2" t="s">
        <v>1163</v>
      </c>
      <c r="B317" s="2" t="s">
        <v>1164</v>
      </c>
      <c r="C317" s="2" t="s">
        <v>38</v>
      </c>
      <c r="D317" s="2">
        <v>732</v>
      </c>
      <c r="E317" s="2">
        <v>1464</v>
      </c>
      <c r="F317" s="45">
        <v>44012</v>
      </c>
      <c r="G317" s="48">
        <f t="shared" si="8"/>
        <v>2</v>
      </c>
      <c r="H317" s="47" t="str">
        <f t="shared" si="9"/>
        <v>NOS</v>
      </c>
    </row>
    <row r="318" spans="1:8" ht="25.5" customHeight="1" x14ac:dyDescent="0.3">
      <c r="A318" s="2" t="s">
        <v>1165</v>
      </c>
      <c r="B318" s="2" t="s">
        <v>1166</v>
      </c>
      <c r="C318" s="2" t="s">
        <v>38</v>
      </c>
      <c r="D318" s="2">
        <v>732</v>
      </c>
      <c r="E318" s="2">
        <v>1464</v>
      </c>
      <c r="F318" s="45">
        <v>44012</v>
      </c>
      <c r="G318" s="48">
        <f t="shared" si="8"/>
        <v>2</v>
      </c>
      <c r="H318" s="47" t="str">
        <f t="shared" si="9"/>
        <v>NOS</v>
      </c>
    </row>
    <row r="319" spans="1:8" ht="25.5" customHeight="1" x14ac:dyDescent="0.3">
      <c r="A319" s="2" t="s">
        <v>2810</v>
      </c>
      <c r="B319" s="2" t="s">
        <v>2811</v>
      </c>
      <c r="C319" s="2" t="s">
        <v>1199</v>
      </c>
      <c r="D319" s="2">
        <v>310</v>
      </c>
      <c r="E319" s="2">
        <v>24800</v>
      </c>
      <c r="F319" s="45">
        <v>44022</v>
      </c>
      <c r="G319" s="48">
        <f t="shared" si="8"/>
        <v>80</v>
      </c>
      <c r="H319" s="47" t="str">
        <f t="shared" si="9"/>
        <v>NOS</v>
      </c>
    </row>
    <row r="320" spans="1:8" ht="25.5" customHeight="1" x14ac:dyDescent="0.3">
      <c r="A320" s="2" t="s">
        <v>2814</v>
      </c>
      <c r="B320" s="2" t="s">
        <v>2815</v>
      </c>
      <c r="C320" s="2" t="s">
        <v>1883</v>
      </c>
      <c r="D320" s="2">
        <v>18.5</v>
      </c>
      <c r="E320" s="2">
        <v>2220</v>
      </c>
      <c r="F320" s="45">
        <v>44048</v>
      </c>
      <c r="G320" s="48">
        <f t="shared" si="8"/>
        <v>120</v>
      </c>
      <c r="H320" s="47" t="str">
        <f t="shared" si="9"/>
        <v>NOS</v>
      </c>
    </row>
    <row r="321" spans="1:8" ht="25.5" customHeight="1" x14ac:dyDescent="0.3">
      <c r="A321" s="2" t="s">
        <v>2843</v>
      </c>
      <c r="B321" s="2" t="s">
        <v>2844</v>
      </c>
      <c r="C321" s="2" t="s">
        <v>43</v>
      </c>
      <c r="D321" s="2">
        <v>16500</v>
      </c>
      <c r="E321" s="2">
        <v>16500</v>
      </c>
      <c r="F321" s="45">
        <v>44073</v>
      </c>
      <c r="G321" s="48">
        <f t="shared" si="8"/>
        <v>1</v>
      </c>
      <c r="H321" s="47" t="str">
        <f t="shared" si="9"/>
        <v>NOS</v>
      </c>
    </row>
    <row r="322" spans="1:8" ht="25.5" customHeight="1" x14ac:dyDescent="0.3">
      <c r="A322" s="2" t="s">
        <v>2825</v>
      </c>
      <c r="B322" s="2" t="s">
        <v>2826</v>
      </c>
      <c r="C322" s="2" t="s">
        <v>116</v>
      </c>
      <c r="D322" s="2">
        <v>7.22</v>
      </c>
      <c r="E322" s="2">
        <v>28.88</v>
      </c>
      <c r="F322" s="45">
        <v>44050</v>
      </c>
      <c r="G322" s="48">
        <f t="shared" si="8"/>
        <v>4</v>
      </c>
      <c r="H322" s="47" t="str">
        <f t="shared" si="9"/>
        <v>NOS</v>
      </c>
    </row>
    <row r="323" spans="1:8" ht="25.5" customHeight="1" x14ac:dyDescent="0.3">
      <c r="A323" s="2" t="s">
        <v>1641</v>
      </c>
      <c r="B323" s="2" t="s">
        <v>1642</v>
      </c>
      <c r="C323" s="2" t="s">
        <v>2867</v>
      </c>
      <c r="D323" s="2">
        <v>2.02</v>
      </c>
      <c r="E323" s="2">
        <v>1818</v>
      </c>
      <c r="F323" s="45">
        <v>44050</v>
      </c>
      <c r="G323" s="48">
        <f t="shared" si="8"/>
        <v>900</v>
      </c>
      <c r="H323" s="47" t="str">
        <f t="shared" si="9"/>
        <v>NOS</v>
      </c>
    </row>
    <row r="324" spans="1:8" ht="25.5" customHeight="1" x14ac:dyDescent="0.3">
      <c r="A324" s="2" t="s">
        <v>674</v>
      </c>
      <c r="B324" s="2" t="s">
        <v>675</v>
      </c>
      <c r="C324" s="2" t="s">
        <v>2868</v>
      </c>
      <c r="D324" s="2">
        <v>6.65</v>
      </c>
      <c r="E324" s="2">
        <v>4322.5</v>
      </c>
      <c r="F324" s="45">
        <v>44050</v>
      </c>
      <c r="G324" s="48">
        <f t="shared" ref="G324:G387" si="10">_xlfn.NUMBERVALUE(LEFT(C324,SEARCH(" ",C324)))</f>
        <v>650</v>
      </c>
      <c r="H324" s="47" t="str">
        <f t="shared" ref="H324:H387" si="11">RIGHT(C324,LEN(C324)-SEARCH(" ",C324))</f>
        <v>NOS</v>
      </c>
    </row>
    <row r="325" spans="1:8" ht="25.5" customHeight="1" x14ac:dyDescent="0.3">
      <c r="A325" s="2" t="s">
        <v>2379</v>
      </c>
      <c r="B325" s="2" t="s">
        <v>2380</v>
      </c>
      <c r="C325" s="2" t="s">
        <v>2869</v>
      </c>
      <c r="D325" s="2">
        <v>12.35</v>
      </c>
      <c r="E325" s="2">
        <v>11732.5</v>
      </c>
      <c r="F325" s="45">
        <v>44050</v>
      </c>
      <c r="G325" s="48">
        <f t="shared" si="10"/>
        <v>950</v>
      </c>
      <c r="H325" s="47" t="str">
        <f t="shared" si="11"/>
        <v>NOS</v>
      </c>
    </row>
    <row r="326" spans="1:8" ht="25.5" customHeight="1" x14ac:dyDescent="0.3">
      <c r="A326" s="2" t="s">
        <v>685</v>
      </c>
      <c r="B326" s="2" t="s">
        <v>686</v>
      </c>
      <c r="C326" s="2" t="s">
        <v>684</v>
      </c>
      <c r="D326" s="2">
        <v>6467.5</v>
      </c>
      <c r="E326" s="2">
        <v>194025</v>
      </c>
      <c r="F326" s="45">
        <v>44084</v>
      </c>
      <c r="G326" s="48">
        <f t="shared" si="10"/>
        <v>30</v>
      </c>
      <c r="H326" s="47" t="str">
        <f t="shared" si="11"/>
        <v>NOS</v>
      </c>
    </row>
    <row r="327" spans="1:8" ht="25.5" customHeight="1" x14ac:dyDescent="0.3">
      <c r="A327" s="2" t="s">
        <v>2889</v>
      </c>
      <c r="B327" s="2" t="s">
        <v>2890</v>
      </c>
      <c r="C327" s="2" t="s">
        <v>43</v>
      </c>
      <c r="D327" s="2">
        <v>500000</v>
      </c>
      <c r="E327" s="2">
        <v>500000</v>
      </c>
      <c r="F327" s="45">
        <v>44087</v>
      </c>
      <c r="G327" s="48">
        <f t="shared" si="10"/>
        <v>1</v>
      </c>
      <c r="H327" s="47" t="str">
        <f t="shared" si="11"/>
        <v>NOS</v>
      </c>
    </row>
    <row r="328" spans="1:8" ht="25.5" customHeight="1" x14ac:dyDescent="0.3">
      <c r="A328" s="2" t="s">
        <v>2931</v>
      </c>
      <c r="B328" s="2" t="s">
        <v>2932</v>
      </c>
      <c r="C328" s="2" t="s">
        <v>96</v>
      </c>
      <c r="D328" s="2">
        <v>218230.05</v>
      </c>
      <c r="E328" s="2">
        <v>218230.05</v>
      </c>
      <c r="F328" s="45">
        <v>44107</v>
      </c>
      <c r="G328" s="48">
        <f t="shared" si="10"/>
        <v>1</v>
      </c>
      <c r="H328" s="47" t="str">
        <f t="shared" si="11"/>
        <v>SET</v>
      </c>
    </row>
    <row r="329" spans="1:8" ht="25.5" customHeight="1" x14ac:dyDescent="0.3">
      <c r="A329" s="2" t="s">
        <v>2933</v>
      </c>
      <c r="B329" s="2" t="s">
        <v>2934</v>
      </c>
      <c r="C329" s="2" t="s">
        <v>116</v>
      </c>
      <c r="D329" s="2">
        <v>35000</v>
      </c>
      <c r="E329" s="2">
        <v>140000</v>
      </c>
      <c r="F329" s="45">
        <v>44139</v>
      </c>
      <c r="G329" s="48">
        <f t="shared" si="10"/>
        <v>4</v>
      </c>
      <c r="H329" s="47" t="str">
        <f t="shared" si="11"/>
        <v>NOS</v>
      </c>
    </row>
    <row r="330" spans="1:8" ht="25.5" customHeight="1" x14ac:dyDescent="0.3">
      <c r="A330" s="2" t="s">
        <v>1292</v>
      </c>
      <c r="B330" s="2" t="s">
        <v>1293</v>
      </c>
      <c r="C330" s="2" t="s">
        <v>284</v>
      </c>
      <c r="D330" s="2">
        <v>16480</v>
      </c>
      <c r="E330" s="2">
        <v>82400</v>
      </c>
      <c r="F330" s="45">
        <v>44109</v>
      </c>
      <c r="G330" s="48">
        <f t="shared" si="10"/>
        <v>5</v>
      </c>
      <c r="H330" s="47" t="str">
        <f t="shared" si="11"/>
        <v>NOS</v>
      </c>
    </row>
    <row r="331" spans="1:8" ht="25.5" customHeight="1" x14ac:dyDescent="0.3">
      <c r="A331" s="2" t="s">
        <v>1914</v>
      </c>
      <c r="B331" s="2" t="s">
        <v>1915</v>
      </c>
      <c r="C331" s="2" t="s">
        <v>56</v>
      </c>
      <c r="D331" s="2">
        <v>18000</v>
      </c>
      <c r="E331" s="2">
        <v>180000</v>
      </c>
      <c r="F331" s="45">
        <v>44128</v>
      </c>
      <c r="G331" s="48">
        <f t="shared" si="10"/>
        <v>10</v>
      </c>
      <c r="H331" s="47" t="str">
        <f t="shared" si="11"/>
        <v>NOS</v>
      </c>
    </row>
    <row r="332" spans="1:8" ht="25.5" customHeight="1" x14ac:dyDescent="0.3">
      <c r="A332" s="2" t="s">
        <v>2695</v>
      </c>
      <c r="B332" s="2" t="s">
        <v>2948</v>
      </c>
      <c r="C332" s="2" t="s">
        <v>35</v>
      </c>
      <c r="D332" s="2">
        <v>10000</v>
      </c>
      <c r="E332" s="2">
        <v>150000</v>
      </c>
      <c r="F332" s="45">
        <v>44128</v>
      </c>
      <c r="G332" s="48">
        <f t="shared" si="10"/>
        <v>15</v>
      </c>
      <c r="H332" s="47" t="str">
        <f t="shared" si="11"/>
        <v>NOS</v>
      </c>
    </row>
    <row r="333" spans="1:8" ht="25.5" customHeight="1" x14ac:dyDescent="0.3">
      <c r="A333" s="2" t="s">
        <v>2953</v>
      </c>
      <c r="B333" s="2" t="s">
        <v>2954</v>
      </c>
      <c r="C333" s="2" t="s">
        <v>116</v>
      </c>
      <c r="D333" s="2">
        <v>1595</v>
      </c>
      <c r="E333" s="2">
        <v>6380</v>
      </c>
      <c r="F333" s="45">
        <v>44097</v>
      </c>
      <c r="G333" s="48">
        <f t="shared" si="10"/>
        <v>4</v>
      </c>
      <c r="H333" s="47" t="str">
        <f t="shared" si="11"/>
        <v>NOS</v>
      </c>
    </row>
    <row r="334" spans="1:8" ht="25.5" customHeight="1" x14ac:dyDescent="0.3">
      <c r="A334" s="2" t="s">
        <v>2955</v>
      </c>
      <c r="B334" s="2" t="s">
        <v>2956</v>
      </c>
      <c r="C334" s="2" t="s">
        <v>38</v>
      </c>
      <c r="D334" s="2">
        <v>1359</v>
      </c>
      <c r="E334" s="2">
        <v>2718</v>
      </c>
      <c r="F334" s="45">
        <v>44118</v>
      </c>
      <c r="G334" s="48">
        <f t="shared" si="10"/>
        <v>2</v>
      </c>
      <c r="H334" s="47" t="str">
        <f t="shared" si="11"/>
        <v>NOS</v>
      </c>
    </row>
    <row r="335" spans="1:8" ht="25.5" customHeight="1" x14ac:dyDescent="0.3">
      <c r="A335" s="2" t="s">
        <v>2959</v>
      </c>
      <c r="B335" s="2" t="s">
        <v>2960</v>
      </c>
      <c r="C335" s="2" t="s">
        <v>43</v>
      </c>
      <c r="D335" s="2">
        <v>450000</v>
      </c>
      <c r="E335" s="2">
        <v>450000</v>
      </c>
      <c r="F335" s="45">
        <v>44122</v>
      </c>
      <c r="G335" s="48">
        <f t="shared" si="10"/>
        <v>1</v>
      </c>
      <c r="H335" s="47" t="str">
        <f t="shared" si="11"/>
        <v>NOS</v>
      </c>
    </row>
    <row r="336" spans="1:8" ht="25.5" customHeight="1" x14ac:dyDescent="0.3">
      <c r="A336" s="2" t="s">
        <v>2433</v>
      </c>
      <c r="B336" s="2" t="s">
        <v>2434</v>
      </c>
      <c r="C336" s="2" t="s">
        <v>43</v>
      </c>
      <c r="D336" s="2">
        <v>170000</v>
      </c>
      <c r="E336" s="2">
        <v>170000</v>
      </c>
      <c r="F336" s="45">
        <v>44134</v>
      </c>
      <c r="G336" s="48">
        <f t="shared" si="10"/>
        <v>1</v>
      </c>
      <c r="H336" s="47" t="str">
        <f t="shared" si="11"/>
        <v>NOS</v>
      </c>
    </row>
    <row r="337" spans="1:8" ht="25.5" customHeight="1" x14ac:dyDescent="0.3">
      <c r="A337" s="2" t="s">
        <v>2199</v>
      </c>
      <c r="B337" s="2" t="s">
        <v>2200</v>
      </c>
      <c r="C337" s="2" t="s">
        <v>38</v>
      </c>
      <c r="D337" s="2">
        <v>3800</v>
      </c>
      <c r="E337" s="2">
        <v>7600</v>
      </c>
      <c r="F337" s="45">
        <v>44104</v>
      </c>
      <c r="G337" s="48">
        <f t="shared" si="10"/>
        <v>2</v>
      </c>
      <c r="H337" s="47" t="str">
        <f t="shared" si="11"/>
        <v>NOS</v>
      </c>
    </row>
    <row r="338" spans="1:8" ht="25.5" customHeight="1" x14ac:dyDescent="0.3">
      <c r="A338" s="2" t="s">
        <v>114</v>
      </c>
      <c r="B338" s="2" t="s">
        <v>115</v>
      </c>
      <c r="C338" s="2" t="s">
        <v>425</v>
      </c>
      <c r="D338" s="2">
        <v>37000</v>
      </c>
      <c r="E338" s="2">
        <v>925000</v>
      </c>
      <c r="F338" s="45">
        <v>44130</v>
      </c>
      <c r="G338" s="48">
        <f t="shared" si="10"/>
        <v>25</v>
      </c>
      <c r="H338" s="47" t="str">
        <f t="shared" si="11"/>
        <v>NOS</v>
      </c>
    </row>
    <row r="339" spans="1:8" ht="25.5" customHeight="1" x14ac:dyDescent="0.3">
      <c r="A339" s="2" t="s">
        <v>1803</v>
      </c>
      <c r="B339" s="2" t="s">
        <v>1804</v>
      </c>
      <c r="C339" s="2" t="s">
        <v>116</v>
      </c>
      <c r="D339" s="2">
        <v>1650</v>
      </c>
      <c r="E339" s="2">
        <v>6600</v>
      </c>
      <c r="F339" s="45">
        <v>44130</v>
      </c>
      <c r="G339" s="48">
        <f t="shared" si="10"/>
        <v>4</v>
      </c>
      <c r="H339" s="47" t="str">
        <f t="shared" si="11"/>
        <v>NOS</v>
      </c>
    </row>
    <row r="340" spans="1:8" ht="25.5" customHeight="1" x14ac:dyDescent="0.3">
      <c r="A340" s="2" t="s">
        <v>1932</v>
      </c>
      <c r="B340" s="2" t="s">
        <v>1933</v>
      </c>
      <c r="C340" s="2" t="s">
        <v>96</v>
      </c>
      <c r="D340" s="2">
        <v>24024.5</v>
      </c>
      <c r="E340" s="2">
        <v>24024.5</v>
      </c>
      <c r="F340" s="45">
        <v>44130</v>
      </c>
      <c r="G340" s="48">
        <f t="shared" si="10"/>
        <v>1</v>
      </c>
      <c r="H340" s="47" t="str">
        <f t="shared" si="11"/>
        <v>SET</v>
      </c>
    </row>
    <row r="341" spans="1:8" ht="25.5" customHeight="1" x14ac:dyDescent="0.3">
      <c r="A341" s="2" t="s">
        <v>2978</v>
      </c>
      <c r="B341" s="2" t="s">
        <v>2979</v>
      </c>
      <c r="C341" s="2" t="s">
        <v>43</v>
      </c>
      <c r="D341" s="2">
        <v>420000</v>
      </c>
      <c r="E341" s="2">
        <v>420000</v>
      </c>
      <c r="F341" s="45">
        <v>44130</v>
      </c>
      <c r="G341" s="48">
        <f t="shared" si="10"/>
        <v>1</v>
      </c>
      <c r="H341" s="47" t="str">
        <f t="shared" si="11"/>
        <v>NOS</v>
      </c>
    </row>
    <row r="342" spans="1:8" ht="25.5" customHeight="1" x14ac:dyDescent="0.3">
      <c r="A342" s="2" t="s">
        <v>2980</v>
      </c>
      <c r="B342" s="2" t="s">
        <v>2981</v>
      </c>
      <c r="C342" s="2" t="s">
        <v>38</v>
      </c>
      <c r="D342" s="2">
        <v>60000</v>
      </c>
      <c r="E342" s="2">
        <v>120000</v>
      </c>
      <c r="F342" s="45">
        <v>44130</v>
      </c>
      <c r="G342" s="48">
        <f t="shared" si="10"/>
        <v>2</v>
      </c>
      <c r="H342" s="47" t="str">
        <f t="shared" si="11"/>
        <v>NOS</v>
      </c>
    </row>
    <row r="343" spans="1:8" ht="25.5" customHeight="1" x14ac:dyDescent="0.3">
      <c r="A343" s="2" t="s">
        <v>1106</v>
      </c>
      <c r="B343" s="2" t="s">
        <v>1107</v>
      </c>
      <c r="C343" s="2" t="s">
        <v>1535</v>
      </c>
      <c r="D343" s="2">
        <v>720</v>
      </c>
      <c r="E343" s="2">
        <v>3600</v>
      </c>
      <c r="F343" s="45">
        <v>44172</v>
      </c>
      <c r="G343" s="48">
        <f t="shared" si="10"/>
        <v>5</v>
      </c>
      <c r="H343" s="47" t="str">
        <f t="shared" si="11"/>
        <v>PAA</v>
      </c>
    </row>
    <row r="344" spans="1:8" ht="25.5" customHeight="1" x14ac:dyDescent="0.3">
      <c r="A344" s="2" t="s">
        <v>1109</v>
      </c>
      <c r="B344" s="2" t="s">
        <v>1110</v>
      </c>
      <c r="C344" s="2" t="s">
        <v>1502</v>
      </c>
      <c r="D344" s="2">
        <v>720</v>
      </c>
      <c r="E344" s="2">
        <v>7200</v>
      </c>
      <c r="F344" s="45">
        <v>44172</v>
      </c>
      <c r="G344" s="48">
        <f t="shared" si="10"/>
        <v>10</v>
      </c>
      <c r="H344" s="47" t="str">
        <f t="shared" si="11"/>
        <v>PAA</v>
      </c>
    </row>
    <row r="345" spans="1:8" ht="25.5" customHeight="1" x14ac:dyDescent="0.3">
      <c r="A345" s="2" t="s">
        <v>1112</v>
      </c>
      <c r="B345" s="2" t="s">
        <v>1113</v>
      </c>
      <c r="C345" s="2" t="s">
        <v>1502</v>
      </c>
      <c r="D345" s="2">
        <v>720</v>
      </c>
      <c r="E345" s="2">
        <v>7200</v>
      </c>
      <c r="F345" s="45">
        <v>44172</v>
      </c>
      <c r="G345" s="48">
        <f t="shared" si="10"/>
        <v>10</v>
      </c>
      <c r="H345" s="47" t="str">
        <f t="shared" si="11"/>
        <v>PAA</v>
      </c>
    </row>
    <row r="346" spans="1:8" ht="25.5" customHeight="1" x14ac:dyDescent="0.3">
      <c r="A346" s="2" t="s">
        <v>36</v>
      </c>
      <c r="B346" s="2" t="s">
        <v>3031</v>
      </c>
      <c r="C346" s="2" t="s">
        <v>116</v>
      </c>
      <c r="D346" s="2">
        <v>63880</v>
      </c>
      <c r="E346" s="2">
        <v>255520</v>
      </c>
      <c r="F346" s="45">
        <v>44171</v>
      </c>
      <c r="G346" s="48">
        <f t="shared" si="10"/>
        <v>4</v>
      </c>
      <c r="H346" s="47" t="str">
        <f t="shared" si="11"/>
        <v>NOS</v>
      </c>
    </row>
    <row r="347" spans="1:8" ht="25.5" customHeight="1" x14ac:dyDescent="0.3">
      <c r="A347" s="2" t="s">
        <v>2339</v>
      </c>
      <c r="B347" s="2" t="s">
        <v>2340</v>
      </c>
      <c r="C347" s="2" t="s">
        <v>116</v>
      </c>
      <c r="D347" s="2">
        <v>7751.78</v>
      </c>
      <c r="E347" s="2">
        <v>31007.119999999999</v>
      </c>
      <c r="F347" s="45">
        <v>44168</v>
      </c>
      <c r="G347" s="48">
        <f t="shared" si="10"/>
        <v>4</v>
      </c>
      <c r="H347" s="47" t="str">
        <f t="shared" si="11"/>
        <v>NOS</v>
      </c>
    </row>
    <row r="348" spans="1:8" ht="25.5" customHeight="1" x14ac:dyDescent="0.3">
      <c r="A348" s="2" t="s">
        <v>2341</v>
      </c>
      <c r="B348" s="2" t="s">
        <v>2342</v>
      </c>
      <c r="C348" s="2" t="s">
        <v>56</v>
      </c>
      <c r="D348" s="2">
        <v>40916</v>
      </c>
      <c r="E348" s="2">
        <v>409160</v>
      </c>
      <c r="F348" s="45">
        <v>44168</v>
      </c>
      <c r="G348" s="48">
        <f t="shared" si="10"/>
        <v>10</v>
      </c>
      <c r="H348" s="47" t="str">
        <f t="shared" si="11"/>
        <v>NOS</v>
      </c>
    </row>
    <row r="349" spans="1:8" ht="25.5" customHeight="1" x14ac:dyDescent="0.3">
      <c r="A349" s="2" t="s">
        <v>2343</v>
      </c>
      <c r="B349" s="2" t="s">
        <v>2344</v>
      </c>
      <c r="C349" s="2" t="s">
        <v>284</v>
      </c>
      <c r="D349" s="2">
        <v>73000</v>
      </c>
      <c r="E349" s="2">
        <v>365000</v>
      </c>
      <c r="F349" s="45">
        <v>44168</v>
      </c>
      <c r="G349" s="48">
        <f t="shared" si="10"/>
        <v>5</v>
      </c>
      <c r="H349" s="47" t="str">
        <f t="shared" si="11"/>
        <v>NOS</v>
      </c>
    </row>
    <row r="350" spans="1:8" ht="25.5" customHeight="1" x14ac:dyDescent="0.3">
      <c r="A350" s="2" t="s">
        <v>2021</v>
      </c>
      <c r="B350" s="2" t="s">
        <v>2022</v>
      </c>
      <c r="C350" s="2" t="s">
        <v>84</v>
      </c>
      <c r="D350" s="2">
        <v>5000</v>
      </c>
      <c r="E350" s="2">
        <v>40000</v>
      </c>
      <c r="F350" s="45">
        <v>44142</v>
      </c>
      <c r="G350" s="48">
        <f t="shared" si="10"/>
        <v>8</v>
      </c>
      <c r="H350" s="47" t="str">
        <f t="shared" si="11"/>
        <v>NOS</v>
      </c>
    </row>
    <row r="351" spans="1:8" ht="25.5" customHeight="1" x14ac:dyDescent="0.3">
      <c r="A351" s="2" t="s">
        <v>1018</v>
      </c>
      <c r="B351" s="2" t="s">
        <v>1019</v>
      </c>
      <c r="C351" s="2" t="s">
        <v>2217</v>
      </c>
      <c r="D351" s="2">
        <v>42</v>
      </c>
      <c r="E351" s="2">
        <v>84000</v>
      </c>
      <c r="F351" s="45">
        <v>44143</v>
      </c>
      <c r="G351" s="48">
        <f t="shared" si="10"/>
        <v>2000</v>
      </c>
      <c r="H351" s="47" t="str">
        <f t="shared" si="11"/>
        <v>NOS</v>
      </c>
    </row>
    <row r="352" spans="1:8" ht="25.5" customHeight="1" x14ac:dyDescent="0.3">
      <c r="A352" s="2" t="s">
        <v>3032</v>
      </c>
      <c r="B352" s="2" t="s">
        <v>3033</v>
      </c>
      <c r="C352" s="2" t="s">
        <v>76</v>
      </c>
      <c r="D352" s="2">
        <v>4000</v>
      </c>
      <c r="E352" s="2">
        <v>24000</v>
      </c>
      <c r="F352" s="45">
        <v>44173</v>
      </c>
      <c r="G352" s="48">
        <f t="shared" si="10"/>
        <v>6</v>
      </c>
      <c r="H352" s="47" t="str">
        <f t="shared" si="11"/>
        <v>NOS</v>
      </c>
    </row>
    <row r="353" spans="1:8" ht="25.5" customHeight="1" x14ac:dyDescent="0.3">
      <c r="A353" s="2" t="s">
        <v>36</v>
      </c>
      <c r="B353" s="2" t="s">
        <v>2681</v>
      </c>
      <c r="C353" s="2" t="s">
        <v>284</v>
      </c>
      <c r="D353" s="2">
        <v>72647.88</v>
      </c>
      <c r="E353" s="2">
        <v>363239.4</v>
      </c>
      <c r="F353" s="45">
        <v>44173</v>
      </c>
      <c r="G353" s="48">
        <f t="shared" si="10"/>
        <v>5</v>
      </c>
      <c r="H353" s="47" t="str">
        <f t="shared" si="11"/>
        <v>NOS</v>
      </c>
    </row>
    <row r="354" spans="1:8" ht="25.5" customHeight="1" x14ac:dyDescent="0.3">
      <c r="A354" s="2" t="s">
        <v>715</v>
      </c>
      <c r="B354" s="2" t="s">
        <v>716</v>
      </c>
      <c r="C354" s="2" t="s">
        <v>87</v>
      </c>
      <c r="D354" s="2">
        <v>3878.75</v>
      </c>
      <c r="E354" s="2">
        <v>775750</v>
      </c>
      <c r="F354" s="45">
        <v>44203</v>
      </c>
      <c r="G354" s="48">
        <f t="shared" si="10"/>
        <v>200</v>
      </c>
      <c r="H354" s="47" t="str">
        <f t="shared" si="11"/>
        <v>NOS</v>
      </c>
    </row>
    <row r="355" spans="1:8" ht="25.5" customHeight="1" x14ac:dyDescent="0.3">
      <c r="A355" s="2" t="s">
        <v>1548</v>
      </c>
      <c r="B355" s="2" t="s">
        <v>1549</v>
      </c>
      <c r="C355" s="2" t="s">
        <v>3054</v>
      </c>
      <c r="D355" s="2">
        <v>10000</v>
      </c>
      <c r="E355" s="2">
        <v>100000</v>
      </c>
      <c r="F355" s="45">
        <v>44135</v>
      </c>
      <c r="G355" s="48">
        <f t="shared" si="10"/>
        <v>10</v>
      </c>
      <c r="H355" s="47" t="str">
        <f t="shared" si="11"/>
        <v>RLL</v>
      </c>
    </row>
    <row r="356" spans="1:8" ht="25.5" customHeight="1" x14ac:dyDescent="0.3">
      <c r="A356" s="2" t="s">
        <v>3056</v>
      </c>
      <c r="B356" s="2" t="s">
        <v>3057</v>
      </c>
      <c r="C356" s="2" t="s">
        <v>56</v>
      </c>
      <c r="D356" s="2">
        <v>10000</v>
      </c>
      <c r="E356" s="2">
        <v>100000</v>
      </c>
      <c r="F356" s="45">
        <v>44150</v>
      </c>
      <c r="G356" s="48">
        <f t="shared" si="10"/>
        <v>10</v>
      </c>
      <c r="H356" s="47" t="str">
        <f t="shared" si="11"/>
        <v>NOS</v>
      </c>
    </row>
    <row r="357" spans="1:8" ht="25.5" customHeight="1" x14ac:dyDescent="0.3">
      <c r="A357" s="2" t="s">
        <v>2505</v>
      </c>
      <c r="B357" s="2" t="s">
        <v>2506</v>
      </c>
      <c r="C357" s="2" t="s">
        <v>136</v>
      </c>
      <c r="D357" s="2">
        <v>3200</v>
      </c>
      <c r="E357" s="2">
        <v>9600</v>
      </c>
      <c r="F357" s="45">
        <v>44150</v>
      </c>
      <c r="G357" s="48">
        <f t="shared" si="10"/>
        <v>3</v>
      </c>
      <c r="H357" s="47" t="str">
        <f t="shared" si="11"/>
        <v>NOS</v>
      </c>
    </row>
    <row r="358" spans="1:8" ht="25.5" customHeight="1" x14ac:dyDescent="0.3">
      <c r="A358" s="2" t="s">
        <v>2451</v>
      </c>
      <c r="B358" s="2" t="s">
        <v>2452</v>
      </c>
      <c r="C358" s="2" t="s">
        <v>56</v>
      </c>
      <c r="D358" s="2">
        <v>551.20000000000005</v>
      </c>
      <c r="E358" s="2">
        <v>5512</v>
      </c>
      <c r="F358" s="45">
        <v>44151</v>
      </c>
      <c r="G358" s="48">
        <f t="shared" si="10"/>
        <v>10</v>
      </c>
      <c r="H358" s="47" t="str">
        <f t="shared" si="11"/>
        <v>NOS</v>
      </c>
    </row>
    <row r="359" spans="1:8" ht="25.5" customHeight="1" x14ac:dyDescent="0.3">
      <c r="A359" s="2" t="s">
        <v>3067</v>
      </c>
      <c r="B359" s="2" t="s">
        <v>3068</v>
      </c>
      <c r="C359" s="2" t="s">
        <v>229</v>
      </c>
      <c r="D359" s="2">
        <v>200</v>
      </c>
      <c r="E359" s="2">
        <v>10000</v>
      </c>
      <c r="F359" s="45">
        <v>44151</v>
      </c>
      <c r="G359" s="48">
        <f t="shared" si="10"/>
        <v>50</v>
      </c>
      <c r="H359" s="47" t="str">
        <f t="shared" si="11"/>
        <v>NOS</v>
      </c>
    </row>
    <row r="360" spans="1:8" ht="25.5" customHeight="1" x14ac:dyDescent="0.3">
      <c r="A360" s="2" t="s">
        <v>3069</v>
      </c>
      <c r="B360" s="2" t="s">
        <v>3070</v>
      </c>
      <c r="C360" s="2" t="s">
        <v>35</v>
      </c>
      <c r="D360" s="2">
        <v>20940</v>
      </c>
      <c r="E360" s="2">
        <v>314100</v>
      </c>
      <c r="F360" s="45">
        <v>44181</v>
      </c>
      <c r="G360" s="48">
        <f t="shared" si="10"/>
        <v>15</v>
      </c>
      <c r="H360" s="47" t="str">
        <f t="shared" si="11"/>
        <v>NOS</v>
      </c>
    </row>
    <row r="361" spans="1:8" ht="25.5" customHeight="1" x14ac:dyDescent="0.3">
      <c r="A361" s="2" t="s">
        <v>2596</v>
      </c>
      <c r="B361" s="2" t="s">
        <v>2597</v>
      </c>
      <c r="C361" s="2" t="s">
        <v>3071</v>
      </c>
      <c r="D361" s="2">
        <v>8717.44</v>
      </c>
      <c r="E361" s="2">
        <v>122044.16</v>
      </c>
      <c r="F361" s="45">
        <v>44151</v>
      </c>
      <c r="G361" s="48">
        <f t="shared" si="10"/>
        <v>14</v>
      </c>
      <c r="H361" s="47" t="str">
        <f t="shared" si="11"/>
        <v>SET</v>
      </c>
    </row>
    <row r="362" spans="1:8" ht="25.5" customHeight="1" x14ac:dyDescent="0.3">
      <c r="A362" s="2" t="s">
        <v>1013</v>
      </c>
      <c r="B362" s="2" t="s">
        <v>1014</v>
      </c>
      <c r="C362" s="2" t="s">
        <v>56</v>
      </c>
      <c r="D362" s="2">
        <v>4500</v>
      </c>
      <c r="E362" s="2">
        <v>45000</v>
      </c>
      <c r="F362" s="45">
        <v>44166</v>
      </c>
      <c r="G362" s="48">
        <f t="shared" si="10"/>
        <v>10</v>
      </c>
      <c r="H362" s="47" t="str">
        <f t="shared" si="11"/>
        <v>NOS</v>
      </c>
    </row>
    <row r="363" spans="1:8" ht="25.5" customHeight="1" x14ac:dyDescent="0.3">
      <c r="A363" s="2" t="s">
        <v>2199</v>
      </c>
      <c r="B363" s="2" t="s">
        <v>2200</v>
      </c>
      <c r="C363" s="2" t="s">
        <v>76</v>
      </c>
      <c r="D363" s="2">
        <v>3800</v>
      </c>
      <c r="E363" s="2">
        <v>22800</v>
      </c>
      <c r="F363" s="45">
        <v>44134</v>
      </c>
      <c r="G363" s="48">
        <f t="shared" si="10"/>
        <v>6</v>
      </c>
      <c r="H363" s="47" t="str">
        <f t="shared" si="11"/>
        <v>NOS</v>
      </c>
    </row>
    <row r="364" spans="1:8" ht="25.5" customHeight="1" x14ac:dyDescent="0.3">
      <c r="A364" s="2" t="s">
        <v>2128</v>
      </c>
      <c r="B364" s="2" t="s">
        <v>2129</v>
      </c>
      <c r="C364" s="2" t="s">
        <v>2710</v>
      </c>
      <c r="D364" s="2">
        <v>1790</v>
      </c>
      <c r="E364" s="2">
        <v>223750</v>
      </c>
      <c r="F364" s="45">
        <v>44135</v>
      </c>
      <c r="G364" s="48">
        <f t="shared" si="10"/>
        <v>125</v>
      </c>
      <c r="H364" s="47" t="str">
        <f t="shared" si="11"/>
        <v>NOS</v>
      </c>
    </row>
    <row r="365" spans="1:8" ht="25.5" customHeight="1" x14ac:dyDescent="0.3">
      <c r="A365" s="2" t="s">
        <v>1697</v>
      </c>
      <c r="B365" s="2" t="s">
        <v>2507</v>
      </c>
      <c r="C365" s="2" t="s">
        <v>229</v>
      </c>
      <c r="D365" s="2">
        <v>522.38</v>
      </c>
      <c r="E365" s="2">
        <v>26119</v>
      </c>
      <c r="F365" s="45">
        <v>44135</v>
      </c>
      <c r="G365" s="48">
        <f t="shared" si="10"/>
        <v>50</v>
      </c>
      <c r="H365" s="47" t="str">
        <f t="shared" si="11"/>
        <v>NOS</v>
      </c>
    </row>
    <row r="366" spans="1:8" ht="25.5" customHeight="1" x14ac:dyDescent="0.3">
      <c r="A366" s="2" t="s">
        <v>3074</v>
      </c>
      <c r="B366" s="2" t="s">
        <v>3075</v>
      </c>
      <c r="C366" s="2" t="s">
        <v>76</v>
      </c>
      <c r="D366" s="2">
        <v>25000</v>
      </c>
      <c r="E366" s="2">
        <v>150000</v>
      </c>
      <c r="F366" s="45">
        <v>44184</v>
      </c>
      <c r="G366" s="48">
        <f t="shared" si="10"/>
        <v>6</v>
      </c>
      <c r="H366" s="47" t="str">
        <f t="shared" si="11"/>
        <v>NOS</v>
      </c>
    </row>
    <row r="367" spans="1:8" ht="25.5" customHeight="1" x14ac:dyDescent="0.3">
      <c r="A367" s="2" t="s">
        <v>2308</v>
      </c>
      <c r="B367" s="2" t="s">
        <v>2309</v>
      </c>
      <c r="C367" s="2" t="s">
        <v>244</v>
      </c>
      <c r="D367" s="2">
        <v>509.6</v>
      </c>
      <c r="E367" s="2">
        <v>3567.2</v>
      </c>
      <c r="F367" s="45">
        <v>44155</v>
      </c>
      <c r="G367" s="48">
        <f t="shared" si="10"/>
        <v>7</v>
      </c>
      <c r="H367" s="47" t="str">
        <f t="shared" si="11"/>
        <v>NOS</v>
      </c>
    </row>
    <row r="368" spans="1:8" ht="25.5" customHeight="1" x14ac:dyDescent="0.3">
      <c r="A368" s="2" t="s">
        <v>2308</v>
      </c>
      <c r="B368" s="2" t="s">
        <v>2310</v>
      </c>
      <c r="C368" s="2" t="s">
        <v>2558</v>
      </c>
      <c r="D368" s="2">
        <v>416.25</v>
      </c>
      <c r="E368" s="2">
        <v>14568.75</v>
      </c>
      <c r="F368" s="45">
        <v>44185</v>
      </c>
      <c r="G368" s="48">
        <f t="shared" si="10"/>
        <v>35</v>
      </c>
      <c r="H368" s="47" t="str">
        <f t="shared" si="11"/>
        <v>NOS</v>
      </c>
    </row>
    <row r="369" spans="1:8" ht="25.5" customHeight="1" x14ac:dyDescent="0.3">
      <c r="A369" s="2" t="s">
        <v>304</v>
      </c>
      <c r="B369" s="2" t="s">
        <v>3076</v>
      </c>
      <c r="C369" s="2" t="s">
        <v>306</v>
      </c>
      <c r="D369" s="2">
        <v>13950</v>
      </c>
      <c r="E369" s="2">
        <v>13950</v>
      </c>
      <c r="F369" s="45">
        <v>44155</v>
      </c>
      <c r="G369" s="48">
        <f t="shared" si="10"/>
        <v>1</v>
      </c>
      <c r="H369" s="47" t="str">
        <f t="shared" si="11"/>
        <v>RLL</v>
      </c>
    </row>
    <row r="370" spans="1:8" ht="25.5" customHeight="1" x14ac:dyDescent="0.3">
      <c r="A370" s="2" t="s">
        <v>3077</v>
      </c>
      <c r="B370" s="2" t="s">
        <v>3078</v>
      </c>
      <c r="C370" s="2" t="s">
        <v>684</v>
      </c>
      <c r="D370" s="2">
        <v>7500</v>
      </c>
      <c r="E370" s="2">
        <v>225000</v>
      </c>
      <c r="F370" s="45">
        <v>44156</v>
      </c>
      <c r="G370" s="48">
        <f t="shared" si="10"/>
        <v>30</v>
      </c>
      <c r="H370" s="47" t="str">
        <f t="shared" si="11"/>
        <v>NOS</v>
      </c>
    </row>
    <row r="371" spans="1:8" ht="25.5" customHeight="1" x14ac:dyDescent="0.3">
      <c r="A371" s="2" t="s">
        <v>1884</v>
      </c>
      <c r="B371" s="2" t="s">
        <v>1885</v>
      </c>
      <c r="C371" s="2" t="s">
        <v>56</v>
      </c>
      <c r="D371" s="2">
        <v>145</v>
      </c>
      <c r="E371" s="2">
        <v>1450</v>
      </c>
      <c r="F371" s="45">
        <v>44127</v>
      </c>
      <c r="G371" s="48">
        <f t="shared" si="10"/>
        <v>10</v>
      </c>
      <c r="H371" s="47" t="str">
        <f t="shared" si="11"/>
        <v>NOS</v>
      </c>
    </row>
    <row r="372" spans="1:8" ht="25.5" customHeight="1" x14ac:dyDescent="0.3">
      <c r="A372" s="2" t="s">
        <v>1613</v>
      </c>
      <c r="B372" s="2" t="s">
        <v>1614</v>
      </c>
      <c r="C372" s="2" t="s">
        <v>397</v>
      </c>
      <c r="D372" s="2">
        <v>281.33999999999997</v>
      </c>
      <c r="E372" s="2">
        <v>16880.400000000001</v>
      </c>
      <c r="F372" s="45">
        <v>44158</v>
      </c>
      <c r="G372" s="48">
        <f t="shared" si="10"/>
        <v>60</v>
      </c>
      <c r="H372" s="47" t="str">
        <f t="shared" si="11"/>
        <v>NOS</v>
      </c>
    </row>
    <row r="373" spans="1:8" ht="25.5" customHeight="1" x14ac:dyDescent="0.3">
      <c r="A373" s="2" t="s">
        <v>1615</v>
      </c>
      <c r="B373" s="2" t="s">
        <v>1616</v>
      </c>
      <c r="C373" s="2" t="s">
        <v>397</v>
      </c>
      <c r="D373" s="2">
        <v>273.33999999999997</v>
      </c>
      <c r="E373" s="2">
        <v>16400.400000000001</v>
      </c>
      <c r="F373" s="45">
        <v>44158</v>
      </c>
      <c r="G373" s="48">
        <f t="shared" si="10"/>
        <v>60</v>
      </c>
      <c r="H373" s="47" t="str">
        <f t="shared" si="11"/>
        <v>NOS</v>
      </c>
    </row>
    <row r="374" spans="1:8" ht="25.5" customHeight="1" x14ac:dyDescent="0.3">
      <c r="A374" s="2" t="s">
        <v>3095</v>
      </c>
      <c r="B374" s="2" t="s">
        <v>3096</v>
      </c>
      <c r="C374" s="2" t="s">
        <v>3097</v>
      </c>
      <c r="D374" s="2">
        <v>4000</v>
      </c>
      <c r="E374" s="2">
        <v>100000</v>
      </c>
      <c r="F374" s="45">
        <v>44164</v>
      </c>
      <c r="G374" s="48">
        <f t="shared" si="10"/>
        <v>25</v>
      </c>
      <c r="H374" s="47" t="str">
        <f t="shared" si="11"/>
        <v>RLL</v>
      </c>
    </row>
    <row r="375" spans="1:8" ht="25.5" customHeight="1" x14ac:dyDescent="0.3">
      <c r="A375" s="2" t="s">
        <v>2572</v>
      </c>
      <c r="B375" s="2" t="s">
        <v>2573</v>
      </c>
      <c r="C375" s="2" t="s">
        <v>2577</v>
      </c>
      <c r="D375" s="2">
        <v>42</v>
      </c>
      <c r="E375" s="2">
        <v>630</v>
      </c>
      <c r="F375" s="45">
        <v>44135</v>
      </c>
      <c r="G375" s="48">
        <f t="shared" si="10"/>
        <v>15</v>
      </c>
      <c r="H375" s="47" t="str">
        <f t="shared" si="11"/>
        <v>KG</v>
      </c>
    </row>
    <row r="376" spans="1:8" ht="25.5" customHeight="1" x14ac:dyDescent="0.3">
      <c r="A376" s="2" t="s">
        <v>2575</v>
      </c>
      <c r="B376" s="2" t="s">
        <v>2576</v>
      </c>
      <c r="C376" s="2" t="s">
        <v>2673</v>
      </c>
      <c r="D376" s="2">
        <v>449.63</v>
      </c>
      <c r="E376" s="2">
        <v>8093.34</v>
      </c>
      <c r="F376" s="45">
        <v>44135</v>
      </c>
      <c r="G376" s="48">
        <f t="shared" si="10"/>
        <v>18</v>
      </c>
      <c r="H376" s="47" t="str">
        <f t="shared" si="11"/>
        <v>KG</v>
      </c>
    </row>
    <row r="377" spans="1:8" ht="25.5" customHeight="1" x14ac:dyDescent="0.3">
      <c r="A377" s="2" t="s">
        <v>2578</v>
      </c>
      <c r="B377" s="2" t="s">
        <v>2579</v>
      </c>
      <c r="C377" s="2" t="s">
        <v>2580</v>
      </c>
      <c r="D377" s="2">
        <v>465.03</v>
      </c>
      <c r="E377" s="2">
        <v>2325.15</v>
      </c>
      <c r="F377" s="45">
        <v>44135</v>
      </c>
      <c r="G377" s="48">
        <f t="shared" si="10"/>
        <v>5</v>
      </c>
      <c r="H377" s="47" t="str">
        <f t="shared" si="11"/>
        <v>KG</v>
      </c>
    </row>
    <row r="378" spans="1:8" ht="25.5" customHeight="1" x14ac:dyDescent="0.3">
      <c r="A378" s="2" t="s">
        <v>3102</v>
      </c>
      <c r="B378" s="2" t="s">
        <v>3103</v>
      </c>
      <c r="C378" s="2" t="s">
        <v>43</v>
      </c>
      <c r="D378" s="2">
        <v>717200</v>
      </c>
      <c r="E378" s="2">
        <v>717200</v>
      </c>
      <c r="F378" s="45">
        <v>44200</v>
      </c>
      <c r="G378" s="48">
        <f t="shared" si="10"/>
        <v>1</v>
      </c>
      <c r="H378" s="47" t="str">
        <f t="shared" si="11"/>
        <v>NOS</v>
      </c>
    </row>
    <row r="379" spans="1:8" ht="25.5" customHeight="1" x14ac:dyDescent="0.3">
      <c r="A379" s="2" t="s">
        <v>3102</v>
      </c>
      <c r="B379" s="2" t="s">
        <v>3104</v>
      </c>
      <c r="C379" s="2" t="s">
        <v>43</v>
      </c>
      <c r="D379" s="2">
        <v>652000</v>
      </c>
      <c r="E379" s="2">
        <v>652000</v>
      </c>
      <c r="F379" s="45">
        <v>44200</v>
      </c>
      <c r="G379" s="48">
        <f t="shared" si="10"/>
        <v>1</v>
      </c>
      <c r="H379" s="47" t="str">
        <f t="shared" si="11"/>
        <v>NOS</v>
      </c>
    </row>
    <row r="380" spans="1:8" ht="25.5" customHeight="1" x14ac:dyDescent="0.3">
      <c r="A380" s="2" t="s">
        <v>2451</v>
      </c>
      <c r="B380" s="2" t="s">
        <v>2452</v>
      </c>
      <c r="C380" s="2" t="s">
        <v>229</v>
      </c>
      <c r="D380" s="2">
        <v>551.20000000000005</v>
      </c>
      <c r="E380" s="2">
        <v>27560</v>
      </c>
      <c r="F380" s="45">
        <v>44175</v>
      </c>
      <c r="G380" s="48">
        <f t="shared" si="10"/>
        <v>50</v>
      </c>
      <c r="H380" s="47" t="str">
        <f t="shared" si="11"/>
        <v>NOS</v>
      </c>
    </row>
    <row r="381" spans="1:8" ht="25.5" customHeight="1" x14ac:dyDescent="0.3">
      <c r="A381" s="2" t="s">
        <v>3109</v>
      </c>
      <c r="B381" s="2" t="s">
        <v>3110</v>
      </c>
      <c r="C381" s="2" t="s">
        <v>43</v>
      </c>
      <c r="D381" s="2">
        <v>600000</v>
      </c>
      <c r="E381" s="2">
        <v>600000</v>
      </c>
      <c r="F381" s="45">
        <v>44192</v>
      </c>
      <c r="G381" s="48">
        <f t="shared" si="10"/>
        <v>1</v>
      </c>
      <c r="H381" s="47" t="str">
        <f t="shared" si="11"/>
        <v>NOS</v>
      </c>
    </row>
    <row r="382" spans="1:8" ht="25.5" customHeight="1" x14ac:dyDescent="0.3">
      <c r="A382" s="2" t="s">
        <v>1372</v>
      </c>
      <c r="B382" s="2" t="s">
        <v>1373</v>
      </c>
      <c r="C382" s="2" t="s">
        <v>131</v>
      </c>
      <c r="D382" s="2">
        <v>35616</v>
      </c>
      <c r="E382" s="2">
        <v>142464</v>
      </c>
      <c r="F382" s="45">
        <v>44181</v>
      </c>
      <c r="G382" s="48">
        <f t="shared" si="10"/>
        <v>4</v>
      </c>
      <c r="H382" s="47" t="str">
        <f t="shared" si="11"/>
        <v>SET</v>
      </c>
    </row>
    <row r="383" spans="1:8" ht="25.5" customHeight="1" x14ac:dyDescent="0.3">
      <c r="A383" s="2" t="s">
        <v>1374</v>
      </c>
      <c r="B383" s="2" t="s">
        <v>1375</v>
      </c>
      <c r="C383" s="2" t="s">
        <v>136</v>
      </c>
      <c r="D383" s="2">
        <v>1000</v>
      </c>
      <c r="E383" s="2">
        <v>3000</v>
      </c>
      <c r="F383" s="45">
        <v>44181</v>
      </c>
      <c r="G383" s="48">
        <f t="shared" si="10"/>
        <v>3</v>
      </c>
      <c r="H383" s="47" t="str">
        <f t="shared" si="11"/>
        <v>NOS</v>
      </c>
    </row>
    <row r="384" spans="1:8" ht="25.5" customHeight="1" x14ac:dyDescent="0.3">
      <c r="A384" s="2" t="s">
        <v>1376</v>
      </c>
      <c r="B384" s="2" t="s">
        <v>1377</v>
      </c>
      <c r="C384" s="2" t="s">
        <v>1378</v>
      </c>
      <c r="D384" s="2">
        <v>8000</v>
      </c>
      <c r="E384" s="2">
        <v>64000</v>
      </c>
      <c r="F384" s="45">
        <v>44181</v>
      </c>
      <c r="G384" s="48">
        <f t="shared" si="10"/>
        <v>8</v>
      </c>
      <c r="H384" s="47" t="str">
        <f t="shared" si="11"/>
        <v>PAA</v>
      </c>
    </row>
    <row r="385" spans="1:8" ht="25.5" customHeight="1" x14ac:dyDescent="0.3">
      <c r="A385" s="2" t="s">
        <v>1338</v>
      </c>
      <c r="B385" s="2" t="s">
        <v>1339</v>
      </c>
      <c r="C385" s="2" t="s">
        <v>299</v>
      </c>
      <c r="D385" s="2">
        <v>9453.08</v>
      </c>
      <c r="E385" s="2">
        <v>85077.72</v>
      </c>
      <c r="F385" s="45">
        <v>44216</v>
      </c>
      <c r="G385" s="48">
        <f t="shared" si="10"/>
        <v>9</v>
      </c>
      <c r="H385" s="47" t="str">
        <f t="shared" si="11"/>
        <v>NOS</v>
      </c>
    </row>
    <row r="386" spans="1:8" ht="25.5" customHeight="1" x14ac:dyDescent="0.3">
      <c r="A386" s="2" t="s">
        <v>3161</v>
      </c>
      <c r="B386" s="2" t="s">
        <v>3162</v>
      </c>
      <c r="C386" s="2" t="s">
        <v>116</v>
      </c>
      <c r="D386" s="2">
        <v>97800</v>
      </c>
      <c r="E386" s="2">
        <v>391200</v>
      </c>
      <c r="F386" s="45">
        <v>44204</v>
      </c>
      <c r="G386" s="48">
        <f t="shared" si="10"/>
        <v>4</v>
      </c>
      <c r="H386" s="47" t="str">
        <f t="shared" si="11"/>
        <v>NOS</v>
      </c>
    </row>
    <row r="387" spans="1:8" ht="25.5" customHeight="1" x14ac:dyDescent="0.3">
      <c r="A387" s="2" t="s">
        <v>2572</v>
      </c>
      <c r="B387" s="2" t="s">
        <v>2573</v>
      </c>
      <c r="C387" s="2" t="s">
        <v>2577</v>
      </c>
      <c r="D387" s="2">
        <v>42</v>
      </c>
      <c r="E387" s="2">
        <v>630</v>
      </c>
      <c r="F387" s="45">
        <v>44181</v>
      </c>
      <c r="G387" s="48">
        <f t="shared" si="10"/>
        <v>15</v>
      </c>
      <c r="H387" s="47" t="str">
        <f t="shared" si="11"/>
        <v>KG</v>
      </c>
    </row>
    <row r="388" spans="1:8" ht="25.5" customHeight="1" x14ac:dyDescent="0.3">
      <c r="A388" s="2" t="s">
        <v>2575</v>
      </c>
      <c r="B388" s="2" t="s">
        <v>2576</v>
      </c>
      <c r="C388" s="2" t="s">
        <v>2673</v>
      </c>
      <c r="D388" s="2">
        <v>449.63</v>
      </c>
      <c r="E388" s="2">
        <v>8093.34</v>
      </c>
      <c r="F388" s="45">
        <v>44181</v>
      </c>
      <c r="G388" s="48">
        <f t="shared" ref="G388:G451" si="12">_xlfn.NUMBERVALUE(LEFT(C388,SEARCH(" ",C388)))</f>
        <v>18</v>
      </c>
      <c r="H388" s="47" t="str">
        <f t="shared" ref="H388:H451" si="13">RIGHT(C388,LEN(C388)-SEARCH(" ",C388))</f>
        <v>KG</v>
      </c>
    </row>
    <row r="389" spans="1:8" ht="25.5" customHeight="1" x14ac:dyDescent="0.3">
      <c r="A389" s="2" t="s">
        <v>2578</v>
      </c>
      <c r="B389" s="2" t="s">
        <v>2579</v>
      </c>
      <c r="C389" s="2" t="s">
        <v>2580</v>
      </c>
      <c r="D389" s="2">
        <v>465.03</v>
      </c>
      <c r="E389" s="2">
        <v>2325.15</v>
      </c>
      <c r="F389" s="45">
        <v>44181</v>
      </c>
      <c r="G389" s="48">
        <f t="shared" si="12"/>
        <v>5</v>
      </c>
      <c r="H389" s="47" t="str">
        <f t="shared" si="13"/>
        <v>KG</v>
      </c>
    </row>
    <row r="390" spans="1:8" ht="25.5" customHeight="1" x14ac:dyDescent="0.3">
      <c r="A390" s="2" t="s">
        <v>3239</v>
      </c>
      <c r="B390" s="2" t="s">
        <v>3240</v>
      </c>
      <c r="C390" s="2" t="s">
        <v>105</v>
      </c>
      <c r="D390" s="2">
        <v>5200</v>
      </c>
      <c r="E390" s="2">
        <v>93600</v>
      </c>
      <c r="F390" s="45">
        <v>44207</v>
      </c>
      <c r="G390" s="48">
        <f t="shared" si="12"/>
        <v>18</v>
      </c>
      <c r="H390" s="47" t="str">
        <f t="shared" si="13"/>
        <v>NOS</v>
      </c>
    </row>
    <row r="391" spans="1:8" ht="25.5" customHeight="1" x14ac:dyDescent="0.3">
      <c r="A391" s="2" t="s">
        <v>3368</v>
      </c>
      <c r="B391" s="2" t="s">
        <v>3369</v>
      </c>
      <c r="C391" s="2" t="s">
        <v>43</v>
      </c>
      <c r="D391" s="2">
        <v>200000</v>
      </c>
      <c r="E391" s="2">
        <v>200000</v>
      </c>
      <c r="F391" s="45">
        <v>44249</v>
      </c>
      <c r="G391" s="48">
        <f t="shared" si="12"/>
        <v>1</v>
      </c>
      <c r="H391" s="47" t="str">
        <f t="shared" si="13"/>
        <v>NOS</v>
      </c>
    </row>
    <row r="392" spans="1:8" ht="25.5" customHeight="1" x14ac:dyDescent="0.3">
      <c r="A392" s="2" t="s">
        <v>699</v>
      </c>
      <c r="B392" s="2" t="s">
        <v>889</v>
      </c>
      <c r="C392" s="2" t="s">
        <v>116</v>
      </c>
      <c r="D392" s="2">
        <v>80000</v>
      </c>
      <c r="E392" s="2">
        <v>320000</v>
      </c>
      <c r="F392" s="45">
        <v>44249</v>
      </c>
      <c r="G392" s="48">
        <f t="shared" si="12"/>
        <v>4</v>
      </c>
      <c r="H392" s="47" t="str">
        <f t="shared" si="13"/>
        <v>NOS</v>
      </c>
    </row>
    <row r="393" spans="1:8" ht="25.5" customHeight="1" x14ac:dyDescent="0.3">
      <c r="A393" s="2" t="s">
        <v>699</v>
      </c>
      <c r="B393" s="2" t="s">
        <v>3370</v>
      </c>
      <c r="C393" s="2" t="s">
        <v>38</v>
      </c>
      <c r="D393" s="2">
        <v>75000</v>
      </c>
      <c r="E393" s="2">
        <v>150000</v>
      </c>
      <c r="F393" s="45">
        <v>44249</v>
      </c>
      <c r="G393" s="48">
        <f t="shared" si="12"/>
        <v>2</v>
      </c>
      <c r="H393" s="47" t="str">
        <f t="shared" si="13"/>
        <v>NOS</v>
      </c>
    </row>
    <row r="394" spans="1:8" ht="25.5" customHeight="1" x14ac:dyDescent="0.3">
      <c r="A394" s="2" t="s">
        <v>2308</v>
      </c>
      <c r="B394" s="2" t="s">
        <v>2309</v>
      </c>
      <c r="C394" s="2" t="s">
        <v>1518</v>
      </c>
      <c r="D394" s="2">
        <v>795</v>
      </c>
      <c r="E394" s="2">
        <v>71550</v>
      </c>
      <c r="F394" s="45">
        <v>44221</v>
      </c>
      <c r="G394" s="48">
        <f t="shared" si="12"/>
        <v>90</v>
      </c>
      <c r="H394" s="47" t="str">
        <f t="shared" si="13"/>
        <v>NOS</v>
      </c>
    </row>
    <row r="395" spans="1:8" ht="25.5" customHeight="1" x14ac:dyDescent="0.3">
      <c r="A395" s="2" t="s">
        <v>1121</v>
      </c>
      <c r="B395" s="2" t="s">
        <v>1122</v>
      </c>
      <c r="C395" s="2" t="s">
        <v>128</v>
      </c>
      <c r="D395" s="2">
        <v>6000</v>
      </c>
      <c r="E395" s="2">
        <v>240000</v>
      </c>
      <c r="F395" s="45">
        <v>44251</v>
      </c>
      <c r="G395" s="48">
        <f t="shared" si="12"/>
        <v>40</v>
      </c>
      <c r="H395" s="47" t="str">
        <f t="shared" si="13"/>
        <v>NOS</v>
      </c>
    </row>
    <row r="396" spans="1:8" ht="25.5" customHeight="1" x14ac:dyDescent="0.3">
      <c r="A396" s="2" t="s">
        <v>1125</v>
      </c>
      <c r="B396" s="2" t="s">
        <v>1126</v>
      </c>
      <c r="C396" s="2" t="s">
        <v>116</v>
      </c>
      <c r="D396" s="2">
        <v>80000</v>
      </c>
      <c r="E396" s="2">
        <v>320000</v>
      </c>
      <c r="F396" s="45">
        <v>44251</v>
      </c>
      <c r="G396" s="48">
        <f t="shared" si="12"/>
        <v>4</v>
      </c>
      <c r="H396" s="47" t="str">
        <f t="shared" si="13"/>
        <v>NOS</v>
      </c>
    </row>
    <row r="397" spans="1:8" ht="25.5" customHeight="1" x14ac:dyDescent="0.3">
      <c r="A397" s="2" t="s">
        <v>2627</v>
      </c>
      <c r="B397" s="2" t="s">
        <v>2628</v>
      </c>
      <c r="C397" s="2" t="s">
        <v>84</v>
      </c>
      <c r="D397" s="2">
        <v>18500</v>
      </c>
      <c r="E397" s="2">
        <v>148000</v>
      </c>
      <c r="F397" s="45">
        <v>44254</v>
      </c>
      <c r="G397" s="48">
        <f t="shared" si="12"/>
        <v>8</v>
      </c>
      <c r="H397" s="47" t="str">
        <f t="shared" si="13"/>
        <v>NOS</v>
      </c>
    </row>
    <row r="398" spans="1:8" ht="25.5" customHeight="1" x14ac:dyDescent="0.3">
      <c r="A398" s="2" t="s">
        <v>2627</v>
      </c>
      <c r="B398" s="2" t="s">
        <v>2629</v>
      </c>
      <c r="C398" s="2" t="s">
        <v>84</v>
      </c>
      <c r="D398" s="2">
        <v>18500</v>
      </c>
      <c r="E398" s="2">
        <v>148000</v>
      </c>
      <c r="F398" s="45">
        <v>44254</v>
      </c>
      <c r="G398" s="48">
        <f t="shared" si="12"/>
        <v>8</v>
      </c>
      <c r="H398" s="47" t="str">
        <f t="shared" si="13"/>
        <v>NOS</v>
      </c>
    </row>
    <row r="399" spans="1:8" ht="25.5" customHeight="1" x14ac:dyDescent="0.3">
      <c r="A399" s="2" t="s">
        <v>3390</v>
      </c>
      <c r="B399" s="2" t="s">
        <v>3391</v>
      </c>
      <c r="C399" s="2" t="s">
        <v>191</v>
      </c>
      <c r="D399" s="2">
        <v>500</v>
      </c>
      <c r="E399" s="2">
        <v>50000</v>
      </c>
      <c r="F399" s="45">
        <v>44224</v>
      </c>
      <c r="G399" s="48">
        <f t="shared" si="12"/>
        <v>100</v>
      </c>
      <c r="H399" s="47" t="str">
        <f t="shared" si="13"/>
        <v>NOS</v>
      </c>
    </row>
    <row r="400" spans="1:8" ht="25.5" customHeight="1" x14ac:dyDescent="0.3">
      <c r="A400" s="2" t="s">
        <v>3508</v>
      </c>
      <c r="B400" s="2" t="s">
        <v>3509</v>
      </c>
      <c r="C400" s="2" t="s">
        <v>650</v>
      </c>
      <c r="D400" s="2">
        <v>90</v>
      </c>
      <c r="E400" s="2">
        <v>27000</v>
      </c>
      <c r="F400" s="45">
        <v>44235</v>
      </c>
      <c r="G400" s="48">
        <f t="shared" si="12"/>
        <v>300</v>
      </c>
      <c r="H400" s="47" t="str">
        <f t="shared" si="13"/>
        <v>M</v>
      </c>
    </row>
    <row r="401" spans="1:8" ht="25.5" customHeight="1" x14ac:dyDescent="0.3">
      <c r="A401" s="2" t="s">
        <v>3012</v>
      </c>
      <c r="B401" s="2" t="s">
        <v>3013</v>
      </c>
      <c r="C401" s="2" t="s">
        <v>121</v>
      </c>
      <c r="D401" s="2">
        <v>85</v>
      </c>
      <c r="E401" s="2">
        <v>42500</v>
      </c>
      <c r="F401" s="45">
        <v>44235</v>
      </c>
      <c r="G401" s="48">
        <f t="shared" si="12"/>
        <v>500</v>
      </c>
      <c r="H401" s="47" t="str">
        <f t="shared" si="13"/>
        <v>M</v>
      </c>
    </row>
    <row r="402" spans="1:8" ht="25.5" customHeight="1" x14ac:dyDescent="0.3">
      <c r="A402" s="2" t="s">
        <v>3014</v>
      </c>
      <c r="B402" s="2" t="s">
        <v>3015</v>
      </c>
      <c r="C402" s="2" t="s">
        <v>650</v>
      </c>
      <c r="D402" s="2">
        <v>100</v>
      </c>
      <c r="E402" s="2">
        <v>30000</v>
      </c>
      <c r="F402" s="45">
        <v>44235</v>
      </c>
      <c r="G402" s="48">
        <f t="shared" si="12"/>
        <v>300</v>
      </c>
      <c r="H402" s="47" t="str">
        <f t="shared" si="13"/>
        <v>M</v>
      </c>
    </row>
    <row r="403" spans="1:8" ht="25.5" customHeight="1" x14ac:dyDescent="0.3">
      <c r="A403" s="2" t="s">
        <v>1163</v>
      </c>
      <c r="B403" s="2" t="s">
        <v>1164</v>
      </c>
      <c r="C403" s="2" t="s">
        <v>38</v>
      </c>
      <c r="D403" s="2">
        <v>732</v>
      </c>
      <c r="E403" s="2">
        <v>1464</v>
      </c>
      <c r="F403" s="45">
        <v>44218</v>
      </c>
      <c r="G403" s="48">
        <f t="shared" si="12"/>
        <v>2</v>
      </c>
      <c r="H403" s="47" t="str">
        <f t="shared" si="13"/>
        <v>NOS</v>
      </c>
    </row>
    <row r="404" spans="1:8" ht="25.5" customHeight="1" x14ac:dyDescent="0.3">
      <c r="A404" s="2" t="s">
        <v>1165</v>
      </c>
      <c r="B404" s="2" t="s">
        <v>1166</v>
      </c>
      <c r="C404" s="2" t="s">
        <v>38</v>
      </c>
      <c r="D404" s="2">
        <v>606</v>
      </c>
      <c r="E404" s="2">
        <v>1212</v>
      </c>
      <c r="F404" s="45">
        <v>44218</v>
      </c>
      <c r="G404" s="48">
        <f t="shared" si="12"/>
        <v>2</v>
      </c>
      <c r="H404" s="47" t="str">
        <f t="shared" si="13"/>
        <v>NOS</v>
      </c>
    </row>
    <row r="405" spans="1:8" ht="25.5" customHeight="1" x14ac:dyDescent="0.3">
      <c r="A405" s="2" t="s">
        <v>2795</v>
      </c>
      <c r="B405" s="2" t="s">
        <v>2796</v>
      </c>
      <c r="C405" s="2" t="s">
        <v>987</v>
      </c>
      <c r="D405" s="2">
        <v>5</v>
      </c>
      <c r="E405" s="2">
        <v>3000</v>
      </c>
      <c r="F405" s="45">
        <v>44235</v>
      </c>
      <c r="G405" s="48">
        <f t="shared" si="12"/>
        <v>600</v>
      </c>
      <c r="H405" s="47" t="str">
        <f t="shared" si="13"/>
        <v>NOS</v>
      </c>
    </row>
    <row r="406" spans="1:8" ht="25.5" customHeight="1" x14ac:dyDescent="0.3">
      <c r="A406" s="2" t="s">
        <v>1018</v>
      </c>
      <c r="B406" s="2" t="s">
        <v>1019</v>
      </c>
      <c r="C406" s="2" t="s">
        <v>2217</v>
      </c>
      <c r="D406" s="2">
        <v>42</v>
      </c>
      <c r="E406" s="2">
        <v>84000</v>
      </c>
      <c r="F406" s="45">
        <v>44235</v>
      </c>
      <c r="G406" s="48">
        <f t="shared" si="12"/>
        <v>2000</v>
      </c>
      <c r="H406" s="47" t="str">
        <f t="shared" si="13"/>
        <v>NOS</v>
      </c>
    </row>
    <row r="407" spans="1:8" ht="25.5" customHeight="1" x14ac:dyDescent="0.3">
      <c r="A407" s="2" t="s">
        <v>2572</v>
      </c>
      <c r="B407" s="2" t="s">
        <v>2573</v>
      </c>
      <c r="C407" s="2" t="s">
        <v>2622</v>
      </c>
      <c r="D407" s="2">
        <v>42</v>
      </c>
      <c r="E407" s="2">
        <v>420</v>
      </c>
      <c r="F407" s="45">
        <v>44221</v>
      </c>
      <c r="G407" s="48">
        <f t="shared" si="12"/>
        <v>10</v>
      </c>
      <c r="H407" s="47" t="str">
        <f t="shared" si="13"/>
        <v>KG</v>
      </c>
    </row>
    <row r="408" spans="1:8" ht="25.5" customHeight="1" x14ac:dyDescent="0.3">
      <c r="A408" s="2" t="s">
        <v>2575</v>
      </c>
      <c r="B408" s="2" t="s">
        <v>2576</v>
      </c>
      <c r="C408" s="2" t="s">
        <v>3523</v>
      </c>
      <c r="D408" s="2">
        <v>449.63</v>
      </c>
      <c r="E408" s="2">
        <v>9891.86</v>
      </c>
      <c r="F408" s="45">
        <v>44221</v>
      </c>
      <c r="G408" s="48">
        <f t="shared" si="12"/>
        <v>22</v>
      </c>
      <c r="H408" s="47" t="str">
        <f t="shared" si="13"/>
        <v>KG</v>
      </c>
    </row>
    <row r="409" spans="1:8" ht="25.5" customHeight="1" x14ac:dyDescent="0.3">
      <c r="A409" s="2" t="s">
        <v>2578</v>
      </c>
      <c r="B409" s="2" t="s">
        <v>2579</v>
      </c>
      <c r="C409" s="2" t="s">
        <v>2719</v>
      </c>
      <c r="D409" s="2">
        <v>465.03</v>
      </c>
      <c r="E409" s="2">
        <v>2790.18</v>
      </c>
      <c r="F409" s="45">
        <v>44221</v>
      </c>
      <c r="G409" s="48">
        <f t="shared" si="12"/>
        <v>6</v>
      </c>
      <c r="H409" s="47" t="str">
        <f t="shared" si="13"/>
        <v>KG</v>
      </c>
    </row>
    <row r="410" spans="1:8" ht="25.5" customHeight="1" x14ac:dyDescent="0.3">
      <c r="A410" s="2" t="s">
        <v>1542</v>
      </c>
      <c r="B410" s="2" t="s">
        <v>3524</v>
      </c>
      <c r="C410" s="2" t="s">
        <v>56</v>
      </c>
      <c r="D410" s="2">
        <v>8000</v>
      </c>
      <c r="E410" s="2">
        <v>80000</v>
      </c>
      <c r="F410" s="45">
        <v>44244</v>
      </c>
      <c r="G410" s="48">
        <f t="shared" si="12"/>
        <v>10</v>
      </c>
      <c r="H410" s="47" t="str">
        <f t="shared" si="13"/>
        <v>NOS</v>
      </c>
    </row>
    <row r="411" spans="1:8" ht="25.5" customHeight="1" x14ac:dyDescent="0.3">
      <c r="A411" s="2" t="s">
        <v>3525</v>
      </c>
      <c r="B411" s="2" t="s">
        <v>3526</v>
      </c>
      <c r="C411" s="2" t="s">
        <v>136</v>
      </c>
      <c r="D411" s="2">
        <v>6500</v>
      </c>
      <c r="E411" s="2">
        <v>19500</v>
      </c>
      <c r="F411" s="45">
        <v>44244</v>
      </c>
      <c r="G411" s="48">
        <f t="shared" si="12"/>
        <v>3</v>
      </c>
      <c r="H411" s="47" t="str">
        <f t="shared" si="13"/>
        <v>NOS</v>
      </c>
    </row>
    <row r="412" spans="1:8" ht="25.5" customHeight="1" x14ac:dyDescent="0.3">
      <c r="A412" s="2" t="s">
        <v>379</v>
      </c>
      <c r="B412" s="2" t="s">
        <v>380</v>
      </c>
      <c r="C412" s="2" t="s">
        <v>56</v>
      </c>
      <c r="D412" s="2">
        <v>350</v>
      </c>
      <c r="E412" s="2">
        <v>3500</v>
      </c>
      <c r="F412" s="45">
        <v>44238</v>
      </c>
      <c r="G412" s="48">
        <f t="shared" si="12"/>
        <v>10</v>
      </c>
      <c r="H412" s="47" t="str">
        <f t="shared" si="13"/>
        <v>NOS</v>
      </c>
    </row>
    <row r="413" spans="1:8" ht="25.5" customHeight="1" x14ac:dyDescent="0.3">
      <c r="A413" s="2" t="s">
        <v>3541</v>
      </c>
      <c r="B413" s="2" t="s">
        <v>3542</v>
      </c>
      <c r="C413" s="2" t="s">
        <v>43</v>
      </c>
      <c r="D413" s="2">
        <v>600000</v>
      </c>
      <c r="E413" s="2">
        <v>600000</v>
      </c>
      <c r="F413" s="45">
        <v>44239</v>
      </c>
      <c r="G413" s="48">
        <f t="shared" si="12"/>
        <v>1</v>
      </c>
      <c r="H413" s="47" t="str">
        <f t="shared" si="13"/>
        <v>NOS</v>
      </c>
    </row>
    <row r="414" spans="1:8" ht="25.5" customHeight="1" x14ac:dyDescent="0.3">
      <c r="A414" s="2" t="s">
        <v>1051</v>
      </c>
      <c r="B414" s="2" t="s">
        <v>1052</v>
      </c>
      <c r="C414" s="2" t="s">
        <v>38</v>
      </c>
      <c r="D414" s="2">
        <v>265867.87</v>
      </c>
      <c r="E414" s="2">
        <v>531735.74</v>
      </c>
      <c r="F414" s="45">
        <v>44245</v>
      </c>
      <c r="G414" s="48">
        <f t="shared" si="12"/>
        <v>2</v>
      </c>
      <c r="H414" s="47" t="str">
        <f t="shared" si="13"/>
        <v>NOS</v>
      </c>
    </row>
    <row r="415" spans="1:8" ht="25.5" customHeight="1" x14ac:dyDescent="0.3">
      <c r="A415" s="2" t="s">
        <v>3571</v>
      </c>
      <c r="B415" s="2" t="s">
        <v>3572</v>
      </c>
      <c r="C415" s="2" t="s">
        <v>116</v>
      </c>
      <c r="D415" s="2">
        <v>4500</v>
      </c>
      <c r="E415" s="2">
        <v>18000</v>
      </c>
      <c r="F415" s="45">
        <v>44247</v>
      </c>
      <c r="G415" s="48">
        <f t="shared" si="12"/>
        <v>4</v>
      </c>
      <c r="H415" s="47" t="str">
        <f t="shared" si="13"/>
        <v>NOS</v>
      </c>
    </row>
    <row r="416" spans="1:8" ht="25.5" customHeight="1" x14ac:dyDescent="0.3">
      <c r="A416" s="2" t="s">
        <v>3585</v>
      </c>
      <c r="B416" s="2" t="s">
        <v>3586</v>
      </c>
      <c r="C416" s="2" t="s">
        <v>147</v>
      </c>
      <c r="D416" s="2">
        <v>15000</v>
      </c>
      <c r="E416" s="2">
        <v>180000</v>
      </c>
      <c r="F416" s="45">
        <v>44251</v>
      </c>
      <c r="G416" s="48">
        <f t="shared" si="12"/>
        <v>12</v>
      </c>
      <c r="H416" s="47" t="str">
        <f t="shared" si="13"/>
        <v>NOS</v>
      </c>
    </row>
    <row r="417" spans="1:8" ht="25.5" customHeight="1" x14ac:dyDescent="0.3">
      <c r="A417" s="2" t="s">
        <v>2546</v>
      </c>
      <c r="B417" s="2" t="s">
        <v>2547</v>
      </c>
      <c r="C417" s="2" t="s">
        <v>3615</v>
      </c>
      <c r="D417" s="2">
        <v>281</v>
      </c>
      <c r="E417" s="2">
        <v>33720</v>
      </c>
      <c r="F417" s="45">
        <v>44254</v>
      </c>
      <c r="G417" s="48">
        <f t="shared" si="12"/>
        <v>120</v>
      </c>
      <c r="H417" s="47" t="str">
        <f t="shared" si="13"/>
        <v>RLL</v>
      </c>
    </row>
    <row r="418" spans="1:8" ht="25.5" customHeight="1" x14ac:dyDescent="0.3">
      <c r="A418" s="2" t="s">
        <v>3616</v>
      </c>
      <c r="B418" s="2" t="s">
        <v>3617</v>
      </c>
      <c r="C418" s="2" t="s">
        <v>38</v>
      </c>
      <c r="D418" s="2">
        <v>24000</v>
      </c>
      <c r="E418" s="2">
        <v>48000</v>
      </c>
      <c r="F418" s="45">
        <v>44269</v>
      </c>
      <c r="G418" s="48">
        <f t="shared" si="12"/>
        <v>2</v>
      </c>
      <c r="H418" s="47" t="str">
        <f t="shared" si="13"/>
        <v>NOS</v>
      </c>
    </row>
    <row r="419" spans="1:8" ht="25.5" customHeight="1" x14ac:dyDescent="0.3">
      <c r="A419" s="2" t="s">
        <v>3618</v>
      </c>
      <c r="B419" s="2" t="s">
        <v>3619</v>
      </c>
      <c r="C419" s="2" t="s">
        <v>425</v>
      </c>
      <c r="D419" s="2">
        <v>350</v>
      </c>
      <c r="E419" s="2">
        <v>8750</v>
      </c>
      <c r="F419" s="45">
        <v>44269</v>
      </c>
      <c r="G419" s="48">
        <f t="shared" si="12"/>
        <v>25</v>
      </c>
      <c r="H419" s="47" t="str">
        <f t="shared" si="13"/>
        <v>NOS</v>
      </c>
    </row>
    <row r="420" spans="1:8" ht="25.5" customHeight="1" x14ac:dyDescent="0.3">
      <c r="A420" s="2" t="s">
        <v>3620</v>
      </c>
      <c r="B420" s="2" t="s">
        <v>3621</v>
      </c>
      <c r="C420" s="2" t="s">
        <v>38</v>
      </c>
      <c r="D420" s="2">
        <v>20000</v>
      </c>
      <c r="E420" s="2">
        <v>40000</v>
      </c>
      <c r="F420" s="45">
        <v>44261</v>
      </c>
      <c r="G420" s="48">
        <f t="shared" si="12"/>
        <v>2</v>
      </c>
      <c r="H420" s="47" t="str">
        <f t="shared" si="13"/>
        <v>NOS</v>
      </c>
    </row>
    <row r="421" spans="1:8" ht="25.5" customHeight="1" x14ac:dyDescent="0.3">
      <c r="A421" s="2" t="s">
        <v>3515</v>
      </c>
      <c r="B421" s="2" t="s">
        <v>3516</v>
      </c>
      <c r="C421" s="2" t="s">
        <v>284</v>
      </c>
      <c r="D421" s="2">
        <v>79000</v>
      </c>
      <c r="E421" s="2">
        <v>395000</v>
      </c>
      <c r="F421" s="45">
        <v>44261</v>
      </c>
      <c r="G421" s="48">
        <f t="shared" si="12"/>
        <v>5</v>
      </c>
      <c r="H421" s="47" t="str">
        <f t="shared" si="13"/>
        <v>NOS</v>
      </c>
    </row>
    <row r="422" spans="1:8" ht="25.5" customHeight="1" x14ac:dyDescent="0.3">
      <c r="A422" s="2" t="s">
        <v>3665</v>
      </c>
      <c r="B422" s="2" t="s">
        <v>3666</v>
      </c>
      <c r="C422" s="2" t="s">
        <v>191</v>
      </c>
      <c r="D422" s="2">
        <v>120</v>
      </c>
      <c r="E422" s="2">
        <v>12000</v>
      </c>
      <c r="F422" s="45">
        <v>44263</v>
      </c>
      <c r="G422" s="48">
        <f t="shared" si="12"/>
        <v>100</v>
      </c>
      <c r="H422" s="47" t="str">
        <f t="shared" si="13"/>
        <v>NOS</v>
      </c>
    </row>
    <row r="423" spans="1:8" ht="25.5" customHeight="1" x14ac:dyDescent="0.3">
      <c r="A423" s="2" t="s">
        <v>3671</v>
      </c>
      <c r="B423" s="2" t="s">
        <v>3672</v>
      </c>
      <c r="C423" s="2" t="s">
        <v>3673</v>
      </c>
      <c r="D423" s="2">
        <v>550</v>
      </c>
      <c r="E423" s="2">
        <v>110000</v>
      </c>
      <c r="F423" s="45">
        <v>44265</v>
      </c>
      <c r="G423" s="48">
        <f t="shared" si="12"/>
        <v>200</v>
      </c>
      <c r="H423" s="47" t="str">
        <f t="shared" si="13"/>
        <v>SET</v>
      </c>
    </row>
    <row r="424" spans="1:8" ht="25.5" customHeight="1" x14ac:dyDescent="0.3">
      <c r="A424" s="2" t="s">
        <v>3674</v>
      </c>
      <c r="B424" s="2" t="s">
        <v>3675</v>
      </c>
      <c r="C424" s="2" t="s">
        <v>56</v>
      </c>
      <c r="D424" s="2">
        <v>10000</v>
      </c>
      <c r="E424" s="2">
        <v>100000</v>
      </c>
      <c r="F424" s="45">
        <v>44272</v>
      </c>
      <c r="G424" s="48">
        <f t="shared" si="12"/>
        <v>10</v>
      </c>
      <c r="H424" s="47" t="str">
        <f t="shared" si="13"/>
        <v>NOS</v>
      </c>
    </row>
    <row r="425" spans="1:8" ht="25.5" customHeight="1" x14ac:dyDescent="0.3">
      <c r="A425" s="2" t="s">
        <v>3676</v>
      </c>
      <c r="B425" s="2" t="s">
        <v>3677</v>
      </c>
      <c r="C425" s="2" t="s">
        <v>56</v>
      </c>
      <c r="D425" s="2">
        <v>10000</v>
      </c>
      <c r="E425" s="2">
        <v>100000</v>
      </c>
      <c r="F425" s="45">
        <v>44265</v>
      </c>
      <c r="G425" s="48">
        <f t="shared" si="12"/>
        <v>10</v>
      </c>
      <c r="H425" s="47" t="str">
        <f t="shared" si="13"/>
        <v>NOS</v>
      </c>
    </row>
    <row r="426" spans="1:8" ht="25.5" customHeight="1" x14ac:dyDescent="0.3">
      <c r="A426" s="2" t="s">
        <v>3678</v>
      </c>
      <c r="B426" s="2" t="s">
        <v>3679</v>
      </c>
      <c r="C426" s="2" t="s">
        <v>56</v>
      </c>
      <c r="D426" s="2">
        <v>6000</v>
      </c>
      <c r="E426" s="2">
        <v>60000</v>
      </c>
      <c r="F426" s="45">
        <v>44266</v>
      </c>
      <c r="G426" s="48">
        <f t="shared" si="12"/>
        <v>10</v>
      </c>
      <c r="H426" s="47" t="str">
        <f t="shared" si="13"/>
        <v>NOS</v>
      </c>
    </row>
    <row r="427" spans="1:8" ht="25.5" customHeight="1" x14ac:dyDescent="0.3">
      <c r="A427" s="2" t="s">
        <v>3680</v>
      </c>
      <c r="B427" s="2" t="s">
        <v>3681</v>
      </c>
      <c r="C427" s="2" t="s">
        <v>38</v>
      </c>
      <c r="D427" s="2">
        <v>127760</v>
      </c>
      <c r="E427" s="2">
        <v>255520</v>
      </c>
      <c r="F427" s="45">
        <v>44296</v>
      </c>
      <c r="G427" s="48">
        <f t="shared" si="12"/>
        <v>2</v>
      </c>
      <c r="H427" s="47" t="str">
        <f t="shared" si="13"/>
        <v>NOS</v>
      </c>
    </row>
    <row r="428" spans="1:8" ht="25.5" customHeight="1" x14ac:dyDescent="0.3">
      <c r="A428" s="2" t="s">
        <v>1952</v>
      </c>
      <c r="B428" s="2" t="s">
        <v>1953</v>
      </c>
      <c r="C428" s="2" t="s">
        <v>38</v>
      </c>
      <c r="D428" s="2">
        <v>10000</v>
      </c>
      <c r="E428" s="2">
        <v>20000</v>
      </c>
      <c r="F428" s="45">
        <v>44296</v>
      </c>
      <c r="G428" s="48">
        <f t="shared" si="12"/>
        <v>2</v>
      </c>
      <c r="H428" s="47" t="str">
        <f t="shared" si="13"/>
        <v>NOS</v>
      </c>
    </row>
    <row r="429" spans="1:8" ht="25.5" customHeight="1" x14ac:dyDescent="0.3">
      <c r="A429" s="2" t="s">
        <v>590</v>
      </c>
      <c r="B429" s="2" t="s">
        <v>591</v>
      </c>
      <c r="C429" s="2" t="s">
        <v>667</v>
      </c>
      <c r="D429" s="2">
        <v>10</v>
      </c>
      <c r="E429" s="2">
        <v>10000</v>
      </c>
      <c r="F429" s="45">
        <v>44267</v>
      </c>
      <c r="G429" s="48">
        <f t="shared" si="12"/>
        <v>1000</v>
      </c>
      <c r="H429" s="47" t="str">
        <f t="shared" si="13"/>
        <v>NOS</v>
      </c>
    </row>
    <row r="430" spans="1:8" ht="25.5" customHeight="1" x14ac:dyDescent="0.3">
      <c r="A430" s="2" t="s">
        <v>3690</v>
      </c>
      <c r="B430" s="2" t="s">
        <v>3691</v>
      </c>
      <c r="C430" s="2" t="s">
        <v>43</v>
      </c>
      <c r="D430" s="2">
        <v>239550</v>
      </c>
      <c r="E430" s="2">
        <v>239550</v>
      </c>
      <c r="F430" s="45">
        <v>44316</v>
      </c>
      <c r="G430" s="48">
        <f t="shared" si="12"/>
        <v>1</v>
      </c>
      <c r="H430" s="47" t="str">
        <f t="shared" si="13"/>
        <v>NOS</v>
      </c>
    </row>
    <row r="431" spans="1:8" ht="25.5" customHeight="1" x14ac:dyDescent="0.3">
      <c r="A431" s="2" t="s">
        <v>3690</v>
      </c>
      <c r="B431" s="2" t="s">
        <v>3692</v>
      </c>
      <c r="C431" s="2" t="s">
        <v>38</v>
      </c>
      <c r="D431" s="2">
        <v>239550</v>
      </c>
      <c r="E431" s="2">
        <v>479100</v>
      </c>
      <c r="F431" s="45">
        <v>44316</v>
      </c>
      <c r="G431" s="48">
        <f t="shared" si="12"/>
        <v>2</v>
      </c>
      <c r="H431" s="47" t="str">
        <f t="shared" si="13"/>
        <v>NOS</v>
      </c>
    </row>
    <row r="432" spans="1:8" ht="25.5" customHeight="1" x14ac:dyDescent="0.3">
      <c r="A432" s="2" t="s">
        <v>2308</v>
      </c>
      <c r="B432" s="2" t="s">
        <v>2309</v>
      </c>
      <c r="C432" s="2" t="s">
        <v>1518</v>
      </c>
      <c r="D432" s="2">
        <v>800</v>
      </c>
      <c r="E432" s="2">
        <v>72000</v>
      </c>
      <c r="F432" s="45">
        <v>44255</v>
      </c>
      <c r="G432" s="48">
        <f t="shared" si="12"/>
        <v>90</v>
      </c>
      <c r="H432" s="47" t="str">
        <f t="shared" si="13"/>
        <v>NOS</v>
      </c>
    </row>
    <row r="433" spans="1:8" ht="25.5" customHeight="1" x14ac:dyDescent="0.3">
      <c r="A433" s="2" t="s">
        <v>2927</v>
      </c>
      <c r="B433" s="2" t="s">
        <v>2928</v>
      </c>
      <c r="C433" s="2" t="s">
        <v>76</v>
      </c>
      <c r="D433" s="2">
        <v>20140</v>
      </c>
      <c r="E433" s="2">
        <v>120840</v>
      </c>
      <c r="F433" s="45">
        <v>44269</v>
      </c>
      <c r="G433" s="48">
        <f t="shared" si="12"/>
        <v>6</v>
      </c>
      <c r="H433" s="47" t="str">
        <f t="shared" si="13"/>
        <v>NOS</v>
      </c>
    </row>
    <row r="434" spans="1:8" ht="25.5" customHeight="1" x14ac:dyDescent="0.3">
      <c r="A434" s="2" t="s">
        <v>3701</v>
      </c>
      <c r="B434" s="2" t="s">
        <v>3702</v>
      </c>
      <c r="C434" s="2" t="s">
        <v>38</v>
      </c>
      <c r="D434" s="2">
        <v>139700</v>
      </c>
      <c r="E434" s="2">
        <v>279400</v>
      </c>
      <c r="F434" s="45">
        <v>44302</v>
      </c>
      <c r="G434" s="48">
        <f t="shared" si="12"/>
        <v>2</v>
      </c>
      <c r="H434" s="47" t="str">
        <f t="shared" si="13"/>
        <v>NOS</v>
      </c>
    </row>
    <row r="435" spans="1:8" ht="25.5" customHeight="1" x14ac:dyDescent="0.3">
      <c r="A435" s="2" t="s">
        <v>3707</v>
      </c>
      <c r="B435" s="2" t="s">
        <v>3708</v>
      </c>
      <c r="C435" s="2" t="s">
        <v>284</v>
      </c>
      <c r="D435" s="2">
        <v>1500</v>
      </c>
      <c r="E435" s="2">
        <v>7500</v>
      </c>
      <c r="F435" s="45">
        <v>44272</v>
      </c>
      <c r="G435" s="48">
        <f t="shared" si="12"/>
        <v>5</v>
      </c>
      <c r="H435" s="47" t="str">
        <f t="shared" si="13"/>
        <v>NOS</v>
      </c>
    </row>
    <row r="436" spans="1:8" ht="25.5" customHeight="1" x14ac:dyDescent="0.3">
      <c r="A436" s="2" t="s">
        <v>3709</v>
      </c>
      <c r="B436" s="2" t="s">
        <v>3710</v>
      </c>
      <c r="C436" s="2" t="s">
        <v>136</v>
      </c>
      <c r="D436" s="2">
        <v>8500</v>
      </c>
      <c r="E436" s="2">
        <v>25500</v>
      </c>
      <c r="F436" s="45">
        <v>44272</v>
      </c>
      <c r="G436" s="48">
        <f t="shared" si="12"/>
        <v>3</v>
      </c>
      <c r="H436" s="47" t="str">
        <f t="shared" si="13"/>
        <v>NOS</v>
      </c>
    </row>
    <row r="437" spans="1:8" ht="25.5" customHeight="1" x14ac:dyDescent="0.3">
      <c r="A437" s="2" t="s">
        <v>2575</v>
      </c>
      <c r="B437" s="2" t="s">
        <v>2576</v>
      </c>
      <c r="C437" s="2" t="s">
        <v>2673</v>
      </c>
      <c r="D437" s="2">
        <v>449.63</v>
      </c>
      <c r="E437" s="2">
        <v>8093.34</v>
      </c>
      <c r="F437" s="45">
        <v>44250</v>
      </c>
      <c r="G437" s="48">
        <f t="shared" si="12"/>
        <v>18</v>
      </c>
      <c r="H437" s="47" t="str">
        <f t="shared" si="13"/>
        <v>KG</v>
      </c>
    </row>
    <row r="438" spans="1:8" ht="25.5" customHeight="1" x14ac:dyDescent="0.3">
      <c r="A438" s="2" t="s">
        <v>2578</v>
      </c>
      <c r="B438" s="2" t="s">
        <v>2579</v>
      </c>
      <c r="C438" s="2" t="s">
        <v>3429</v>
      </c>
      <c r="D438" s="2">
        <v>465.03</v>
      </c>
      <c r="E438" s="2">
        <v>3720.24</v>
      </c>
      <c r="F438" s="45">
        <v>44250</v>
      </c>
      <c r="G438" s="48">
        <f t="shared" si="12"/>
        <v>8</v>
      </c>
      <c r="H438" s="47" t="str">
        <f t="shared" si="13"/>
        <v>KG</v>
      </c>
    </row>
    <row r="439" spans="1:8" ht="25.5" customHeight="1" x14ac:dyDescent="0.3">
      <c r="A439" s="2" t="s">
        <v>2070</v>
      </c>
      <c r="B439" s="2" t="s">
        <v>2071</v>
      </c>
      <c r="C439" s="2" t="s">
        <v>105</v>
      </c>
      <c r="D439" s="2">
        <v>35000</v>
      </c>
      <c r="E439" s="2">
        <v>630000</v>
      </c>
      <c r="F439" s="45">
        <v>44304</v>
      </c>
      <c r="G439" s="48">
        <f t="shared" si="12"/>
        <v>18</v>
      </c>
      <c r="H439" s="47" t="str">
        <f t="shared" si="13"/>
        <v>NOS</v>
      </c>
    </row>
    <row r="440" spans="1:8" ht="25.5" customHeight="1" x14ac:dyDescent="0.3">
      <c r="A440" s="2" t="s">
        <v>3721</v>
      </c>
      <c r="B440" s="2" t="s">
        <v>3722</v>
      </c>
      <c r="C440" s="2" t="s">
        <v>244</v>
      </c>
      <c r="D440" s="2">
        <v>25000</v>
      </c>
      <c r="E440" s="2">
        <v>175000</v>
      </c>
      <c r="F440" s="45">
        <v>44274</v>
      </c>
      <c r="G440" s="48">
        <f t="shared" si="12"/>
        <v>7</v>
      </c>
      <c r="H440" s="47" t="str">
        <f t="shared" si="13"/>
        <v>NOS</v>
      </c>
    </row>
    <row r="441" spans="1:8" ht="25.5" customHeight="1" x14ac:dyDescent="0.3">
      <c r="A441" s="2" t="s">
        <v>3721</v>
      </c>
      <c r="B441" s="2" t="s">
        <v>3723</v>
      </c>
      <c r="C441" s="2" t="s">
        <v>244</v>
      </c>
      <c r="D441" s="2">
        <v>25000</v>
      </c>
      <c r="E441" s="2">
        <v>175000</v>
      </c>
      <c r="F441" s="45">
        <v>44274</v>
      </c>
      <c r="G441" s="48">
        <f t="shared" si="12"/>
        <v>7</v>
      </c>
      <c r="H441" s="47" t="str">
        <f t="shared" si="13"/>
        <v>NOS</v>
      </c>
    </row>
    <row r="442" spans="1:8" ht="25.5" customHeight="1" x14ac:dyDescent="0.3">
      <c r="A442" s="2" t="s">
        <v>1956</v>
      </c>
      <c r="B442" s="2" t="s">
        <v>1957</v>
      </c>
      <c r="C442" s="2" t="s">
        <v>56</v>
      </c>
      <c r="D442" s="2">
        <v>25000</v>
      </c>
      <c r="E442" s="2">
        <v>250000</v>
      </c>
      <c r="F442" s="45">
        <v>44305</v>
      </c>
      <c r="G442" s="48">
        <f t="shared" si="12"/>
        <v>10</v>
      </c>
      <c r="H442" s="47" t="str">
        <f t="shared" si="13"/>
        <v>NOS</v>
      </c>
    </row>
    <row r="443" spans="1:8" ht="25.5" customHeight="1" x14ac:dyDescent="0.3">
      <c r="A443" s="2" t="s">
        <v>3618</v>
      </c>
      <c r="B443" s="2" t="s">
        <v>3619</v>
      </c>
      <c r="C443" s="2" t="s">
        <v>684</v>
      </c>
      <c r="D443" s="2">
        <v>400</v>
      </c>
      <c r="E443" s="2">
        <v>12000</v>
      </c>
      <c r="F443" s="45">
        <v>44296</v>
      </c>
      <c r="G443" s="48">
        <f t="shared" si="12"/>
        <v>30</v>
      </c>
      <c r="H443" s="47" t="str">
        <f t="shared" si="13"/>
        <v>NOS</v>
      </c>
    </row>
    <row r="444" spans="1:8" ht="25.5" customHeight="1" x14ac:dyDescent="0.3">
      <c r="A444" s="2" t="s">
        <v>3734</v>
      </c>
      <c r="B444" s="2" t="s">
        <v>3735</v>
      </c>
      <c r="C444" s="2" t="s">
        <v>38</v>
      </c>
      <c r="D444" s="2">
        <v>7285</v>
      </c>
      <c r="E444" s="2">
        <v>14570</v>
      </c>
      <c r="F444" s="45">
        <v>44281</v>
      </c>
      <c r="G444" s="48">
        <f t="shared" si="12"/>
        <v>2</v>
      </c>
      <c r="H444" s="47" t="str">
        <f t="shared" si="13"/>
        <v>NOS</v>
      </c>
    </row>
    <row r="445" spans="1:8" ht="25.5" customHeight="1" x14ac:dyDescent="0.3">
      <c r="A445" s="2" t="s">
        <v>2990</v>
      </c>
      <c r="B445" s="2" t="s">
        <v>2991</v>
      </c>
      <c r="C445" s="2" t="s">
        <v>43</v>
      </c>
      <c r="D445" s="2">
        <v>98616.57</v>
      </c>
      <c r="E445" s="2">
        <v>98616.57</v>
      </c>
      <c r="F445" s="45">
        <v>44282</v>
      </c>
      <c r="G445" s="48">
        <f t="shared" si="12"/>
        <v>1</v>
      </c>
      <c r="H445" s="47" t="str">
        <f t="shared" si="13"/>
        <v>NOS</v>
      </c>
    </row>
    <row r="446" spans="1:8" ht="25.5" customHeight="1" x14ac:dyDescent="0.3">
      <c r="A446" s="2" t="s">
        <v>3048</v>
      </c>
      <c r="B446" s="2" t="s">
        <v>3049</v>
      </c>
      <c r="C446" s="2" t="s">
        <v>38</v>
      </c>
      <c r="D446" s="2">
        <v>95500</v>
      </c>
      <c r="E446" s="2">
        <v>191000</v>
      </c>
      <c r="F446" s="45">
        <v>44320</v>
      </c>
      <c r="G446" s="48">
        <f t="shared" si="12"/>
        <v>2</v>
      </c>
      <c r="H446" s="47" t="str">
        <f t="shared" si="13"/>
        <v>NOS</v>
      </c>
    </row>
    <row r="447" spans="1:8" ht="25.5" customHeight="1" x14ac:dyDescent="0.3">
      <c r="A447" s="2" t="s">
        <v>569</v>
      </c>
      <c r="B447" s="2" t="s">
        <v>570</v>
      </c>
      <c r="C447" s="2" t="s">
        <v>43</v>
      </c>
      <c r="D447" s="2">
        <v>24000</v>
      </c>
      <c r="E447" s="2">
        <v>24000</v>
      </c>
      <c r="F447" s="45">
        <v>44320</v>
      </c>
      <c r="G447" s="48">
        <f t="shared" si="12"/>
        <v>1</v>
      </c>
      <c r="H447" s="47" t="str">
        <f t="shared" si="13"/>
        <v>NOS</v>
      </c>
    </row>
    <row r="448" spans="1:8" ht="25.5" customHeight="1" x14ac:dyDescent="0.3">
      <c r="A448" s="2" t="s">
        <v>564</v>
      </c>
      <c r="B448" s="2" t="s">
        <v>565</v>
      </c>
      <c r="C448" s="2" t="s">
        <v>1818</v>
      </c>
      <c r="D448" s="2">
        <v>85.29</v>
      </c>
      <c r="E448" s="2">
        <v>2132.25</v>
      </c>
      <c r="F448" s="45">
        <v>44291</v>
      </c>
      <c r="G448" s="48">
        <f t="shared" si="12"/>
        <v>25</v>
      </c>
      <c r="H448" s="47" t="str">
        <f t="shared" si="13"/>
        <v>PAK</v>
      </c>
    </row>
    <row r="449" spans="1:8" ht="25.5" customHeight="1" x14ac:dyDescent="0.3">
      <c r="A449" s="2" t="s">
        <v>2088</v>
      </c>
      <c r="B449" s="2" t="s">
        <v>2089</v>
      </c>
      <c r="C449" s="2" t="s">
        <v>604</v>
      </c>
      <c r="D449" s="2">
        <v>233.25</v>
      </c>
      <c r="E449" s="2">
        <v>5598</v>
      </c>
      <c r="F449" s="45">
        <v>44291</v>
      </c>
      <c r="G449" s="48">
        <f t="shared" si="12"/>
        <v>24</v>
      </c>
      <c r="H449" s="47" t="str">
        <f t="shared" si="13"/>
        <v>NOS</v>
      </c>
    </row>
    <row r="450" spans="1:8" ht="25.5" customHeight="1" x14ac:dyDescent="0.3">
      <c r="A450" s="2" t="s">
        <v>3650</v>
      </c>
      <c r="B450" s="2" t="s">
        <v>3651</v>
      </c>
      <c r="C450" s="2" t="s">
        <v>38</v>
      </c>
      <c r="D450" s="2">
        <v>40000</v>
      </c>
      <c r="E450" s="2">
        <v>80000</v>
      </c>
      <c r="F450" s="45">
        <v>44297</v>
      </c>
      <c r="G450" s="48">
        <f t="shared" si="12"/>
        <v>2</v>
      </c>
      <c r="H450" s="47" t="str">
        <f t="shared" si="13"/>
        <v>NOS</v>
      </c>
    </row>
    <row r="451" spans="1:8" ht="25.5" customHeight="1" x14ac:dyDescent="0.3">
      <c r="A451" s="2" t="s">
        <v>2572</v>
      </c>
      <c r="B451" s="2" t="s">
        <v>2573</v>
      </c>
      <c r="C451" s="2" t="s">
        <v>2622</v>
      </c>
      <c r="D451" s="2">
        <v>42.29</v>
      </c>
      <c r="E451" s="2">
        <v>422.9</v>
      </c>
      <c r="F451" s="45">
        <v>44286</v>
      </c>
      <c r="G451" s="48">
        <f t="shared" si="12"/>
        <v>10</v>
      </c>
      <c r="H451" s="47" t="str">
        <f t="shared" si="13"/>
        <v>KG</v>
      </c>
    </row>
    <row r="452" spans="1:8" ht="25.5" customHeight="1" x14ac:dyDescent="0.3">
      <c r="A452" s="2" t="s">
        <v>2575</v>
      </c>
      <c r="B452" s="2" t="s">
        <v>2576</v>
      </c>
      <c r="C452" s="2" t="s">
        <v>2673</v>
      </c>
      <c r="D452" s="2">
        <v>464.35</v>
      </c>
      <c r="E452" s="2">
        <v>8358.2999999999993</v>
      </c>
      <c r="F452" s="45">
        <v>44286</v>
      </c>
      <c r="G452" s="48">
        <f t="shared" ref="G452:G515" si="14">_xlfn.NUMBERVALUE(LEFT(C452,SEARCH(" ",C452)))</f>
        <v>18</v>
      </c>
      <c r="H452" s="47" t="str">
        <f t="shared" ref="H452:H515" si="15">RIGHT(C452,LEN(C452)-SEARCH(" ",C452))</f>
        <v>KG</v>
      </c>
    </row>
    <row r="453" spans="1:8" ht="25.5" customHeight="1" x14ac:dyDescent="0.3">
      <c r="A453" s="2" t="s">
        <v>2578</v>
      </c>
      <c r="B453" s="2" t="s">
        <v>2579</v>
      </c>
      <c r="C453" s="2" t="s">
        <v>3429</v>
      </c>
      <c r="D453" s="2">
        <v>435.83</v>
      </c>
      <c r="E453" s="2">
        <v>3486.64</v>
      </c>
      <c r="F453" s="45">
        <v>44286</v>
      </c>
      <c r="G453" s="48">
        <f t="shared" si="14"/>
        <v>8</v>
      </c>
      <c r="H453" s="47" t="str">
        <f t="shared" si="15"/>
        <v>KG</v>
      </c>
    </row>
    <row r="454" spans="1:8" ht="25.5" customHeight="1" x14ac:dyDescent="0.3">
      <c r="A454" s="2" t="s">
        <v>3744</v>
      </c>
      <c r="B454" s="2" t="s">
        <v>3745</v>
      </c>
      <c r="C454" s="2" t="s">
        <v>121</v>
      </c>
      <c r="D454" s="2">
        <v>250</v>
      </c>
      <c r="E454" s="2">
        <v>125000</v>
      </c>
      <c r="F454" s="45">
        <v>44316</v>
      </c>
      <c r="G454" s="48">
        <f t="shared" si="14"/>
        <v>500</v>
      </c>
      <c r="H454" s="47" t="str">
        <f t="shared" si="15"/>
        <v>M</v>
      </c>
    </row>
    <row r="455" spans="1:8" ht="25.5" customHeight="1" x14ac:dyDescent="0.3">
      <c r="A455" s="2" t="s">
        <v>3747</v>
      </c>
      <c r="B455" s="2" t="s">
        <v>3748</v>
      </c>
      <c r="C455" s="2" t="s">
        <v>121</v>
      </c>
      <c r="D455" s="2">
        <v>200</v>
      </c>
      <c r="E455" s="2">
        <v>100000</v>
      </c>
      <c r="F455" s="45">
        <v>44316</v>
      </c>
      <c r="G455" s="48">
        <f t="shared" si="14"/>
        <v>500</v>
      </c>
      <c r="H455" s="47" t="str">
        <f t="shared" si="15"/>
        <v>M</v>
      </c>
    </row>
    <row r="456" spans="1:8" ht="25.5" customHeight="1" x14ac:dyDescent="0.3">
      <c r="A456" s="2" t="s">
        <v>646</v>
      </c>
      <c r="B456" s="2" t="s">
        <v>647</v>
      </c>
      <c r="C456" s="2" t="s">
        <v>2056</v>
      </c>
      <c r="D456" s="2">
        <v>400</v>
      </c>
      <c r="E456" s="2">
        <v>320000</v>
      </c>
      <c r="F456" s="45">
        <v>44316</v>
      </c>
      <c r="G456" s="48">
        <f t="shared" si="14"/>
        <v>800</v>
      </c>
      <c r="H456" s="47" t="str">
        <f t="shared" si="15"/>
        <v>M</v>
      </c>
    </row>
    <row r="457" spans="1:8" ht="25.5" customHeight="1" x14ac:dyDescent="0.3">
      <c r="A457" s="2" t="s">
        <v>1826</v>
      </c>
      <c r="B457" s="2" t="s">
        <v>1827</v>
      </c>
      <c r="C457" s="2" t="s">
        <v>3746</v>
      </c>
      <c r="D457" s="2">
        <v>350</v>
      </c>
      <c r="E457" s="2">
        <v>56000</v>
      </c>
      <c r="F457" s="45">
        <v>44316</v>
      </c>
      <c r="G457" s="48">
        <f t="shared" si="14"/>
        <v>160</v>
      </c>
      <c r="H457" s="47" t="str">
        <f t="shared" si="15"/>
        <v>M</v>
      </c>
    </row>
    <row r="458" spans="1:8" ht="25.5" customHeight="1" x14ac:dyDescent="0.3">
      <c r="A458" s="2" t="s">
        <v>3742</v>
      </c>
      <c r="B458" s="2" t="s">
        <v>3743</v>
      </c>
      <c r="C458" s="2" t="s">
        <v>1798</v>
      </c>
      <c r="D458" s="2">
        <v>200</v>
      </c>
      <c r="E458" s="2">
        <v>60000</v>
      </c>
      <c r="F458" s="45">
        <v>44316</v>
      </c>
      <c r="G458" s="48">
        <f t="shared" si="14"/>
        <v>300</v>
      </c>
      <c r="H458" s="47" t="str">
        <f t="shared" si="15"/>
        <v>NOS</v>
      </c>
    </row>
    <row r="459" spans="1:8" ht="25.5" customHeight="1" x14ac:dyDescent="0.3">
      <c r="A459" s="2" t="s">
        <v>165</v>
      </c>
      <c r="B459" s="2" t="s">
        <v>166</v>
      </c>
      <c r="C459" s="2" t="s">
        <v>244</v>
      </c>
      <c r="D459" s="2">
        <v>7200</v>
      </c>
      <c r="E459" s="2">
        <v>50400</v>
      </c>
      <c r="F459" s="45">
        <v>44302</v>
      </c>
      <c r="G459" s="48">
        <f t="shared" si="14"/>
        <v>7</v>
      </c>
      <c r="H459" s="47" t="str">
        <f t="shared" si="15"/>
        <v>NOS</v>
      </c>
    </row>
    <row r="460" spans="1:8" ht="25.5" customHeight="1" x14ac:dyDescent="0.3">
      <c r="A460" s="2" t="s">
        <v>1609</v>
      </c>
      <c r="B460" s="2" t="s">
        <v>1610</v>
      </c>
      <c r="C460" s="2" t="s">
        <v>116</v>
      </c>
      <c r="D460" s="2">
        <v>800</v>
      </c>
      <c r="E460" s="2">
        <v>3200</v>
      </c>
      <c r="F460" s="45">
        <v>44304</v>
      </c>
      <c r="G460" s="48">
        <f t="shared" si="14"/>
        <v>4</v>
      </c>
      <c r="H460" s="47" t="str">
        <f t="shared" si="15"/>
        <v>NOS</v>
      </c>
    </row>
    <row r="461" spans="1:8" ht="25.5" customHeight="1" x14ac:dyDescent="0.3">
      <c r="A461" s="2" t="s">
        <v>3802</v>
      </c>
      <c r="B461" s="2" t="s">
        <v>3803</v>
      </c>
      <c r="C461" s="2" t="s">
        <v>87</v>
      </c>
      <c r="D461" s="2">
        <v>10</v>
      </c>
      <c r="E461" s="2">
        <v>2000</v>
      </c>
      <c r="F461" s="45">
        <v>44304</v>
      </c>
      <c r="G461" s="48">
        <f t="shared" si="14"/>
        <v>200</v>
      </c>
      <c r="H461" s="47" t="str">
        <f t="shared" si="15"/>
        <v>NOS</v>
      </c>
    </row>
    <row r="462" spans="1:8" ht="25.5" customHeight="1" x14ac:dyDescent="0.3">
      <c r="A462" s="2" t="s">
        <v>3804</v>
      </c>
      <c r="B462" s="2" t="s">
        <v>3805</v>
      </c>
      <c r="C462" s="2" t="s">
        <v>87</v>
      </c>
      <c r="D462" s="2">
        <v>6</v>
      </c>
      <c r="E462" s="2">
        <v>1200</v>
      </c>
      <c r="F462" s="45">
        <v>44304</v>
      </c>
      <c r="G462" s="48">
        <f t="shared" si="14"/>
        <v>200</v>
      </c>
      <c r="H462" s="47" t="str">
        <f t="shared" si="15"/>
        <v>NOS</v>
      </c>
    </row>
    <row r="463" spans="1:8" ht="25.5" customHeight="1" x14ac:dyDescent="0.3">
      <c r="A463" s="2" t="s">
        <v>3806</v>
      </c>
      <c r="B463" s="2" t="s">
        <v>3807</v>
      </c>
      <c r="C463" s="2" t="s">
        <v>87</v>
      </c>
      <c r="D463" s="2">
        <v>7</v>
      </c>
      <c r="E463" s="2">
        <v>1400</v>
      </c>
      <c r="F463" s="45">
        <v>44304</v>
      </c>
      <c r="G463" s="48">
        <f t="shared" si="14"/>
        <v>200</v>
      </c>
      <c r="H463" s="47" t="str">
        <f t="shared" si="15"/>
        <v>NOS</v>
      </c>
    </row>
    <row r="464" spans="1:8" ht="25.5" customHeight="1" x14ac:dyDescent="0.3">
      <c r="A464" s="2" t="s">
        <v>3808</v>
      </c>
      <c r="B464" s="2" t="s">
        <v>3809</v>
      </c>
      <c r="C464" s="2" t="s">
        <v>592</v>
      </c>
      <c r="D464" s="2">
        <v>8</v>
      </c>
      <c r="E464" s="2">
        <v>4000</v>
      </c>
      <c r="F464" s="45">
        <v>44304</v>
      </c>
      <c r="G464" s="48">
        <f t="shared" si="14"/>
        <v>500</v>
      </c>
      <c r="H464" s="47" t="str">
        <f t="shared" si="15"/>
        <v>NOS</v>
      </c>
    </row>
    <row r="465" spans="1:8" ht="25.5" customHeight="1" x14ac:dyDescent="0.3">
      <c r="A465" s="2" t="s">
        <v>1013</v>
      </c>
      <c r="B465" s="2" t="s">
        <v>1014</v>
      </c>
      <c r="C465" s="2" t="s">
        <v>56</v>
      </c>
      <c r="D465" s="2">
        <v>4000</v>
      </c>
      <c r="E465" s="2">
        <v>40000</v>
      </c>
      <c r="F465" s="45">
        <v>44319</v>
      </c>
      <c r="G465" s="48">
        <f t="shared" si="14"/>
        <v>10</v>
      </c>
      <c r="H465" s="47" t="str">
        <f t="shared" si="15"/>
        <v>NOS</v>
      </c>
    </row>
    <row r="466" spans="1:8" ht="25.5" customHeight="1" x14ac:dyDescent="0.3">
      <c r="A466" s="2" t="s">
        <v>3618</v>
      </c>
      <c r="B466" s="2" t="s">
        <v>3619</v>
      </c>
      <c r="C466" s="2" t="s">
        <v>425</v>
      </c>
      <c r="D466" s="2">
        <v>3001</v>
      </c>
      <c r="E466" s="2">
        <v>75025</v>
      </c>
      <c r="F466" s="45">
        <v>44319</v>
      </c>
      <c r="G466" s="48">
        <f t="shared" si="14"/>
        <v>25</v>
      </c>
      <c r="H466" s="47" t="str">
        <f t="shared" si="15"/>
        <v>NOS</v>
      </c>
    </row>
    <row r="467" spans="1:8" ht="25.5" customHeight="1" x14ac:dyDescent="0.3">
      <c r="A467" s="2" t="s">
        <v>2229</v>
      </c>
      <c r="B467" s="2" t="s">
        <v>2230</v>
      </c>
      <c r="C467" s="2" t="s">
        <v>43</v>
      </c>
      <c r="D467" s="2">
        <v>38238</v>
      </c>
      <c r="E467" s="2">
        <v>38238</v>
      </c>
      <c r="F467" s="45">
        <v>44307</v>
      </c>
      <c r="G467" s="48">
        <f t="shared" si="14"/>
        <v>1</v>
      </c>
      <c r="H467" s="47" t="str">
        <f t="shared" si="15"/>
        <v>NOS</v>
      </c>
    </row>
    <row r="468" spans="1:8" ht="25.5" customHeight="1" x14ac:dyDescent="0.3">
      <c r="A468" s="2" t="s">
        <v>2245</v>
      </c>
      <c r="B468" s="2" t="s">
        <v>2246</v>
      </c>
      <c r="C468" s="2" t="s">
        <v>38</v>
      </c>
      <c r="D468" s="2">
        <v>7638</v>
      </c>
      <c r="E468" s="2">
        <v>15276</v>
      </c>
      <c r="F468" s="45">
        <v>44307</v>
      </c>
      <c r="G468" s="48">
        <f t="shared" si="14"/>
        <v>2</v>
      </c>
      <c r="H468" s="47" t="str">
        <f t="shared" si="15"/>
        <v>NOS</v>
      </c>
    </row>
    <row r="469" spans="1:8" ht="25.5" customHeight="1" x14ac:dyDescent="0.3">
      <c r="A469" s="2" t="s">
        <v>2152</v>
      </c>
      <c r="B469" s="2" t="s">
        <v>2153</v>
      </c>
      <c r="C469" s="2" t="s">
        <v>299</v>
      </c>
      <c r="D469" s="2">
        <v>4500</v>
      </c>
      <c r="E469" s="2">
        <v>40500</v>
      </c>
      <c r="F469" s="45">
        <v>44316</v>
      </c>
      <c r="G469" s="48">
        <f t="shared" si="14"/>
        <v>9</v>
      </c>
      <c r="H469" s="47" t="str">
        <f t="shared" si="15"/>
        <v>NOS</v>
      </c>
    </row>
    <row r="470" spans="1:8" ht="25.5" customHeight="1" x14ac:dyDescent="0.3">
      <c r="A470" s="2" t="s">
        <v>3918</v>
      </c>
      <c r="B470" s="2" t="s">
        <v>3919</v>
      </c>
      <c r="C470" s="2" t="s">
        <v>38</v>
      </c>
      <c r="D470" s="2">
        <v>520</v>
      </c>
      <c r="E470" s="2">
        <v>1040</v>
      </c>
      <c r="F470" s="45">
        <v>44300</v>
      </c>
      <c r="G470" s="48">
        <f t="shared" si="14"/>
        <v>2</v>
      </c>
      <c r="H470" s="47" t="str">
        <f t="shared" si="15"/>
        <v>NOS</v>
      </c>
    </row>
    <row r="471" spans="1:8" ht="25.5" customHeight="1" x14ac:dyDescent="0.3">
      <c r="A471" s="2" t="s">
        <v>621</v>
      </c>
      <c r="B471" s="2" t="s">
        <v>622</v>
      </c>
      <c r="C471" s="2" t="s">
        <v>3925</v>
      </c>
      <c r="D471" s="2">
        <v>3.95</v>
      </c>
      <c r="E471" s="2">
        <v>790</v>
      </c>
      <c r="F471" s="45">
        <v>44325</v>
      </c>
      <c r="G471" s="48">
        <f t="shared" si="14"/>
        <v>200</v>
      </c>
      <c r="H471" s="47" t="str">
        <f t="shared" si="15"/>
        <v>PAK</v>
      </c>
    </row>
    <row r="472" spans="1:8" ht="25.5" customHeight="1" x14ac:dyDescent="0.3">
      <c r="A472" s="2" t="s">
        <v>2572</v>
      </c>
      <c r="B472" s="2" t="s">
        <v>2573</v>
      </c>
      <c r="C472" s="2" t="s">
        <v>2622</v>
      </c>
      <c r="D472" s="2">
        <v>42.29</v>
      </c>
      <c r="E472" s="2">
        <v>422.9</v>
      </c>
      <c r="F472" s="45">
        <v>44303</v>
      </c>
      <c r="G472" s="48">
        <f t="shared" si="14"/>
        <v>10</v>
      </c>
      <c r="H472" s="47" t="str">
        <f t="shared" si="15"/>
        <v>KG</v>
      </c>
    </row>
    <row r="473" spans="1:8" ht="25.5" customHeight="1" x14ac:dyDescent="0.3">
      <c r="A473" s="2" t="s">
        <v>2575</v>
      </c>
      <c r="B473" s="2" t="s">
        <v>2576</v>
      </c>
      <c r="C473" s="2" t="s">
        <v>2673</v>
      </c>
      <c r="D473" s="2">
        <v>464.35</v>
      </c>
      <c r="E473" s="2">
        <v>8358.2999999999993</v>
      </c>
      <c r="F473" s="45">
        <v>44303</v>
      </c>
      <c r="G473" s="48">
        <f t="shared" si="14"/>
        <v>18</v>
      </c>
      <c r="H473" s="47" t="str">
        <f t="shared" si="15"/>
        <v>KG</v>
      </c>
    </row>
    <row r="474" spans="1:8" ht="25.5" customHeight="1" x14ac:dyDescent="0.3">
      <c r="A474" s="2" t="s">
        <v>2578</v>
      </c>
      <c r="B474" s="2" t="s">
        <v>2579</v>
      </c>
      <c r="C474" s="2" t="s">
        <v>3429</v>
      </c>
      <c r="D474" s="2">
        <v>435.83</v>
      </c>
      <c r="E474" s="2">
        <v>3486.64</v>
      </c>
      <c r="F474" s="45">
        <v>44303</v>
      </c>
      <c r="G474" s="48">
        <f t="shared" si="14"/>
        <v>8</v>
      </c>
      <c r="H474" s="47" t="str">
        <f t="shared" si="15"/>
        <v>KG</v>
      </c>
    </row>
    <row r="475" spans="1:8" ht="25.5" customHeight="1" x14ac:dyDescent="0.3">
      <c r="A475" s="2" t="s">
        <v>3926</v>
      </c>
      <c r="B475" s="2" t="s">
        <v>3927</v>
      </c>
      <c r="C475" s="2" t="s">
        <v>136</v>
      </c>
      <c r="D475" s="2">
        <v>1604</v>
      </c>
      <c r="E475" s="2">
        <v>4812</v>
      </c>
      <c r="F475" s="45">
        <v>44326</v>
      </c>
      <c r="G475" s="48">
        <f t="shared" si="14"/>
        <v>3</v>
      </c>
      <c r="H475" s="47" t="str">
        <f t="shared" si="15"/>
        <v>NOS</v>
      </c>
    </row>
    <row r="476" spans="1:8" ht="25.5" customHeight="1" x14ac:dyDescent="0.3">
      <c r="A476" s="2" t="s">
        <v>3928</v>
      </c>
      <c r="B476" s="2" t="s">
        <v>3929</v>
      </c>
      <c r="C476" s="2" t="s">
        <v>38</v>
      </c>
      <c r="D476" s="2">
        <v>4840</v>
      </c>
      <c r="E476" s="2">
        <v>9680</v>
      </c>
      <c r="F476" s="45">
        <v>44326</v>
      </c>
      <c r="G476" s="48">
        <f t="shared" si="14"/>
        <v>2</v>
      </c>
      <c r="H476" s="47" t="str">
        <f t="shared" si="15"/>
        <v>NOS</v>
      </c>
    </row>
    <row r="477" spans="1:8" ht="25.5" customHeight="1" x14ac:dyDescent="0.3">
      <c r="A477" s="2" t="s">
        <v>3930</v>
      </c>
      <c r="B477" s="2" t="s">
        <v>3931</v>
      </c>
      <c r="C477" s="2" t="s">
        <v>43</v>
      </c>
      <c r="D477" s="2">
        <v>180923</v>
      </c>
      <c r="E477" s="2">
        <v>180923</v>
      </c>
      <c r="F477" s="45">
        <v>44326</v>
      </c>
      <c r="G477" s="48">
        <f t="shared" si="14"/>
        <v>1</v>
      </c>
      <c r="H477" s="47" t="str">
        <f t="shared" si="15"/>
        <v>NOS</v>
      </c>
    </row>
    <row r="478" spans="1:8" ht="25.5" customHeight="1" x14ac:dyDescent="0.3">
      <c r="A478" s="2" t="s">
        <v>3932</v>
      </c>
      <c r="B478" s="2" t="s">
        <v>3933</v>
      </c>
      <c r="C478" s="2" t="s">
        <v>38</v>
      </c>
      <c r="D478" s="2">
        <v>18092</v>
      </c>
      <c r="E478" s="2">
        <v>36184</v>
      </c>
      <c r="F478" s="45">
        <v>44326</v>
      </c>
      <c r="G478" s="48">
        <f t="shared" si="14"/>
        <v>2</v>
      </c>
      <c r="H478" s="47" t="str">
        <f t="shared" si="15"/>
        <v>NOS</v>
      </c>
    </row>
    <row r="479" spans="1:8" ht="25.5" customHeight="1" x14ac:dyDescent="0.3">
      <c r="A479" s="2" t="s">
        <v>3934</v>
      </c>
      <c r="B479" s="2" t="s">
        <v>3935</v>
      </c>
      <c r="C479" s="2" t="s">
        <v>38</v>
      </c>
      <c r="D479" s="2">
        <v>23006</v>
      </c>
      <c r="E479" s="2">
        <v>46012</v>
      </c>
      <c r="F479" s="45">
        <v>44326</v>
      </c>
      <c r="G479" s="48">
        <f t="shared" si="14"/>
        <v>2</v>
      </c>
      <c r="H479" s="47" t="str">
        <f t="shared" si="15"/>
        <v>NOS</v>
      </c>
    </row>
    <row r="480" spans="1:8" ht="25.5" customHeight="1" x14ac:dyDescent="0.3">
      <c r="A480" s="2" t="s">
        <v>3936</v>
      </c>
      <c r="B480" s="2" t="s">
        <v>3937</v>
      </c>
      <c r="C480" s="2" t="s">
        <v>38</v>
      </c>
      <c r="D480" s="2">
        <v>11674</v>
      </c>
      <c r="E480" s="2">
        <v>23348</v>
      </c>
      <c r="F480" s="45">
        <v>44326</v>
      </c>
      <c r="G480" s="48">
        <f t="shared" si="14"/>
        <v>2</v>
      </c>
      <c r="H480" s="47" t="str">
        <f t="shared" si="15"/>
        <v>NOS</v>
      </c>
    </row>
    <row r="481" spans="1:8" ht="25.5" customHeight="1" x14ac:dyDescent="0.3">
      <c r="A481" s="2" t="s">
        <v>2451</v>
      </c>
      <c r="B481" s="2" t="s">
        <v>2452</v>
      </c>
      <c r="C481" s="2" t="s">
        <v>229</v>
      </c>
      <c r="D481" s="2">
        <v>2100</v>
      </c>
      <c r="E481" s="2">
        <v>105000</v>
      </c>
      <c r="F481" s="45">
        <v>44316</v>
      </c>
      <c r="G481" s="48">
        <f t="shared" si="14"/>
        <v>50</v>
      </c>
      <c r="H481" s="47" t="str">
        <f t="shared" si="15"/>
        <v>NOS</v>
      </c>
    </row>
    <row r="482" spans="1:8" ht="25.5" customHeight="1" x14ac:dyDescent="0.3">
      <c r="A482" s="2" t="s">
        <v>2781</v>
      </c>
      <c r="B482" s="2" t="s">
        <v>2782</v>
      </c>
      <c r="C482" s="2" t="s">
        <v>110</v>
      </c>
      <c r="D482" s="2">
        <v>600</v>
      </c>
      <c r="E482" s="2">
        <v>12000</v>
      </c>
      <c r="F482" s="45">
        <v>44326</v>
      </c>
      <c r="G482" s="48">
        <f t="shared" si="14"/>
        <v>20</v>
      </c>
      <c r="H482" s="47" t="str">
        <f t="shared" si="15"/>
        <v>NOS</v>
      </c>
    </row>
    <row r="483" spans="1:8" ht="25.5" customHeight="1" x14ac:dyDescent="0.3">
      <c r="A483" s="2" t="s">
        <v>2781</v>
      </c>
      <c r="B483" s="2" t="s">
        <v>3922</v>
      </c>
      <c r="C483" s="2" t="s">
        <v>1420</v>
      </c>
      <c r="D483" s="2">
        <v>45</v>
      </c>
      <c r="E483" s="2">
        <v>2025</v>
      </c>
      <c r="F483" s="45">
        <v>44329</v>
      </c>
      <c r="G483" s="48">
        <f t="shared" si="14"/>
        <v>45</v>
      </c>
      <c r="H483" s="47" t="str">
        <f t="shared" si="15"/>
        <v>NOS</v>
      </c>
    </row>
    <row r="484" spans="1:8" ht="25.5" customHeight="1" x14ac:dyDescent="0.3">
      <c r="A484" s="2" t="s">
        <v>2677</v>
      </c>
      <c r="B484" s="2" t="s">
        <v>2678</v>
      </c>
      <c r="C484" s="2" t="s">
        <v>191</v>
      </c>
      <c r="D484" s="2">
        <v>90</v>
      </c>
      <c r="E484" s="2">
        <v>9000</v>
      </c>
      <c r="F484" s="45">
        <v>44326</v>
      </c>
      <c r="G484" s="48">
        <f t="shared" si="14"/>
        <v>100</v>
      </c>
      <c r="H484" s="47" t="str">
        <f t="shared" si="15"/>
        <v>NOS</v>
      </c>
    </row>
    <row r="485" spans="1:8" ht="25.5" customHeight="1" x14ac:dyDescent="0.3">
      <c r="A485" s="2" t="s">
        <v>4367</v>
      </c>
      <c r="B485" s="2" t="s">
        <v>3980</v>
      </c>
      <c r="C485" s="2" t="s">
        <v>38</v>
      </c>
      <c r="D485" s="2">
        <v>35000</v>
      </c>
      <c r="E485" s="2">
        <v>70000</v>
      </c>
      <c r="F485" s="45">
        <v>44336</v>
      </c>
      <c r="G485" s="48">
        <f t="shared" si="14"/>
        <v>2</v>
      </c>
      <c r="H485" s="47" t="str">
        <f t="shared" si="15"/>
        <v>NOS</v>
      </c>
    </row>
    <row r="486" spans="1:8" ht="25.5" customHeight="1" x14ac:dyDescent="0.3">
      <c r="A486" s="2" t="s">
        <v>564</v>
      </c>
      <c r="B486" s="2" t="s">
        <v>565</v>
      </c>
      <c r="C486" s="2" t="s">
        <v>3981</v>
      </c>
      <c r="D486" s="2">
        <v>100</v>
      </c>
      <c r="E486" s="2">
        <v>5000</v>
      </c>
      <c r="F486" s="45">
        <v>44336</v>
      </c>
      <c r="G486" s="48">
        <f t="shared" si="14"/>
        <v>50</v>
      </c>
      <c r="H486" s="47" t="str">
        <f t="shared" si="15"/>
        <v>PAK</v>
      </c>
    </row>
    <row r="487" spans="1:8" ht="25.5" customHeight="1" x14ac:dyDescent="0.3">
      <c r="A487" s="2" t="s">
        <v>3984</v>
      </c>
      <c r="B487" s="2" t="s">
        <v>3985</v>
      </c>
      <c r="C487" s="2" t="s">
        <v>3986</v>
      </c>
      <c r="D487" s="2">
        <v>1050</v>
      </c>
      <c r="E487" s="2">
        <v>99750</v>
      </c>
      <c r="F487" s="45">
        <v>44338</v>
      </c>
      <c r="G487" s="48">
        <f t="shared" si="14"/>
        <v>95</v>
      </c>
      <c r="H487" s="47" t="str">
        <f t="shared" si="15"/>
        <v>L</v>
      </c>
    </row>
    <row r="488" spans="1:8" ht="25.5" customHeight="1" x14ac:dyDescent="0.3">
      <c r="A488" s="2" t="s">
        <v>3583</v>
      </c>
      <c r="B488" s="2" t="s">
        <v>3584</v>
      </c>
      <c r="C488" s="2" t="s">
        <v>43</v>
      </c>
      <c r="D488" s="2">
        <v>5000</v>
      </c>
      <c r="E488" s="2">
        <v>5000</v>
      </c>
      <c r="F488" s="45">
        <v>44343</v>
      </c>
      <c r="G488" s="48">
        <f t="shared" si="14"/>
        <v>1</v>
      </c>
      <c r="H488" s="47" t="str">
        <f t="shared" si="15"/>
        <v>NOS</v>
      </c>
    </row>
    <row r="489" spans="1:8" ht="25.5" customHeight="1" x14ac:dyDescent="0.3">
      <c r="A489" s="2" t="s">
        <v>386</v>
      </c>
      <c r="B489" s="2" t="s">
        <v>387</v>
      </c>
      <c r="C489" s="2" t="s">
        <v>136</v>
      </c>
      <c r="D489" s="2">
        <v>19440</v>
      </c>
      <c r="E489" s="2">
        <v>58320</v>
      </c>
      <c r="F489" s="45">
        <v>44338</v>
      </c>
      <c r="G489" s="48">
        <f t="shared" si="14"/>
        <v>3</v>
      </c>
      <c r="H489" s="47" t="str">
        <f t="shared" si="15"/>
        <v>NOS</v>
      </c>
    </row>
    <row r="490" spans="1:8" ht="25.5" customHeight="1" x14ac:dyDescent="0.3">
      <c r="A490" s="2" t="s">
        <v>2546</v>
      </c>
      <c r="B490" s="2" t="s">
        <v>2547</v>
      </c>
      <c r="C490" s="2" t="s">
        <v>2548</v>
      </c>
      <c r="D490" s="2">
        <v>281</v>
      </c>
      <c r="E490" s="2">
        <v>14050</v>
      </c>
      <c r="F490" s="45">
        <v>44338</v>
      </c>
      <c r="G490" s="48">
        <f t="shared" si="14"/>
        <v>50</v>
      </c>
      <c r="H490" s="47" t="str">
        <f t="shared" si="15"/>
        <v>RLL</v>
      </c>
    </row>
    <row r="491" spans="1:8" ht="25.5" customHeight="1" x14ac:dyDescent="0.3">
      <c r="A491" s="2" t="s">
        <v>1320</v>
      </c>
      <c r="B491" s="2" t="s">
        <v>1321</v>
      </c>
      <c r="C491" s="2" t="s">
        <v>38</v>
      </c>
      <c r="D491" s="2">
        <v>25000</v>
      </c>
      <c r="E491" s="2">
        <v>50000</v>
      </c>
      <c r="F491" s="45">
        <v>44338</v>
      </c>
      <c r="G491" s="48">
        <f t="shared" si="14"/>
        <v>2</v>
      </c>
      <c r="H491" s="47" t="str">
        <f t="shared" si="15"/>
        <v>NOS</v>
      </c>
    </row>
    <row r="492" spans="1:8" ht="25.5" customHeight="1" x14ac:dyDescent="0.3">
      <c r="A492" s="2" t="s">
        <v>3987</v>
      </c>
      <c r="B492" s="2" t="s">
        <v>3988</v>
      </c>
      <c r="C492" s="2" t="s">
        <v>3989</v>
      </c>
      <c r="D492" s="2">
        <v>310</v>
      </c>
      <c r="E492" s="2">
        <v>13950</v>
      </c>
      <c r="F492" s="45">
        <v>44338</v>
      </c>
      <c r="G492" s="48">
        <f t="shared" si="14"/>
        <v>45</v>
      </c>
      <c r="H492" s="47" t="str">
        <f t="shared" si="15"/>
        <v>KG</v>
      </c>
    </row>
    <row r="493" spans="1:8" ht="25.5" customHeight="1" x14ac:dyDescent="0.3">
      <c r="A493" s="2" t="s">
        <v>4044</v>
      </c>
      <c r="B493" s="2" t="s">
        <v>4045</v>
      </c>
      <c r="C493" s="2" t="s">
        <v>229</v>
      </c>
      <c r="D493" s="2">
        <v>450</v>
      </c>
      <c r="E493" s="2">
        <v>22500</v>
      </c>
      <c r="F493" s="45">
        <v>44350</v>
      </c>
      <c r="G493" s="48">
        <f t="shared" si="14"/>
        <v>50</v>
      </c>
      <c r="H493" s="47" t="str">
        <f t="shared" si="15"/>
        <v>NOS</v>
      </c>
    </row>
    <row r="494" spans="1:8" ht="25.5" customHeight="1" x14ac:dyDescent="0.3">
      <c r="A494" s="2" t="s">
        <v>2575</v>
      </c>
      <c r="B494" s="2" t="s">
        <v>2576</v>
      </c>
      <c r="C494" s="2" t="s">
        <v>2673</v>
      </c>
      <c r="D494" s="2">
        <v>464.35</v>
      </c>
      <c r="E494" s="2">
        <v>8358.2999999999993</v>
      </c>
      <c r="F494" s="45">
        <v>44333</v>
      </c>
      <c r="G494" s="48">
        <f t="shared" si="14"/>
        <v>18</v>
      </c>
      <c r="H494" s="47" t="str">
        <f t="shared" si="15"/>
        <v>KG</v>
      </c>
    </row>
    <row r="495" spans="1:8" ht="25.5" customHeight="1" x14ac:dyDescent="0.3">
      <c r="A495" s="2" t="s">
        <v>2578</v>
      </c>
      <c r="B495" s="2" t="s">
        <v>2579</v>
      </c>
      <c r="C495" s="2" t="s">
        <v>3429</v>
      </c>
      <c r="D495" s="2">
        <v>435.83</v>
      </c>
      <c r="E495" s="2">
        <v>3486.64</v>
      </c>
      <c r="F495" s="45">
        <v>44333</v>
      </c>
      <c r="G495" s="48">
        <f t="shared" si="14"/>
        <v>8</v>
      </c>
      <c r="H495" s="47" t="str">
        <f t="shared" si="15"/>
        <v>KG</v>
      </c>
    </row>
    <row r="496" spans="1:8" ht="25.5" customHeight="1" x14ac:dyDescent="0.3">
      <c r="A496" s="2" t="s">
        <v>4076</v>
      </c>
      <c r="B496" s="2" t="s">
        <v>4077</v>
      </c>
      <c r="C496" s="2" t="s">
        <v>38</v>
      </c>
      <c r="D496" s="2">
        <v>10000</v>
      </c>
      <c r="E496" s="2">
        <v>20000</v>
      </c>
      <c r="F496" s="45">
        <v>44377</v>
      </c>
      <c r="G496" s="48">
        <f t="shared" si="14"/>
        <v>2</v>
      </c>
      <c r="H496" s="47" t="str">
        <f t="shared" si="15"/>
        <v>NOS</v>
      </c>
    </row>
    <row r="497" spans="1:8" ht="25.5" customHeight="1" x14ac:dyDescent="0.3">
      <c r="A497" s="2" t="s">
        <v>4078</v>
      </c>
      <c r="B497" s="2" t="s">
        <v>4079</v>
      </c>
      <c r="C497" s="2" t="s">
        <v>38</v>
      </c>
      <c r="D497" s="2">
        <v>50000</v>
      </c>
      <c r="E497" s="2">
        <v>100000</v>
      </c>
      <c r="F497" s="45">
        <v>44377</v>
      </c>
      <c r="G497" s="48">
        <f t="shared" si="14"/>
        <v>2</v>
      </c>
      <c r="H497" s="47" t="str">
        <f t="shared" si="15"/>
        <v>NOS</v>
      </c>
    </row>
    <row r="498" spans="1:8" ht="25.5" customHeight="1" x14ac:dyDescent="0.3">
      <c r="A498" s="2" t="s">
        <v>4080</v>
      </c>
      <c r="B498" s="2" t="s">
        <v>4081</v>
      </c>
      <c r="C498" s="2" t="s">
        <v>43</v>
      </c>
      <c r="D498" s="2">
        <v>5000</v>
      </c>
      <c r="E498" s="2">
        <v>5000</v>
      </c>
      <c r="F498" s="45">
        <v>44377</v>
      </c>
      <c r="G498" s="48">
        <f t="shared" si="14"/>
        <v>1</v>
      </c>
      <c r="H498" s="47" t="str">
        <f t="shared" si="15"/>
        <v>NOS</v>
      </c>
    </row>
    <row r="499" spans="1:8" ht="25.5" customHeight="1" x14ac:dyDescent="0.3">
      <c r="A499" s="2" t="s">
        <v>4082</v>
      </c>
      <c r="B499" s="2" t="s">
        <v>4083</v>
      </c>
      <c r="C499" s="2" t="s">
        <v>38</v>
      </c>
      <c r="D499" s="2">
        <v>15000</v>
      </c>
      <c r="E499" s="2">
        <v>30000</v>
      </c>
      <c r="F499" s="45">
        <v>44395</v>
      </c>
      <c r="G499" s="48">
        <f t="shared" si="14"/>
        <v>2</v>
      </c>
      <c r="H499" s="47" t="str">
        <f t="shared" si="15"/>
        <v>NOS</v>
      </c>
    </row>
    <row r="500" spans="1:8" ht="25.5" customHeight="1" x14ac:dyDescent="0.3">
      <c r="A500" s="2" t="s">
        <v>4084</v>
      </c>
      <c r="B500" s="2" t="s">
        <v>4085</v>
      </c>
      <c r="C500" s="2" t="s">
        <v>84</v>
      </c>
      <c r="D500" s="2">
        <v>4000</v>
      </c>
      <c r="E500" s="2">
        <v>32000</v>
      </c>
      <c r="F500" s="45">
        <v>44365</v>
      </c>
      <c r="G500" s="48">
        <f t="shared" si="14"/>
        <v>8</v>
      </c>
      <c r="H500" s="47" t="str">
        <f t="shared" si="15"/>
        <v>NOS</v>
      </c>
    </row>
    <row r="501" spans="1:8" ht="25.5" customHeight="1" x14ac:dyDescent="0.3">
      <c r="A501" s="2" t="s">
        <v>3585</v>
      </c>
      <c r="B501" s="2" t="s">
        <v>3586</v>
      </c>
      <c r="C501" s="2" t="s">
        <v>38</v>
      </c>
      <c r="D501" s="2">
        <v>13144</v>
      </c>
      <c r="E501" s="2">
        <v>26288</v>
      </c>
      <c r="F501" s="45">
        <v>44365</v>
      </c>
      <c r="G501" s="48">
        <f t="shared" si="14"/>
        <v>2</v>
      </c>
      <c r="H501" s="47" t="str">
        <f t="shared" si="15"/>
        <v>NOS</v>
      </c>
    </row>
    <row r="502" spans="1:8" ht="25.5" customHeight="1" x14ac:dyDescent="0.3">
      <c r="A502" s="2" t="s">
        <v>4086</v>
      </c>
      <c r="B502" s="2" t="s">
        <v>4087</v>
      </c>
      <c r="C502" s="2" t="s">
        <v>284</v>
      </c>
      <c r="D502" s="2">
        <v>4500</v>
      </c>
      <c r="E502" s="2">
        <v>22500</v>
      </c>
      <c r="F502" s="45">
        <v>44365</v>
      </c>
      <c r="G502" s="48">
        <f t="shared" si="14"/>
        <v>5</v>
      </c>
      <c r="H502" s="47" t="str">
        <f t="shared" si="15"/>
        <v>NOS</v>
      </c>
    </row>
    <row r="503" spans="1:8" ht="25.5" customHeight="1" x14ac:dyDescent="0.3">
      <c r="A503" s="2" t="s">
        <v>161</v>
      </c>
      <c r="B503" s="2" t="s">
        <v>162</v>
      </c>
      <c r="C503" s="2" t="s">
        <v>105</v>
      </c>
      <c r="D503" s="2">
        <v>3616.2</v>
      </c>
      <c r="E503" s="2">
        <v>65091.6</v>
      </c>
      <c r="F503" s="45">
        <v>44397</v>
      </c>
      <c r="G503" s="48">
        <f t="shared" si="14"/>
        <v>18</v>
      </c>
      <c r="H503" s="47" t="str">
        <f t="shared" si="15"/>
        <v>NOS</v>
      </c>
    </row>
    <row r="504" spans="1:8" ht="25.5" customHeight="1" x14ac:dyDescent="0.3">
      <c r="A504" s="2" t="s">
        <v>2339</v>
      </c>
      <c r="B504" s="2" t="s">
        <v>2340</v>
      </c>
      <c r="C504" s="2" t="s">
        <v>284</v>
      </c>
      <c r="D504" s="2">
        <v>13000</v>
      </c>
      <c r="E504" s="2">
        <v>65000</v>
      </c>
      <c r="F504" s="45">
        <v>44400</v>
      </c>
      <c r="G504" s="48">
        <f t="shared" si="14"/>
        <v>5</v>
      </c>
      <c r="H504" s="47" t="str">
        <f t="shared" si="15"/>
        <v>NOS</v>
      </c>
    </row>
    <row r="505" spans="1:8" ht="25.5" customHeight="1" x14ac:dyDescent="0.3">
      <c r="A505" s="2" t="s">
        <v>4110</v>
      </c>
      <c r="B505" s="2" t="s">
        <v>4111</v>
      </c>
      <c r="C505" s="2" t="s">
        <v>56</v>
      </c>
      <c r="D505" s="2">
        <v>900</v>
      </c>
      <c r="E505" s="2">
        <v>9000</v>
      </c>
      <c r="F505" s="45">
        <v>44375</v>
      </c>
      <c r="G505" s="48">
        <f t="shared" si="14"/>
        <v>10</v>
      </c>
      <c r="H505" s="47" t="str">
        <f t="shared" si="15"/>
        <v>NOS</v>
      </c>
    </row>
    <row r="506" spans="1:8" ht="25.5" customHeight="1" x14ac:dyDescent="0.3">
      <c r="A506" s="2" t="s">
        <v>699</v>
      </c>
      <c r="B506" s="2" t="s">
        <v>700</v>
      </c>
      <c r="C506" s="2" t="s">
        <v>38</v>
      </c>
      <c r="D506" s="2">
        <v>70000</v>
      </c>
      <c r="E506" s="2">
        <v>140000</v>
      </c>
      <c r="F506" s="45">
        <v>44405</v>
      </c>
      <c r="G506" s="48">
        <f t="shared" si="14"/>
        <v>2</v>
      </c>
      <c r="H506" s="47" t="str">
        <f t="shared" si="15"/>
        <v>NOS</v>
      </c>
    </row>
    <row r="507" spans="1:8" ht="25.5" customHeight="1" x14ac:dyDescent="0.3">
      <c r="A507" s="2" t="s">
        <v>4130</v>
      </c>
      <c r="B507" s="2" t="s">
        <v>4131</v>
      </c>
      <c r="C507" s="2" t="s">
        <v>43</v>
      </c>
      <c r="D507" s="2">
        <v>131</v>
      </c>
      <c r="E507" s="2">
        <v>131</v>
      </c>
      <c r="F507" s="45">
        <v>44380</v>
      </c>
      <c r="G507" s="48">
        <f t="shared" si="14"/>
        <v>1</v>
      </c>
      <c r="H507" s="47" t="str">
        <f t="shared" si="15"/>
        <v>NOS</v>
      </c>
    </row>
    <row r="508" spans="1:8" ht="25.5" customHeight="1" x14ac:dyDescent="0.3">
      <c r="A508" s="2" t="s">
        <v>4132</v>
      </c>
      <c r="B508" s="2" t="s">
        <v>4133</v>
      </c>
      <c r="C508" s="2" t="s">
        <v>43</v>
      </c>
      <c r="D508" s="2">
        <v>238</v>
      </c>
      <c r="E508" s="2">
        <v>238</v>
      </c>
      <c r="F508" s="45">
        <v>44380</v>
      </c>
      <c r="G508" s="48">
        <f t="shared" si="14"/>
        <v>1</v>
      </c>
      <c r="H508" s="47" t="str">
        <f t="shared" si="15"/>
        <v>NOS</v>
      </c>
    </row>
    <row r="509" spans="1:8" ht="25.5" customHeight="1" x14ac:dyDescent="0.3">
      <c r="A509" s="2" t="s">
        <v>4134</v>
      </c>
      <c r="B509" s="2" t="s">
        <v>4135</v>
      </c>
      <c r="C509" s="2" t="s">
        <v>43</v>
      </c>
      <c r="D509" s="2">
        <v>6</v>
      </c>
      <c r="E509" s="2">
        <v>6</v>
      </c>
      <c r="F509" s="45">
        <v>44380</v>
      </c>
      <c r="G509" s="48">
        <f t="shared" si="14"/>
        <v>1</v>
      </c>
      <c r="H509" s="47" t="str">
        <f t="shared" si="15"/>
        <v>NOS</v>
      </c>
    </row>
    <row r="510" spans="1:8" ht="25.5" customHeight="1" x14ac:dyDescent="0.3">
      <c r="A510" s="2" t="s">
        <v>4136</v>
      </c>
      <c r="B510" s="2" t="s">
        <v>4137</v>
      </c>
      <c r="C510" s="2" t="s">
        <v>4138</v>
      </c>
      <c r="D510" s="2">
        <v>6006</v>
      </c>
      <c r="E510" s="2">
        <v>1381.38</v>
      </c>
      <c r="F510" s="45">
        <v>44380</v>
      </c>
      <c r="G510" s="48">
        <f t="shared" si="14"/>
        <v>0.23</v>
      </c>
      <c r="H510" s="47" t="str">
        <f t="shared" si="15"/>
        <v>NOS</v>
      </c>
    </row>
    <row r="511" spans="1:8" ht="25.5" customHeight="1" x14ac:dyDescent="0.3">
      <c r="A511" s="2" t="s">
        <v>3366</v>
      </c>
      <c r="B511" s="2" t="s">
        <v>4155</v>
      </c>
      <c r="C511" s="2" t="s">
        <v>38</v>
      </c>
      <c r="D511" s="2">
        <v>80000</v>
      </c>
      <c r="E511" s="2">
        <v>160000</v>
      </c>
      <c r="F511" s="45">
        <v>44407</v>
      </c>
      <c r="G511" s="48">
        <f t="shared" si="14"/>
        <v>2</v>
      </c>
      <c r="H511" s="47" t="str">
        <f t="shared" si="15"/>
        <v>NOS</v>
      </c>
    </row>
    <row r="512" spans="1:8" ht="25.5" customHeight="1" x14ac:dyDescent="0.3">
      <c r="A512" s="2" t="s">
        <v>4196</v>
      </c>
      <c r="B512" s="2" t="s">
        <v>4197</v>
      </c>
      <c r="C512" s="2" t="s">
        <v>1298</v>
      </c>
      <c r="D512" s="2">
        <v>13.5</v>
      </c>
      <c r="E512" s="2">
        <v>2025</v>
      </c>
      <c r="F512" s="45">
        <v>44399</v>
      </c>
      <c r="G512" s="48">
        <f t="shared" si="14"/>
        <v>150</v>
      </c>
      <c r="H512" s="47" t="str">
        <f t="shared" si="15"/>
        <v>NOS</v>
      </c>
    </row>
    <row r="513" spans="1:8" ht="25.5" customHeight="1" x14ac:dyDescent="0.3">
      <c r="A513" s="2" t="s">
        <v>507</v>
      </c>
      <c r="B513" s="2" t="s">
        <v>508</v>
      </c>
      <c r="C513" s="2" t="s">
        <v>110</v>
      </c>
      <c r="D513" s="2">
        <v>216</v>
      </c>
      <c r="E513" s="2">
        <v>4320</v>
      </c>
      <c r="F513" s="45">
        <v>44401</v>
      </c>
      <c r="G513" s="48">
        <f t="shared" si="14"/>
        <v>20</v>
      </c>
      <c r="H513" s="47" t="str">
        <f t="shared" si="15"/>
        <v>NOS</v>
      </c>
    </row>
    <row r="514" spans="1:8" ht="25.5" customHeight="1" x14ac:dyDescent="0.3">
      <c r="A514" s="2" t="s">
        <v>4208</v>
      </c>
      <c r="B514" s="2" t="s">
        <v>4209</v>
      </c>
      <c r="C514" s="2" t="s">
        <v>43</v>
      </c>
      <c r="D514" s="2">
        <v>798500</v>
      </c>
      <c r="E514" s="2">
        <v>798500</v>
      </c>
      <c r="F514" s="45">
        <v>44402</v>
      </c>
      <c r="G514" s="48">
        <f t="shared" si="14"/>
        <v>1</v>
      </c>
      <c r="H514" s="47" t="str">
        <f t="shared" si="15"/>
        <v>NOS</v>
      </c>
    </row>
    <row r="515" spans="1:8" ht="25.5" customHeight="1" x14ac:dyDescent="0.3">
      <c r="A515" s="2" t="s">
        <v>994</v>
      </c>
      <c r="B515" s="2" t="s">
        <v>995</v>
      </c>
      <c r="C515" s="2" t="s">
        <v>136</v>
      </c>
      <c r="D515" s="2">
        <v>33000</v>
      </c>
      <c r="E515" s="2">
        <v>99000</v>
      </c>
      <c r="F515" s="45">
        <v>44402</v>
      </c>
      <c r="G515" s="48">
        <f t="shared" si="14"/>
        <v>3</v>
      </c>
      <c r="H515" s="47" t="str">
        <f t="shared" si="15"/>
        <v>NOS</v>
      </c>
    </row>
    <row r="516" spans="1:8" ht="25.5" customHeight="1" x14ac:dyDescent="0.3">
      <c r="A516" s="2" t="s">
        <v>4210</v>
      </c>
      <c r="B516" s="2" t="s">
        <v>4211</v>
      </c>
      <c r="C516" s="2" t="s">
        <v>38</v>
      </c>
      <c r="D516" s="2">
        <v>50000</v>
      </c>
      <c r="E516" s="2">
        <v>100000</v>
      </c>
      <c r="F516" s="45">
        <v>44406</v>
      </c>
      <c r="G516" s="48">
        <f t="shared" ref="G516:G579" si="16">_xlfn.NUMBERVALUE(LEFT(C516,SEARCH(" ",C516)))</f>
        <v>2</v>
      </c>
      <c r="H516" s="47" t="str">
        <f t="shared" ref="H516:H579" si="17">RIGHT(C516,LEN(C516)-SEARCH(" ",C516))</f>
        <v>NOS</v>
      </c>
    </row>
    <row r="517" spans="1:8" ht="25.5" customHeight="1" x14ac:dyDescent="0.3">
      <c r="A517" s="2" t="s">
        <v>4234</v>
      </c>
      <c r="B517" s="2" t="s">
        <v>4235</v>
      </c>
      <c r="C517" s="2" t="s">
        <v>38</v>
      </c>
      <c r="D517" s="2">
        <v>10000</v>
      </c>
      <c r="E517" s="2">
        <v>20000</v>
      </c>
      <c r="F517" s="45">
        <v>44413</v>
      </c>
      <c r="G517" s="48">
        <f t="shared" si="16"/>
        <v>2</v>
      </c>
      <c r="H517" s="47" t="str">
        <f t="shared" si="17"/>
        <v>NOS</v>
      </c>
    </row>
    <row r="518" spans="1:8" ht="25.5" customHeight="1" x14ac:dyDescent="0.3">
      <c r="A518" s="2" t="s">
        <v>4236</v>
      </c>
      <c r="B518" s="2" t="s">
        <v>4237</v>
      </c>
      <c r="C518" s="2" t="s">
        <v>299</v>
      </c>
      <c r="D518" s="2">
        <v>6000</v>
      </c>
      <c r="E518" s="2">
        <v>54000</v>
      </c>
      <c r="F518" s="45">
        <v>44413</v>
      </c>
      <c r="G518" s="48">
        <f t="shared" si="16"/>
        <v>9</v>
      </c>
      <c r="H518" s="47" t="str">
        <f t="shared" si="17"/>
        <v>NOS</v>
      </c>
    </row>
    <row r="519" spans="1:8" ht="25.5" customHeight="1" x14ac:dyDescent="0.3">
      <c r="A519" s="2" t="s">
        <v>2572</v>
      </c>
      <c r="B519" s="2" t="s">
        <v>2573</v>
      </c>
      <c r="C519" s="2" t="s">
        <v>2614</v>
      </c>
      <c r="D519" s="2">
        <v>42.29</v>
      </c>
      <c r="E519" s="2">
        <v>296.02999999999997</v>
      </c>
      <c r="F519" s="45">
        <v>44383</v>
      </c>
      <c r="G519" s="48">
        <f t="shared" si="16"/>
        <v>7</v>
      </c>
      <c r="H519" s="47" t="str">
        <f t="shared" si="17"/>
        <v>KG</v>
      </c>
    </row>
    <row r="520" spans="1:8" ht="25.5" customHeight="1" x14ac:dyDescent="0.3">
      <c r="A520" s="2" t="s">
        <v>2575</v>
      </c>
      <c r="B520" s="2" t="s">
        <v>2576</v>
      </c>
      <c r="C520" s="2" t="s">
        <v>2673</v>
      </c>
      <c r="D520" s="2">
        <v>464.35</v>
      </c>
      <c r="E520" s="2">
        <v>8358.2999999999993</v>
      </c>
      <c r="F520" s="45">
        <v>44383</v>
      </c>
      <c r="G520" s="48">
        <f t="shared" si="16"/>
        <v>18</v>
      </c>
      <c r="H520" s="47" t="str">
        <f t="shared" si="17"/>
        <v>KG</v>
      </c>
    </row>
    <row r="521" spans="1:8" ht="25.5" customHeight="1" x14ac:dyDescent="0.3">
      <c r="A521" s="2" t="s">
        <v>2578</v>
      </c>
      <c r="B521" s="2" t="s">
        <v>2579</v>
      </c>
      <c r="C521" s="2" t="s">
        <v>4238</v>
      </c>
      <c r="D521" s="2">
        <v>435.83</v>
      </c>
      <c r="E521" s="2">
        <v>1307.49</v>
      </c>
      <c r="F521" s="45">
        <v>44383</v>
      </c>
      <c r="G521" s="48">
        <f t="shared" si="16"/>
        <v>3</v>
      </c>
      <c r="H521" s="47" t="str">
        <f t="shared" si="17"/>
        <v>KG</v>
      </c>
    </row>
    <row r="522" spans="1:8" ht="25.5" customHeight="1" x14ac:dyDescent="0.3">
      <c r="A522" s="2" t="s">
        <v>4239</v>
      </c>
      <c r="B522" s="2" t="s">
        <v>4240</v>
      </c>
      <c r="C522" s="2" t="s">
        <v>84</v>
      </c>
      <c r="D522" s="2">
        <v>5000</v>
      </c>
      <c r="E522" s="2">
        <v>40000</v>
      </c>
      <c r="F522" s="45">
        <v>44413</v>
      </c>
      <c r="G522" s="48">
        <f t="shared" si="16"/>
        <v>8</v>
      </c>
      <c r="H522" s="47" t="str">
        <f t="shared" si="17"/>
        <v>NOS</v>
      </c>
    </row>
    <row r="523" spans="1:8" ht="25.5" customHeight="1" x14ac:dyDescent="0.3">
      <c r="A523" s="2" t="s">
        <v>4241</v>
      </c>
      <c r="B523" s="2" t="s">
        <v>4242</v>
      </c>
      <c r="C523" s="2" t="s">
        <v>84</v>
      </c>
      <c r="D523" s="2">
        <v>10000</v>
      </c>
      <c r="E523" s="2">
        <v>80000</v>
      </c>
      <c r="F523" s="45">
        <v>44413</v>
      </c>
      <c r="G523" s="48">
        <f t="shared" si="16"/>
        <v>8</v>
      </c>
      <c r="H523" s="47" t="str">
        <f t="shared" si="17"/>
        <v>NOS</v>
      </c>
    </row>
    <row r="524" spans="1:8" ht="25.5" customHeight="1" x14ac:dyDescent="0.3">
      <c r="A524" s="2" t="s">
        <v>4243</v>
      </c>
      <c r="B524" s="2" t="s">
        <v>4244</v>
      </c>
      <c r="C524" s="2" t="s">
        <v>84</v>
      </c>
      <c r="D524" s="2">
        <v>5000</v>
      </c>
      <c r="E524" s="2">
        <v>40000</v>
      </c>
      <c r="F524" s="45">
        <v>44413</v>
      </c>
      <c r="G524" s="48">
        <f t="shared" si="16"/>
        <v>8</v>
      </c>
      <c r="H524" s="47" t="str">
        <f t="shared" si="17"/>
        <v>NOS</v>
      </c>
    </row>
    <row r="525" spans="1:8" ht="25.5" customHeight="1" x14ac:dyDescent="0.3">
      <c r="A525" s="2" t="s">
        <v>4257</v>
      </c>
      <c r="B525" s="2" t="s">
        <v>4258</v>
      </c>
      <c r="C525" s="2" t="s">
        <v>110</v>
      </c>
      <c r="D525" s="2">
        <v>800</v>
      </c>
      <c r="E525" s="2">
        <v>16000</v>
      </c>
      <c r="F525" s="45">
        <v>44421</v>
      </c>
      <c r="G525" s="48">
        <f t="shared" si="16"/>
        <v>20</v>
      </c>
      <c r="H525" s="47" t="str">
        <f t="shared" si="17"/>
        <v>NOS</v>
      </c>
    </row>
    <row r="526" spans="1:8" ht="25.5" customHeight="1" x14ac:dyDescent="0.3">
      <c r="A526" s="2" t="s">
        <v>4259</v>
      </c>
      <c r="B526" s="2" t="s">
        <v>4260</v>
      </c>
      <c r="C526" s="2" t="s">
        <v>110</v>
      </c>
      <c r="D526" s="2">
        <v>500</v>
      </c>
      <c r="E526" s="2">
        <v>10000</v>
      </c>
      <c r="F526" s="45">
        <v>44421</v>
      </c>
      <c r="G526" s="48">
        <f t="shared" si="16"/>
        <v>20</v>
      </c>
      <c r="H526" s="47" t="str">
        <f t="shared" si="17"/>
        <v>NOS</v>
      </c>
    </row>
    <row r="527" spans="1:8" ht="25.5" customHeight="1" x14ac:dyDescent="0.3">
      <c r="A527" s="2" t="s">
        <v>4261</v>
      </c>
      <c r="B527" s="2" t="s">
        <v>4262</v>
      </c>
      <c r="C527" s="2" t="s">
        <v>35</v>
      </c>
      <c r="D527" s="2">
        <v>2500</v>
      </c>
      <c r="E527" s="2">
        <v>37500</v>
      </c>
      <c r="F527" s="45">
        <v>44421</v>
      </c>
      <c r="G527" s="48">
        <f t="shared" si="16"/>
        <v>15</v>
      </c>
      <c r="H527" s="47" t="str">
        <f t="shared" si="17"/>
        <v>NOS</v>
      </c>
    </row>
    <row r="528" spans="1:8" ht="25.5" customHeight="1" x14ac:dyDescent="0.3">
      <c r="A528" s="2" t="s">
        <v>4263</v>
      </c>
      <c r="B528" s="2" t="s">
        <v>4264</v>
      </c>
      <c r="C528" s="2" t="s">
        <v>147</v>
      </c>
      <c r="D528" s="2">
        <v>3000</v>
      </c>
      <c r="E528" s="2">
        <v>36000</v>
      </c>
      <c r="F528" s="45">
        <v>44421</v>
      </c>
      <c r="G528" s="48">
        <f t="shared" si="16"/>
        <v>12</v>
      </c>
      <c r="H528" s="47" t="str">
        <f t="shared" si="17"/>
        <v>NOS</v>
      </c>
    </row>
    <row r="529" spans="1:8" ht="25.5" customHeight="1" x14ac:dyDescent="0.3">
      <c r="A529" s="2" t="s">
        <v>4268</v>
      </c>
      <c r="B529" s="2" t="s">
        <v>4269</v>
      </c>
      <c r="C529" s="2" t="s">
        <v>284</v>
      </c>
      <c r="D529" s="2">
        <v>40000</v>
      </c>
      <c r="E529" s="2">
        <v>200000</v>
      </c>
      <c r="F529" s="45">
        <v>44422</v>
      </c>
      <c r="G529" s="48">
        <f t="shared" si="16"/>
        <v>5</v>
      </c>
      <c r="H529" s="47" t="str">
        <f t="shared" si="17"/>
        <v>NOS</v>
      </c>
    </row>
    <row r="530" spans="1:8" ht="25.5" customHeight="1" x14ac:dyDescent="0.3">
      <c r="A530" s="2" t="s">
        <v>4270</v>
      </c>
      <c r="B530" s="2" t="s">
        <v>4271</v>
      </c>
      <c r="C530" s="2" t="s">
        <v>43</v>
      </c>
      <c r="D530" s="2">
        <v>40000</v>
      </c>
      <c r="E530" s="2">
        <v>40000</v>
      </c>
      <c r="F530" s="45">
        <v>44422</v>
      </c>
      <c r="G530" s="48">
        <f t="shared" si="16"/>
        <v>1</v>
      </c>
      <c r="H530" s="47" t="str">
        <f t="shared" si="17"/>
        <v>NOS</v>
      </c>
    </row>
    <row r="531" spans="1:8" ht="25.5" customHeight="1" x14ac:dyDescent="0.3">
      <c r="A531" s="2" t="s">
        <v>709</v>
      </c>
      <c r="B531" s="2" t="s">
        <v>710</v>
      </c>
      <c r="C531" s="2" t="s">
        <v>43</v>
      </c>
      <c r="D531" s="2">
        <v>13000</v>
      </c>
      <c r="E531" s="2">
        <v>13000</v>
      </c>
      <c r="F531" s="45">
        <v>44422</v>
      </c>
      <c r="G531" s="48">
        <f t="shared" si="16"/>
        <v>1</v>
      </c>
      <c r="H531" s="47" t="str">
        <f t="shared" si="17"/>
        <v>NOS</v>
      </c>
    </row>
    <row r="532" spans="1:8" ht="25.5" customHeight="1" x14ac:dyDescent="0.3">
      <c r="A532" s="2" t="s">
        <v>4274</v>
      </c>
      <c r="B532" s="2" t="s">
        <v>4275</v>
      </c>
      <c r="C532" s="2" t="s">
        <v>855</v>
      </c>
      <c r="D532" s="2">
        <v>4</v>
      </c>
      <c r="E532" s="2">
        <v>3200</v>
      </c>
      <c r="F532" s="45">
        <v>44423</v>
      </c>
      <c r="G532" s="48">
        <f t="shared" si="16"/>
        <v>800</v>
      </c>
      <c r="H532" s="47" t="str">
        <f t="shared" si="17"/>
        <v>NOS</v>
      </c>
    </row>
    <row r="533" spans="1:8" ht="25.5" customHeight="1" x14ac:dyDescent="0.3">
      <c r="A533" s="2" t="s">
        <v>4276</v>
      </c>
      <c r="B533" s="2" t="s">
        <v>4277</v>
      </c>
      <c r="C533" s="2" t="s">
        <v>855</v>
      </c>
      <c r="D533" s="2">
        <v>4</v>
      </c>
      <c r="E533" s="2">
        <v>3200</v>
      </c>
      <c r="F533" s="45">
        <v>44423</v>
      </c>
      <c r="G533" s="48">
        <f t="shared" si="16"/>
        <v>800</v>
      </c>
      <c r="H533" s="47" t="str">
        <f t="shared" si="17"/>
        <v>NOS</v>
      </c>
    </row>
    <row r="534" spans="1:8" ht="25.5" customHeight="1" x14ac:dyDescent="0.3">
      <c r="A534" s="2" t="s">
        <v>4278</v>
      </c>
      <c r="B534" s="2" t="s">
        <v>4279</v>
      </c>
      <c r="C534" s="2" t="s">
        <v>855</v>
      </c>
      <c r="D534" s="2">
        <v>5</v>
      </c>
      <c r="E534" s="2">
        <v>4000</v>
      </c>
      <c r="F534" s="45">
        <v>44423</v>
      </c>
      <c r="G534" s="48">
        <f t="shared" si="16"/>
        <v>800</v>
      </c>
      <c r="H534" s="47" t="str">
        <f t="shared" si="17"/>
        <v>NOS</v>
      </c>
    </row>
    <row r="535" spans="1:8" ht="25.5" customHeight="1" x14ac:dyDescent="0.3">
      <c r="A535" s="2" t="s">
        <v>4280</v>
      </c>
      <c r="B535" s="2" t="s">
        <v>4281</v>
      </c>
      <c r="C535" s="2" t="s">
        <v>855</v>
      </c>
      <c r="D535" s="2">
        <v>6</v>
      </c>
      <c r="E535" s="2">
        <v>4800</v>
      </c>
      <c r="F535" s="45">
        <v>44423</v>
      </c>
      <c r="G535" s="48">
        <f t="shared" si="16"/>
        <v>800</v>
      </c>
      <c r="H535" s="47" t="str">
        <f t="shared" si="17"/>
        <v>NOS</v>
      </c>
    </row>
    <row r="536" spans="1:8" ht="25.5" customHeight="1" x14ac:dyDescent="0.3">
      <c r="A536" s="2" t="s">
        <v>4282</v>
      </c>
      <c r="B536" s="2" t="s">
        <v>4283</v>
      </c>
      <c r="C536" s="2" t="s">
        <v>855</v>
      </c>
      <c r="D536" s="2">
        <v>6</v>
      </c>
      <c r="E536" s="2">
        <v>4800</v>
      </c>
      <c r="F536" s="45">
        <v>44423</v>
      </c>
      <c r="G536" s="48">
        <f t="shared" si="16"/>
        <v>800</v>
      </c>
      <c r="H536" s="47" t="str">
        <f t="shared" si="17"/>
        <v>NOS</v>
      </c>
    </row>
    <row r="537" spans="1:8" ht="25.5" customHeight="1" x14ac:dyDescent="0.3">
      <c r="A537" s="2" t="s">
        <v>1131</v>
      </c>
      <c r="B537" s="2" t="s">
        <v>1132</v>
      </c>
      <c r="C537" s="2" t="s">
        <v>4284</v>
      </c>
      <c r="D537" s="2">
        <v>44</v>
      </c>
      <c r="E537" s="2">
        <v>19800</v>
      </c>
      <c r="F537" s="45">
        <v>44423</v>
      </c>
      <c r="G537" s="48">
        <f t="shared" si="16"/>
        <v>450</v>
      </c>
      <c r="H537" s="47" t="str">
        <f t="shared" si="17"/>
        <v>M</v>
      </c>
    </row>
    <row r="538" spans="1:8" ht="25.5" customHeight="1" x14ac:dyDescent="0.3">
      <c r="A538" s="2" t="s">
        <v>4236</v>
      </c>
      <c r="B538" s="2" t="s">
        <v>4237</v>
      </c>
      <c r="C538" s="2" t="s">
        <v>299</v>
      </c>
      <c r="D538" s="2">
        <v>6000</v>
      </c>
      <c r="E538" s="2">
        <v>54000</v>
      </c>
      <c r="F538" s="45">
        <v>44436</v>
      </c>
      <c r="G538" s="48">
        <f t="shared" si="16"/>
        <v>9</v>
      </c>
      <c r="H538" s="47" t="str">
        <f t="shared" si="17"/>
        <v>NOS</v>
      </c>
    </row>
    <row r="539" spans="1:8" ht="25.5" customHeight="1" x14ac:dyDescent="0.3">
      <c r="A539" s="2" t="s">
        <v>4305</v>
      </c>
      <c r="B539" s="2" t="s">
        <v>4306</v>
      </c>
      <c r="C539" s="2" t="s">
        <v>96</v>
      </c>
      <c r="D539" s="2">
        <v>225548.75</v>
      </c>
      <c r="E539" s="2">
        <v>225548.75</v>
      </c>
      <c r="F539" s="45">
        <v>44470</v>
      </c>
      <c r="G539" s="48">
        <f t="shared" si="16"/>
        <v>1</v>
      </c>
      <c r="H539" s="47" t="str">
        <f t="shared" si="17"/>
        <v>SET</v>
      </c>
    </row>
    <row r="540" spans="1:8" ht="25.5" customHeight="1" x14ac:dyDescent="0.3">
      <c r="A540" s="2" t="s">
        <v>1338</v>
      </c>
      <c r="B540" s="2" t="s">
        <v>1339</v>
      </c>
      <c r="C540" s="2" t="s">
        <v>1420</v>
      </c>
      <c r="D540" s="2">
        <v>10971</v>
      </c>
      <c r="E540" s="2">
        <v>493695</v>
      </c>
      <c r="F540" s="45">
        <v>44478</v>
      </c>
      <c r="G540" s="48">
        <f t="shared" si="16"/>
        <v>45</v>
      </c>
      <c r="H540" s="47" t="str">
        <f t="shared" si="17"/>
        <v>NOS</v>
      </c>
    </row>
    <row r="541" spans="1:8" ht="25.5" customHeight="1" x14ac:dyDescent="0.3">
      <c r="A541" s="2" t="s">
        <v>1018</v>
      </c>
      <c r="B541" s="2" t="s">
        <v>1019</v>
      </c>
      <c r="C541" s="2" t="s">
        <v>2448</v>
      </c>
      <c r="D541" s="2">
        <v>43</v>
      </c>
      <c r="E541" s="2">
        <v>98900</v>
      </c>
      <c r="F541" s="45">
        <v>44439</v>
      </c>
      <c r="G541" s="48">
        <f t="shared" si="16"/>
        <v>2300</v>
      </c>
      <c r="H541" s="47" t="str">
        <f t="shared" si="17"/>
        <v>NOS</v>
      </c>
    </row>
    <row r="542" spans="1:8" ht="25.5" customHeight="1" x14ac:dyDescent="0.3">
      <c r="A542" s="2" t="s">
        <v>4313</v>
      </c>
      <c r="B542" s="2" t="s">
        <v>4314</v>
      </c>
      <c r="C542" s="2" t="s">
        <v>128</v>
      </c>
      <c r="D542" s="2">
        <v>1200</v>
      </c>
      <c r="E542" s="2">
        <v>48000</v>
      </c>
      <c r="F542" s="45">
        <v>44450</v>
      </c>
      <c r="G542" s="48">
        <f t="shared" si="16"/>
        <v>40</v>
      </c>
      <c r="H542" s="47" t="str">
        <f t="shared" si="17"/>
        <v>NOS</v>
      </c>
    </row>
    <row r="543" spans="1:8" ht="25.5" customHeight="1" x14ac:dyDescent="0.3">
      <c r="A543" s="2" t="s">
        <v>4315</v>
      </c>
      <c r="B543" s="2" t="s">
        <v>4316</v>
      </c>
      <c r="C543" s="2" t="s">
        <v>84</v>
      </c>
      <c r="D543" s="2">
        <v>6400</v>
      </c>
      <c r="E543" s="2">
        <v>51200</v>
      </c>
      <c r="F543" s="45">
        <v>44450</v>
      </c>
      <c r="G543" s="48">
        <f t="shared" si="16"/>
        <v>8</v>
      </c>
      <c r="H543" s="47" t="str">
        <f t="shared" si="17"/>
        <v>NOS</v>
      </c>
    </row>
    <row r="544" spans="1:8" ht="25.5" customHeight="1" x14ac:dyDescent="0.3">
      <c r="A544" s="2" t="s">
        <v>3906</v>
      </c>
      <c r="B544" s="2" t="s">
        <v>3907</v>
      </c>
      <c r="C544" s="2" t="s">
        <v>1518</v>
      </c>
      <c r="D544" s="2">
        <v>2145</v>
      </c>
      <c r="E544" s="2">
        <v>193050</v>
      </c>
      <c r="F544" s="45">
        <v>44450</v>
      </c>
      <c r="G544" s="48">
        <f t="shared" si="16"/>
        <v>90</v>
      </c>
      <c r="H544" s="47" t="str">
        <f t="shared" si="17"/>
        <v>NOS</v>
      </c>
    </row>
    <row r="545" spans="1:8" ht="25.5" customHeight="1" x14ac:dyDescent="0.3">
      <c r="A545" s="2" t="s">
        <v>4317</v>
      </c>
      <c r="B545" s="2" t="s">
        <v>4318</v>
      </c>
      <c r="C545" s="2" t="s">
        <v>43</v>
      </c>
      <c r="D545" s="2">
        <v>85000</v>
      </c>
      <c r="E545" s="2">
        <v>85000</v>
      </c>
      <c r="F545" s="45">
        <v>44481</v>
      </c>
      <c r="G545" s="48">
        <f t="shared" si="16"/>
        <v>1</v>
      </c>
      <c r="H545" s="47" t="str">
        <f t="shared" si="17"/>
        <v>NOS</v>
      </c>
    </row>
    <row r="546" spans="1:8" ht="25.5" customHeight="1" x14ac:dyDescent="0.3">
      <c r="A546" s="2" t="s">
        <v>1018</v>
      </c>
      <c r="B546" s="2" t="s">
        <v>1019</v>
      </c>
      <c r="C546" s="2" t="s">
        <v>667</v>
      </c>
      <c r="D546" s="2">
        <v>42</v>
      </c>
      <c r="E546" s="2">
        <v>42000</v>
      </c>
      <c r="F546" s="45">
        <v>44439</v>
      </c>
      <c r="G546" s="48">
        <f t="shared" si="16"/>
        <v>1000</v>
      </c>
      <c r="H546" s="47" t="str">
        <f t="shared" si="17"/>
        <v>NOS</v>
      </c>
    </row>
    <row r="547" spans="1:8" ht="25.5" customHeight="1" x14ac:dyDescent="0.3">
      <c r="A547" s="2" t="s">
        <v>4323</v>
      </c>
      <c r="B547" s="2" t="s">
        <v>4324</v>
      </c>
      <c r="C547" s="2" t="s">
        <v>110</v>
      </c>
      <c r="D547" s="2">
        <v>4999</v>
      </c>
      <c r="E547" s="2">
        <v>99980</v>
      </c>
      <c r="F547" s="45">
        <v>44472</v>
      </c>
      <c r="G547" s="48">
        <f t="shared" si="16"/>
        <v>20</v>
      </c>
      <c r="H547" s="47" t="str">
        <f t="shared" si="17"/>
        <v>NOS</v>
      </c>
    </row>
    <row r="548" spans="1:8" ht="25.5" customHeight="1" x14ac:dyDescent="0.3">
      <c r="A548" s="2" t="s">
        <v>2829</v>
      </c>
      <c r="B548" s="2" t="s">
        <v>2830</v>
      </c>
      <c r="C548" s="2" t="s">
        <v>618</v>
      </c>
      <c r="D548" s="2">
        <v>619.04</v>
      </c>
      <c r="E548" s="2">
        <v>123808</v>
      </c>
      <c r="F548" s="45">
        <v>44457</v>
      </c>
      <c r="G548" s="48">
        <f t="shared" si="16"/>
        <v>200</v>
      </c>
      <c r="H548" s="47" t="str">
        <f t="shared" si="17"/>
        <v>M</v>
      </c>
    </row>
    <row r="549" spans="1:8" ht="25.5" customHeight="1" x14ac:dyDescent="0.3">
      <c r="A549" s="2" t="s">
        <v>1026</v>
      </c>
      <c r="B549" s="2" t="s">
        <v>1027</v>
      </c>
      <c r="C549" s="2" t="s">
        <v>4325</v>
      </c>
      <c r="D549" s="2">
        <v>2750</v>
      </c>
      <c r="E549" s="2">
        <v>151250</v>
      </c>
      <c r="F549" s="45">
        <v>44457</v>
      </c>
      <c r="G549" s="48">
        <f t="shared" si="16"/>
        <v>55</v>
      </c>
      <c r="H549" s="47" t="str">
        <f t="shared" si="17"/>
        <v>NOS</v>
      </c>
    </row>
    <row r="550" spans="1:8" ht="25.5" customHeight="1" x14ac:dyDescent="0.3">
      <c r="A550" s="2" t="s">
        <v>2783</v>
      </c>
      <c r="B550" s="2" t="s">
        <v>2784</v>
      </c>
      <c r="C550" s="2" t="s">
        <v>4326</v>
      </c>
      <c r="D550" s="2">
        <v>3200</v>
      </c>
      <c r="E550" s="2">
        <v>99200</v>
      </c>
      <c r="F550" s="45">
        <v>44457</v>
      </c>
      <c r="G550" s="48">
        <f t="shared" si="16"/>
        <v>31</v>
      </c>
      <c r="H550" s="47" t="str">
        <f t="shared" si="17"/>
        <v>NOS</v>
      </c>
    </row>
    <row r="551" spans="1:8" ht="25.5" customHeight="1" x14ac:dyDescent="0.3">
      <c r="A551" s="2" t="s">
        <v>2088</v>
      </c>
      <c r="B551" s="2" t="s">
        <v>2089</v>
      </c>
      <c r="C551" s="2" t="s">
        <v>110</v>
      </c>
      <c r="D551" s="2">
        <v>233.25</v>
      </c>
      <c r="E551" s="2">
        <v>4665</v>
      </c>
      <c r="F551" s="45">
        <v>44457</v>
      </c>
      <c r="G551" s="48">
        <f t="shared" si="16"/>
        <v>20</v>
      </c>
      <c r="H551" s="47" t="str">
        <f t="shared" si="17"/>
        <v>NOS</v>
      </c>
    </row>
    <row r="552" spans="1:8" ht="25.5" customHeight="1" x14ac:dyDescent="0.3">
      <c r="A552" s="2" t="s">
        <v>793</v>
      </c>
      <c r="B552" s="2" t="s">
        <v>794</v>
      </c>
      <c r="C552" s="2" t="s">
        <v>131</v>
      </c>
      <c r="D552" s="2">
        <v>760</v>
      </c>
      <c r="E552" s="2">
        <v>3040</v>
      </c>
      <c r="F552" s="45">
        <v>44458</v>
      </c>
      <c r="G552" s="48">
        <f t="shared" si="16"/>
        <v>4</v>
      </c>
      <c r="H552" s="47" t="str">
        <f t="shared" si="17"/>
        <v>SET</v>
      </c>
    </row>
    <row r="553" spans="1:8" ht="25.5" customHeight="1" x14ac:dyDescent="0.3">
      <c r="A553" s="2" t="s">
        <v>2060</v>
      </c>
      <c r="B553" s="2" t="s">
        <v>2061</v>
      </c>
      <c r="C553" s="2" t="s">
        <v>76</v>
      </c>
      <c r="D553" s="2">
        <v>2000</v>
      </c>
      <c r="E553" s="2">
        <v>12000</v>
      </c>
      <c r="F553" s="45">
        <v>44458</v>
      </c>
      <c r="G553" s="48">
        <f t="shared" si="16"/>
        <v>6</v>
      </c>
      <c r="H553" s="47" t="str">
        <f t="shared" si="17"/>
        <v>NOS</v>
      </c>
    </row>
    <row r="554" spans="1:8" ht="25.5" customHeight="1" x14ac:dyDescent="0.3">
      <c r="A554" s="2" t="s">
        <v>646</v>
      </c>
      <c r="B554" s="2" t="s">
        <v>647</v>
      </c>
      <c r="C554" s="2" t="s">
        <v>4152</v>
      </c>
      <c r="D554" s="2">
        <v>525</v>
      </c>
      <c r="E554" s="2">
        <v>498750</v>
      </c>
      <c r="F554" s="45">
        <v>44488</v>
      </c>
      <c r="G554" s="48">
        <f t="shared" si="16"/>
        <v>950</v>
      </c>
      <c r="H554" s="47" t="str">
        <f t="shared" si="17"/>
        <v>M</v>
      </c>
    </row>
    <row r="555" spans="1:8" ht="25.5" customHeight="1" x14ac:dyDescent="0.3">
      <c r="A555" s="2" t="s">
        <v>2572</v>
      </c>
      <c r="B555" s="2" t="s">
        <v>2573</v>
      </c>
      <c r="C555" s="2" t="s">
        <v>2580</v>
      </c>
      <c r="D555" s="2">
        <v>42.29</v>
      </c>
      <c r="E555" s="2">
        <v>211.45</v>
      </c>
      <c r="F555" s="45">
        <v>44429</v>
      </c>
      <c r="G555" s="48">
        <f t="shared" si="16"/>
        <v>5</v>
      </c>
      <c r="H555" s="47" t="str">
        <f t="shared" si="17"/>
        <v>KG</v>
      </c>
    </row>
    <row r="556" spans="1:8" ht="25.5" customHeight="1" x14ac:dyDescent="0.3">
      <c r="A556" s="2" t="s">
        <v>2575</v>
      </c>
      <c r="B556" s="2" t="s">
        <v>2576</v>
      </c>
      <c r="C556" s="2" t="s">
        <v>4327</v>
      </c>
      <c r="D556" s="2">
        <v>464.35</v>
      </c>
      <c r="E556" s="2">
        <v>7893.95</v>
      </c>
      <c r="F556" s="45">
        <v>44429</v>
      </c>
      <c r="G556" s="48">
        <f t="shared" si="16"/>
        <v>17</v>
      </c>
      <c r="H556" s="47" t="str">
        <f t="shared" si="17"/>
        <v>KG</v>
      </c>
    </row>
    <row r="557" spans="1:8" ht="25.5" customHeight="1" x14ac:dyDescent="0.3">
      <c r="A557" s="2" t="s">
        <v>2578</v>
      </c>
      <c r="B557" s="2" t="s">
        <v>2579</v>
      </c>
      <c r="C557" s="2" t="s">
        <v>4113</v>
      </c>
      <c r="D557" s="2">
        <v>435.83</v>
      </c>
      <c r="E557" s="2">
        <v>1743.32</v>
      </c>
      <c r="F557" s="45">
        <v>44429</v>
      </c>
      <c r="G557" s="48">
        <f t="shared" si="16"/>
        <v>4</v>
      </c>
      <c r="H557" s="47" t="str">
        <f t="shared" si="17"/>
        <v>KG</v>
      </c>
    </row>
    <row r="558" spans="1:8" ht="25.5" customHeight="1" x14ac:dyDescent="0.3">
      <c r="A558" s="2" t="s">
        <v>1153</v>
      </c>
      <c r="B558" s="2" t="s">
        <v>3374</v>
      </c>
      <c r="C558" s="2" t="s">
        <v>684</v>
      </c>
      <c r="D558" s="2">
        <v>500</v>
      </c>
      <c r="E558" s="2">
        <v>15000</v>
      </c>
      <c r="F558" s="45">
        <v>44458</v>
      </c>
      <c r="G558" s="48">
        <f t="shared" si="16"/>
        <v>30</v>
      </c>
      <c r="H558" s="47" t="str">
        <f t="shared" si="17"/>
        <v>NOS</v>
      </c>
    </row>
    <row r="559" spans="1:8" ht="25.5" customHeight="1" x14ac:dyDescent="0.3">
      <c r="A559" s="2" t="s">
        <v>3056</v>
      </c>
      <c r="B559" s="2" t="s">
        <v>3057</v>
      </c>
      <c r="C559" s="2" t="s">
        <v>56</v>
      </c>
      <c r="D559" s="2">
        <v>8003.96</v>
      </c>
      <c r="E559" s="2">
        <v>80039.600000000006</v>
      </c>
      <c r="F559" s="45">
        <v>44463</v>
      </c>
      <c r="G559" s="48">
        <f t="shared" si="16"/>
        <v>10</v>
      </c>
      <c r="H559" s="47" t="str">
        <f t="shared" si="17"/>
        <v>NOS</v>
      </c>
    </row>
    <row r="560" spans="1:8" ht="25.5" customHeight="1" x14ac:dyDescent="0.3">
      <c r="A560" s="2" t="s">
        <v>4336</v>
      </c>
      <c r="B560" s="2" t="s">
        <v>4337</v>
      </c>
      <c r="C560" s="2" t="s">
        <v>1065</v>
      </c>
      <c r="D560" s="2">
        <v>280</v>
      </c>
      <c r="E560" s="2">
        <v>70000</v>
      </c>
      <c r="F560" s="45">
        <v>44464</v>
      </c>
      <c r="G560" s="48">
        <f t="shared" si="16"/>
        <v>250</v>
      </c>
      <c r="H560" s="47" t="str">
        <f t="shared" si="17"/>
        <v>NOS</v>
      </c>
    </row>
    <row r="561" spans="1:8" ht="25.5" customHeight="1" x14ac:dyDescent="0.3">
      <c r="A561" s="2" t="s">
        <v>2598</v>
      </c>
      <c r="B561" s="2" t="s">
        <v>2599</v>
      </c>
      <c r="C561" s="2" t="s">
        <v>87</v>
      </c>
      <c r="D561" s="2">
        <v>25</v>
      </c>
      <c r="E561" s="2">
        <v>5000</v>
      </c>
      <c r="F561" s="45">
        <v>44464</v>
      </c>
      <c r="G561" s="48">
        <f t="shared" si="16"/>
        <v>200</v>
      </c>
      <c r="H561" s="47" t="str">
        <f t="shared" si="17"/>
        <v>NOS</v>
      </c>
    </row>
    <row r="562" spans="1:8" ht="25.5" customHeight="1" x14ac:dyDescent="0.3">
      <c r="A562" s="2" t="s">
        <v>2581</v>
      </c>
      <c r="B562" s="2" t="s">
        <v>2582</v>
      </c>
      <c r="C562" s="2" t="s">
        <v>87</v>
      </c>
      <c r="D562" s="2">
        <v>25</v>
      </c>
      <c r="E562" s="2">
        <v>5000</v>
      </c>
      <c r="F562" s="45">
        <v>44464</v>
      </c>
      <c r="G562" s="48">
        <f t="shared" si="16"/>
        <v>200</v>
      </c>
      <c r="H562" s="47" t="str">
        <f t="shared" si="17"/>
        <v>NOS</v>
      </c>
    </row>
    <row r="563" spans="1:8" ht="25.5" customHeight="1" x14ac:dyDescent="0.3">
      <c r="A563" s="2" t="s">
        <v>2583</v>
      </c>
      <c r="B563" s="2" t="s">
        <v>2584</v>
      </c>
      <c r="C563" s="2" t="s">
        <v>87</v>
      </c>
      <c r="D563" s="2">
        <v>25</v>
      </c>
      <c r="E563" s="2">
        <v>5000</v>
      </c>
      <c r="F563" s="45">
        <v>44464</v>
      </c>
      <c r="G563" s="48">
        <f t="shared" si="16"/>
        <v>200</v>
      </c>
      <c r="H563" s="47" t="str">
        <f t="shared" si="17"/>
        <v>NOS</v>
      </c>
    </row>
    <row r="564" spans="1:8" ht="25.5" customHeight="1" x14ac:dyDescent="0.3">
      <c r="A564" s="2" t="s">
        <v>4196</v>
      </c>
      <c r="B564" s="2" t="s">
        <v>4197</v>
      </c>
      <c r="C564" s="2" t="s">
        <v>87</v>
      </c>
      <c r="D564" s="2">
        <v>10</v>
      </c>
      <c r="E564" s="2">
        <v>2000</v>
      </c>
      <c r="F564" s="45">
        <v>44464</v>
      </c>
      <c r="G564" s="48">
        <f t="shared" si="16"/>
        <v>200</v>
      </c>
      <c r="H564" s="47" t="str">
        <f t="shared" si="17"/>
        <v>NOS</v>
      </c>
    </row>
    <row r="565" spans="1:8" ht="25.5" customHeight="1" x14ac:dyDescent="0.3">
      <c r="A565" s="2" t="s">
        <v>4338</v>
      </c>
      <c r="B565" s="2" t="s">
        <v>4339</v>
      </c>
      <c r="C565" s="2" t="s">
        <v>56</v>
      </c>
      <c r="D565" s="2">
        <v>9500</v>
      </c>
      <c r="E565" s="2">
        <v>95000</v>
      </c>
      <c r="F565" s="45">
        <v>44464</v>
      </c>
      <c r="G565" s="48">
        <f t="shared" si="16"/>
        <v>10</v>
      </c>
      <c r="H565" s="47" t="str">
        <f t="shared" si="17"/>
        <v>NOS</v>
      </c>
    </row>
    <row r="566" spans="1:8" ht="25.5" customHeight="1" x14ac:dyDescent="0.3">
      <c r="A566" s="2" t="s">
        <v>2183</v>
      </c>
      <c r="B566" s="2" t="s">
        <v>2184</v>
      </c>
      <c r="C566" s="2" t="s">
        <v>116</v>
      </c>
      <c r="D566" s="2">
        <v>1100</v>
      </c>
      <c r="E566" s="2">
        <v>4400</v>
      </c>
      <c r="F566" s="45">
        <v>44464</v>
      </c>
      <c r="G566" s="48">
        <f t="shared" si="16"/>
        <v>4</v>
      </c>
      <c r="H566" s="47" t="str">
        <f t="shared" si="17"/>
        <v>NOS</v>
      </c>
    </row>
    <row r="567" spans="1:8" ht="25.5" customHeight="1" x14ac:dyDescent="0.3">
      <c r="A567" s="2" t="s">
        <v>2992</v>
      </c>
      <c r="B567" s="2" t="s">
        <v>2993</v>
      </c>
      <c r="C567" s="2" t="s">
        <v>43</v>
      </c>
      <c r="D567" s="2">
        <v>30000</v>
      </c>
      <c r="E567" s="2">
        <v>30000</v>
      </c>
      <c r="F567" s="45">
        <v>44464</v>
      </c>
      <c r="G567" s="48">
        <f t="shared" si="16"/>
        <v>1</v>
      </c>
      <c r="H567" s="47" t="str">
        <f t="shared" si="17"/>
        <v>NOS</v>
      </c>
    </row>
    <row r="568" spans="1:8" ht="25.5" customHeight="1" x14ac:dyDescent="0.3">
      <c r="A568" s="2" t="s">
        <v>3032</v>
      </c>
      <c r="B568" s="2" t="s">
        <v>3033</v>
      </c>
      <c r="C568" s="2" t="s">
        <v>84</v>
      </c>
      <c r="D568" s="2">
        <v>5000</v>
      </c>
      <c r="E568" s="2">
        <v>40000</v>
      </c>
      <c r="F568" s="45">
        <v>44494</v>
      </c>
      <c r="G568" s="48">
        <f t="shared" si="16"/>
        <v>8</v>
      </c>
      <c r="H568" s="47" t="str">
        <f t="shared" si="17"/>
        <v>NOS</v>
      </c>
    </row>
    <row r="569" spans="1:8" ht="25.5" customHeight="1" x14ac:dyDescent="0.3">
      <c r="A569" s="2" t="s">
        <v>590</v>
      </c>
      <c r="B569" s="2" t="s">
        <v>591</v>
      </c>
      <c r="C569" s="2" t="s">
        <v>1065</v>
      </c>
      <c r="D569" s="2">
        <v>10</v>
      </c>
      <c r="E569" s="2">
        <v>2500</v>
      </c>
      <c r="F569" s="45">
        <v>44464</v>
      </c>
      <c r="G569" s="48">
        <f t="shared" si="16"/>
        <v>250</v>
      </c>
      <c r="H569" s="47" t="str">
        <f t="shared" si="17"/>
        <v>NOS</v>
      </c>
    </row>
    <row r="570" spans="1:8" ht="25.5" customHeight="1" x14ac:dyDescent="0.3">
      <c r="A570" s="2" t="s">
        <v>2339</v>
      </c>
      <c r="B570" s="2" t="s">
        <v>2340</v>
      </c>
      <c r="C570" s="2" t="s">
        <v>76</v>
      </c>
      <c r="D570" s="2">
        <v>11550</v>
      </c>
      <c r="E570" s="2">
        <v>69300</v>
      </c>
      <c r="F570" s="45">
        <v>44495</v>
      </c>
      <c r="G570" s="48">
        <f t="shared" si="16"/>
        <v>6</v>
      </c>
      <c r="H570" s="47" t="str">
        <f t="shared" si="17"/>
        <v>NOS</v>
      </c>
    </row>
    <row r="571" spans="1:8" ht="25.5" customHeight="1" x14ac:dyDescent="0.3">
      <c r="A571" s="2" t="s">
        <v>1582</v>
      </c>
      <c r="B571" s="2" t="s">
        <v>1583</v>
      </c>
      <c r="C571" s="2" t="s">
        <v>2046</v>
      </c>
      <c r="D571" s="2">
        <v>1630</v>
      </c>
      <c r="E571" s="2">
        <v>104320</v>
      </c>
      <c r="F571" s="45">
        <v>44475</v>
      </c>
      <c r="G571" s="48">
        <f t="shared" si="16"/>
        <v>64</v>
      </c>
      <c r="H571" s="47" t="str">
        <f t="shared" si="17"/>
        <v>NOS</v>
      </c>
    </row>
    <row r="572" spans="1:8" ht="25.5" customHeight="1" x14ac:dyDescent="0.3">
      <c r="A572" s="2" t="s">
        <v>2572</v>
      </c>
      <c r="B572" s="2" t="s">
        <v>2573</v>
      </c>
      <c r="C572" s="2" t="s">
        <v>2580</v>
      </c>
      <c r="D572" s="2">
        <v>42.29</v>
      </c>
      <c r="E572" s="2">
        <v>211.45</v>
      </c>
      <c r="F572" s="45">
        <v>44448</v>
      </c>
      <c r="G572" s="48">
        <f t="shared" si="16"/>
        <v>5</v>
      </c>
      <c r="H572" s="47" t="str">
        <f t="shared" si="17"/>
        <v>KG</v>
      </c>
    </row>
    <row r="573" spans="1:8" ht="25.5" customHeight="1" x14ac:dyDescent="0.3">
      <c r="A573" s="2" t="s">
        <v>2575</v>
      </c>
      <c r="B573" s="2" t="s">
        <v>2576</v>
      </c>
      <c r="C573" s="2" t="s">
        <v>4327</v>
      </c>
      <c r="D573" s="2">
        <v>464.35</v>
      </c>
      <c r="E573" s="2">
        <v>7893.95</v>
      </c>
      <c r="F573" s="45">
        <v>44448</v>
      </c>
      <c r="G573" s="48">
        <f t="shared" si="16"/>
        <v>17</v>
      </c>
      <c r="H573" s="47" t="str">
        <f t="shared" si="17"/>
        <v>KG</v>
      </c>
    </row>
    <row r="574" spans="1:8" ht="25.5" customHeight="1" x14ac:dyDescent="0.3">
      <c r="A574" s="2" t="s">
        <v>2578</v>
      </c>
      <c r="B574" s="2" t="s">
        <v>2579</v>
      </c>
      <c r="C574" s="2" t="s">
        <v>4113</v>
      </c>
      <c r="D574" s="2">
        <v>435.83</v>
      </c>
      <c r="E574" s="2">
        <v>1743.32</v>
      </c>
      <c r="F574" s="45">
        <v>44448</v>
      </c>
      <c r="G574" s="48">
        <f t="shared" si="16"/>
        <v>4</v>
      </c>
      <c r="H574" s="47" t="str">
        <f t="shared" si="17"/>
        <v>KG</v>
      </c>
    </row>
    <row r="575" spans="1:8" ht="25.5" customHeight="1" x14ac:dyDescent="0.3">
      <c r="A575" s="2" t="s">
        <v>709</v>
      </c>
      <c r="B575" s="2" t="s">
        <v>710</v>
      </c>
      <c r="C575" s="2" t="s">
        <v>136</v>
      </c>
      <c r="D575" s="2">
        <v>13000</v>
      </c>
      <c r="E575" s="2">
        <v>39000</v>
      </c>
      <c r="F575" s="45">
        <v>44477</v>
      </c>
      <c r="G575" s="48">
        <f t="shared" si="16"/>
        <v>3</v>
      </c>
      <c r="H575" s="47" t="str">
        <f t="shared" si="17"/>
        <v>NOS</v>
      </c>
    </row>
    <row r="576" spans="1:8" ht="25.5" customHeight="1" x14ac:dyDescent="0.3">
      <c r="A576" s="2" t="s">
        <v>4345</v>
      </c>
      <c r="B576" s="2" t="s">
        <v>4346</v>
      </c>
      <c r="C576" s="2" t="s">
        <v>592</v>
      </c>
      <c r="D576" s="2">
        <v>80</v>
      </c>
      <c r="E576" s="2">
        <v>40000</v>
      </c>
      <c r="F576" s="45">
        <v>44478</v>
      </c>
      <c r="G576" s="48">
        <f t="shared" si="16"/>
        <v>500</v>
      </c>
      <c r="H576" s="47" t="str">
        <f t="shared" si="17"/>
        <v>NOS</v>
      </c>
    </row>
    <row r="577" spans="1:8" ht="25.5" customHeight="1" x14ac:dyDescent="0.3">
      <c r="A577" s="2" t="s">
        <v>1648</v>
      </c>
      <c r="B577" s="2" t="s">
        <v>1649</v>
      </c>
      <c r="C577" s="2" t="s">
        <v>35</v>
      </c>
      <c r="D577" s="2">
        <v>350</v>
      </c>
      <c r="E577" s="2">
        <v>5250</v>
      </c>
      <c r="F577" s="45">
        <v>44478</v>
      </c>
      <c r="G577" s="48">
        <f t="shared" si="16"/>
        <v>15</v>
      </c>
      <c r="H577" s="47" t="str">
        <f t="shared" si="17"/>
        <v>NOS</v>
      </c>
    </row>
    <row r="578" spans="1:8" ht="25.5" customHeight="1" x14ac:dyDescent="0.3">
      <c r="A578" s="2" t="s">
        <v>165</v>
      </c>
      <c r="B578" s="2" t="s">
        <v>166</v>
      </c>
      <c r="C578" s="2" t="s">
        <v>56</v>
      </c>
      <c r="D578" s="2">
        <v>7000</v>
      </c>
      <c r="E578" s="2">
        <v>70000</v>
      </c>
      <c r="F578" s="45">
        <v>44478</v>
      </c>
      <c r="G578" s="48">
        <f t="shared" si="16"/>
        <v>10</v>
      </c>
      <c r="H578" s="47" t="str">
        <f t="shared" si="17"/>
        <v>NOS</v>
      </c>
    </row>
    <row r="579" spans="1:8" ht="25.5" customHeight="1" x14ac:dyDescent="0.3">
      <c r="A579" s="2" t="s">
        <v>332</v>
      </c>
      <c r="B579" s="2" t="s">
        <v>333</v>
      </c>
      <c r="C579" s="2" t="s">
        <v>147</v>
      </c>
      <c r="D579" s="2">
        <v>250</v>
      </c>
      <c r="E579" s="2">
        <v>3000</v>
      </c>
      <c r="F579" s="45">
        <v>44478</v>
      </c>
      <c r="G579" s="48">
        <f t="shared" si="16"/>
        <v>12</v>
      </c>
      <c r="H579" s="47" t="str">
        <f t="shared" si="17"/>
        <v>NOS</v>
      </c>
    </row>
    <row r="580" spans="1:8" ht="25.5" customHeight="1" x14ac:dyDescent="0.3">
      <c r="A580" s="2" t="s">
        <v>4347</v>
      </c>
      <c r="B580" s="2" t="s">
        <v>4348</v>
      </c>
      <c r="C580" s="2" t="s">
        <v>191</v>
      </c>
      <c r="D580" s="2">
        <v>150</v>
      </c>
      <c r="E580" s="2">
        <v>15000</v>
      </c>
      <c r="F580" s="45">
        <v>44480</v>
      </c>
      <c r="G580" s="48">
        <f t="shared" ref="G580" si="18">_xlfn.NUMBERVALUE(LEFT(C580,SEARCH(" ",C580)))</f>
        <v>100</v>
      </c>
      <c r="H580" s="47" t="str">
        <f t="shared" ref="H580" si="19">RIGHT(C580,LEN(C580)-SEARCH(" ",C580))</f>
        <v>NOS</v>
      </c>
    </row>
    <row r="581" spans="1:8" ht="25.5" customHeight="1" x14ac:dyDescent="0.3">
      <c r="A581" s="4"/>
      <c r="B58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05"/>
  <sheetViews>
    <sheetView zoomScale="91" zoomScaleNormal="69" workbookViewId="0">
      <selection activeCell="D404" sqref="D3:D404"/>
    </sheetView>
  </sheetViews>
  <sheetFormatPr defaultRowHeight="14.4" x14ac:dyDescent="0.3"/>
  <cols>
    <col min="1" max="1" width="47.88671875" bestFit="1" customWidth="1"/>
    <col min="2" max="2" width="16.21875" bestFit="1" customWidth="1"/>
    <col min="3" max="3" width="23.109375" bestFit="1" customWidth="1"/>
    <col min="4" max="4" width="14.21875" customWidth="1"/>
    <col min="5" max="5" width="12.6640625" bestFit="1" customWidth="1"/>
    <col min="6" max="6" width="17.109375" customWidth="1"/>
    <col min="7" max="7" width="12" customWidth="1"/>
    <col min="8" max="8" width="43.3320312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17.109375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49" t="s">
        <v>4374</v>
      </c>
      <c r="H2" s="49"/>
      <c r="I2" s="49"/>
      <c r="J2" s="49"/>
      <c r="L2" s="22"/>
      <c r="M2" s="49" t="s">
        <v>4371</v>
      </c>
      <c r="N2" s="49"/>
      <c r="O2" s="49"/>
      <c r="Q2" s="49" t="s">
        <v>4372</v>
      </c>
      <c r="R2" s="49"/>
      <c r="S2" s="49"/>
      <c r="T2" s="49"/>
    </row>
    <row r="3" spans="1:20" x14ac:dyDescent="0.3">
      <c r="A3" s="5" t="s">
        <v>4368</v>
      </c>
      <c r="B3" s="7" t="s">
        <v>4360</v>
      </c>
      <c r="C3" s="7" t="s">
        <v>4359</v>
      </c>
      <c r="D3" t="s">
        <v>4381</v>
      </c>
      <c r="E3" t="s">
        <v>4378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7">
        <v>486900</v>
      </c>
      <c r="C4" s="8">
        <v>7.1767797136307009E-3</v>
      </c>
      <c r="D4" s="21">
        <v>7</v>
      </c>
      <c r="E4" s="21">
        <v>11300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" t="s">
        <v>1131</v>
      </c>
      <c r="B5" s="7">
        <v>65391</v>
      </c>
      <c r="C5" s="8">
        <v>9.6384637965501172E-4</v>
      </c>
      <c r="D5" s="21">
        <v>4</v>
      </c>
      <c r="E5" s="21">
        <v>1850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" t="s">
        <v>646</v>
      </c>
      <c r="B6" s="7">
        <v>818750</v>
      </c>
      <c r="C6" s="8">
        <v>1.2068162642298494E-2</v>
      </c>
      <c r="D6" s="21">
        <v>2</v>
      </c>
      <c r="E6" s="21">
        <v>1750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" t="s">
        <v>590</v>
      </c>
      <c r="B7" s="7">
        <v>17500</v>
      </c>
      <c r="C7" s="8">
        <v>2.5794546105676171E-4</v>
      </c>
      <c r="D7" s="21">
        <v>3</v>
      </c>
      <c r="E7" s="21">
        <v>1750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" t="s">
        <v>2379</v>
      </c>
      <c r="B8" s="7">
        <v>11732.5</v>
      </c>
      <c r="C8" s="8">
        <v>1.7293400696276895E-4</v>
      </c>
      <c r="D8" s="21">
        <v>1</v>
      </c>
      <c r="E8" s="21">
        <v>950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" t="s">
        <v>851</v>
      </c>
      <c r="B9" s="7">
        <v>9576</v>
      </c>
      <c r="C9" s="8">
        <v>1.4114775629026001E-4</v>
      </c>
      <c r="D9" s="21">
        <v>2</v>
      </c>
      <c r="E9" s="21">
        <v>900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" t="s">
        <v>1641</v>
      </c>
      <c r="B10" s="7">
        <v>1818</v>
      </c>
      <c r="C10" s="8">
        <v>2.6796848468639588E-5</v>
      </c>
      <c r="D10" s="21">
        <v>1</v>
      </c>
      <c r="E10" s="21">
        <v>900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4274</v>
      </c>
      <c r="B11" s="7">
        <v>3200</v>
      </c>
      <c r="C11" s="8">
        <v>4.7167170021807855E-5</v>
      </c>
      <c r="D11" s="21">
        <v>1</v>
      </c>
      <c r="E11" s="21">
        <v>800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4276</v>
      </c>
      <c r="B12" s="7">
        <v>3200</v>
      </c>
      <c r="C12" s="8">
        <v>4.7167170021807855E-5</v>
      </c>
      <c r="D12" s="21">
        <v>1</v>
      </c>
      <c r="E12" s="21">
        <v>800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853</v>
      </c>
      <c r="B13" s="7">
        <v>9576</v>
      </c>
      <c r="C13" s="8">
        <v>1.4114775629026001E-4</v>
      </c>
      <c r="D13" s="21">
        <v>1</v>
      </c>
      <c r="E13" s="21">
        <v>800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4282</v>
      </c>
      <c r="B14" s="7">
        <v>4800</v>
      </c>
      <c r="C14" s="8">
        <v>7.0750755032711779E-5</v>
      </c>
      <c r="D14" s="21">
        <v>1</v>
      </c>
      <c r="E14" s="21">
        <v>800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4278</v>
      </c>
      <c r="B15" s="7">
        <v>4000</v>
      </c>
      <c r="C15" s="8">
        <v>5.8958962527259821E-5</v>
      </c>
      <c r="D15" s="21">
        <v>1</v>
      </c>
      <c r="E15" s="21">
        <v>800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4280</v>
      </c>
      <c r="B16" s="7">
        <v>4800</v>
      </c>
      <c r="C16" s="8">
        <v>7.0750755032711779E-5</v>
      </c>
      <c r="D16" s="21">
        <v>1</v>
      </c>
      <c r="E16" s="21">
        <v>800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674</v>
      </c>
      <c r="B17" s="7">
        <v>4322.5</v>
      </c>
      <c r="C17" s="8">
        <v>6.3712528881020144E-5</v>
      </c>
      <c r="D17" s="21">
        <v>1</v>
      </c>
      <c r="E17" s="21">
        <v>650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2795</v>
      </c>
      <c r="B18" s="7">
        <v>3000</v>
      </c>
      <c r="C18" s="8">
        <v>4.421922189544486E-5</v>
      </c>
      <c r="D18" s="21">
        <v>1</v>
      </c>
      <c r="E18" s="21">
        <v>600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985</v>
      </c>
      <c r="B19" s="7">
        <v>9078</v>
      </c>
      <c r="C19" s="8">
        <v>1.3380736545561616E-4</v>
      </c>
      <c r="D19" s="21">
        <v>1</v>
      </c>
      <c r="E19" s="21">
        <v>600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2526</v>
      </c>
      <c r="B20" s="7">
        <v>50000</v>
      </c>
      <c r="C20" s="8">
        <v>7.3698703159074774E-4</v>
      </c>
      <c r="D20" s="21">
        <v>1</v>
      </c>
      <c r="E20" s="21">
        <v>500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1379</v>
      </c>
      <c r="B21" s="7">
        <v>465000</v>
      </c>
      <c r="C21" s="8">
        <v>6.8539793937939537E-3</v>
      </c>
      <c r="D21" s="21">
        <v>3</v>
      </c>
      <c r="E21" s="21">
        <v>500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593</v>
      </c>
      <c r="B22" s="7">
        <v>10000</v>
      </c>
      <c r="C22" s="8">
        <v>1.4739740631814955E-4</v>
      </c>
      <c r="D22" s="21">
        <v>1</v>
      </c>
      <c r="E22" s="21">
        <v>500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3747</v>
      </c>
      <c r="B23" s="7">
        <v>100000</v>
      </c>
      <c r="C23" s="8">
        <v>1.4739740631814955E-3</v>
      </c>
      <c r="D23" s="21">
        <v>1</v>
      </c>
      <c r="E23" s="21">
        <v>500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4345</v>
      </c>
      <c r="B24" s="7">
        <v>40000</v>
      </c>
      <c r="C24" s="8">
        <v>5.8958962527259819E-4</v>
      </c>
      <c r="D24" s="21">
        <v>1</v>
      </c>
      <c r="E24" s="21">
        <v>500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3744</v>
      </c>
      <c r="B25" s="7">
        <v>125000</v>
      </c>
      <c r="C25" s="8">
        <v>1.8424675789768692E-3</v>
      </c>
      <c r="D25" s="21">
        <v>1</v>
      </c>
      <c r="E25" s="21">
        <v>500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3012</v>
      </c>
      <c r="B26" s="7">
        <v>42500</v>
      </c>
      <c r="C26" s="8">
        <v>6.2643897685213553E-4</v>
      </c>
      <c r="D26" s="21">
        <v>1</v>
      </c>
      <c r="E26" s="21">
        <v>500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1723</v>
      </c>
      <c r="B27" s="7">
        <v>83000</v>
      </c>
      <c r="C27" s="8">
        <v>1.2233984724406412E-3</v>
      </c>
      <c r="D27" s="21">
        <v>1</v>
      </c>
      <c r="E27" s="21">
        <v>500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3808</v>
      </c>
      <c r="B28" s="7">
        <v>4000</v>
      </c>
      <c r="C28" s="8">
        <v>5.8958962527259821E-5</v>
      </c>
      <c r="D28" s="21">
        <v>1</v>
      </c>
      <c r="E28" s="21">
        <v>500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1381</v>
      </c>
      <c r="B29" s="7">
        <v>93750</v>
      </c>
      <c r="C29" s="8">
        <v>1.3818506842326519E-3</v>
      </c>
      <c r="D29" s="21">
        <v>2</v>
      </c>
      <c r="E29" s="21">
        <v>500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509</v>
      </c>
      <c r="B30" s="7">
        <v>27362</v>
      </c>
      <c r="C30" s="8">
        <v>4.0330878316772079E-4</v>
      </c>
      <c r="D30" s="21">
        <v>4</v>
      </c>
      <c r="E30" s="21">
        <v>500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856</v>
      </c>
      <c r="B31" s="7">
        <v>6365</v>
      </c>
      <c r="C31" s="8">
        <v>9.3818449121502184E-5</v>
      </c>
      <c r="D31" s="21">
        <v>1</v>
      </c>
      <c r="E31" s="21">
        <v>500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2041</v>
      </c>
      <c r="B32" s="7">
        <v>3289.5</v>
      </c>
      <c r="C32" s="8">
        <v>4.8486376808355293E-5</v>
      </c>
      <c r="D32" s="21">
        <v>1</v>
      </c>
      <c r="E32" s="21">
        <v>450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24</v>
      </c>
      <c r="B33" s="7">
        <v>154600</v>
      </c>
      <c r="C33" s="8">
        <v>2.2787639016785921E-3</v>
      </c>
      <c r="D33" s="21">
        <v>3</v>
      </c>
      <c r="E33" s="21">
        <v>450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2581</v>
      </c>
      <c r="B34" s="7">
        <v>9000</v>
      </c>
      <c r="C34" s="8">
        <v>1.3265766568633459E-4</v>
      </c>
      <c r="D34" s="21">
        <v>2</v>
      </c>
      <c r="E34" s="21">
        <v>400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616</v>
      </c>
      <c r="B35" s="7">
        <v>675680</v>
      </c>
      <c r="C35" s="8">
        <v>9.9593479501047279E-3</v>
      </c>
      <c r="D35" s="21">
        <v>2</v>
      </c>
      <c r="E35" s="21">
        <v>400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2188</v>
      </c>
      <c r="B36" s="7">
        <v>16244</v>
      </c>
      <c r="C36" s="8">
        <v>2.3943234682320211E-4</v>
      </c>
      <c r="D36" s="21">
        <v>1</v>
      </c>
      <c r="E36" s="21">
        <v>400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2598</v>
      </c>
      <c r="B37" s="7">
        <v>11000</v>
      </c>
      <c r="C37" s="8">
        <v>1.6213714694996451E-4</v>
      </c>
      <c r="D37" s="21">
        <v>2</v>
      </c>
      <c r="E37" s="21">
        <v>400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887</v>
      </c>
      <c r="B38" s="7">
        <v>300000</v>
      </c>
      <c r="C38" s="8">
        <v>4.421922189544486E-3</v>
      </c>
      <c r="D38" s="21">
        <v>1</v>
      </c>
      <c r="E38" s="21">
        <v>400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2583</v>
      </c>
      <c r="B39" s="7">
        <v>8800</v>
      </c>
      <c r="C39" s="8">
        <v>1.2970971755997161E-4</v>
      </c>
      <c r="D39" s="21">
        <v>2</v>
      </c>
      <c r="E39" s="21">
        <v>390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4196</v>
      </c>
      <c r="B40" s="7">
        <v>4025</v>
      </c>
      <c r="C40" s="8">
        <v>5.932745604305519E-5</v>
      </c>
      <c r="D40" s="21">
        <v>2</v>
      </c>
      <c r="E40" s="21">
        <v>350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3014</v>
      </c>
      <c r="B41" s="7">
        <v>30000</v>
      </c>
      <c r="C41" s="8">
        <v>4.4219221895444864E-4</v>
      </c>
      <c r="D41" s="21">
        <v>1</v>
      </c>
      <c r="E41" s="21">
        <v>300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559</v>
      </c>
      <c r="B42" s="7">
        <v>33900</v>
      </c>
      <c r="C42" s="8">
        <v>4.9967720741852693E-4</v>
      </c>
      <c r="D42" s="21">
        <v>1</v>
      </c>
      <c r="E42" s="21">
        <v>300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621</v>
      </c>
      <c r="B43" s="7">
        <v>1185</v>
      </c>
      <c r="C43" s="8">
        <v>1.7466592648700719E-5</v>
      </c>
      <c r="D43" s="21">
        <v>2</v>
      </c>
      <c r="E43" s="21">
        <v>300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3742</v>
      </c>
      <c r="B44" s="7">
        <v>60000</v>
      </c>
      <c r="C44" s="8">
        <v>8.8438443790889729E-4</v>
      </c>
      <c r="D44" s="21">
        <v>1</v>
      </c>
      <c r="E44" s="21">
        <v>300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3508</v>
      </c>
      <c r="B45" s="7">
        <v>27000</v>
      </c>
      <c r="C45" s="8">
        <v>3.9797299705900379E-4</v>
      </c>
      <c r="D45" s="21">
        <v>1</v>
      </c>
      <c r="E45" s="21">
        <v>300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1870</v>
      </c>
      <c r="B46" s="7">
        <v>56700</v>
      </c>
      <c r="C46" s="8">
        <v>8.3574329382390792E-4</v>
      </c>
      <c r="D46" s="21">
        <v>2</v>
      </c>
      <c r="E46" s="21">
        <v>270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2308</v>
      </c>
      <c r="B47" s="7">
        <v>183285.95</v>
      </c>
      <c r="C47" s="8">
        <v>2.7015873644558042E-3</v>
      </c>
      <c r="D47" s="21">
        <v>6</v>
      </c>
      <c r="E47" s="21">
        <v>258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1063</v>
      </c>
      <c r="B48" s="7">
        <v>25000</v>
      </c>
      <c r="C48" s="8">
        <v>3.6849351579537387E-4</v>
      </c>
      <c r="D48" s="21">
        <v>1</v>
      </c>
      <c r="E48" s="21">
        <v>250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4336</v>
      </c>
      <c r="B49" s="7">
        <v>70000</v>
      </c>
      <c r="C49" s="8">
        <v>1.0317818442270468E-3</v>
      </c>
      <c r="D49" s="21">
        <v>1</v>
      </c>
      <c r="E49" s="21">
        <v>250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1066</v>
      </c>
      <c r="B50" s="7">
        <v>30000</v>
      </c>
      <c r="C50" s="8">
        <v>4.4219221895444864E-4</v>
      </c>
      <c r="D50" s="21">
        <v>1</v>
      </c>
      <c r="E50" s="21">
        <v>250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1068</v>
      </c>
      <c r="B51" s="7">
        <v>42500</v>
      </c>
      <c r="C51" s="8">
        <v>6.2643897685213553E-4</v>
      </c>
      <c r="D51" s="21">
        <v>1</v>
      </c>
      <c r="E51" s="21">
        <v>250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1070</v>
      </c>
      <c r="B52" s="7">
        <v>52500</v>
      </c>
      <c r="C52" s="8">
        <v>7.7383638317028507E-4</v>
      </c>
      <c r="D52" s="21">
        <v>1</v>
      </c>
      <c r="E52" s="21">
        <v>250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1072</v>
      </c>
      <c r="B53" s="7">
        <v>17500</v>
      </c>
      <c r="C53" s="8">
        <v>2.5794546105676171E-4</v>
      </c>
      <c r="D53" s="21">
        <v>1</v>
      </c>
      <c r="E53" s="21">
        <v>250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1076</v>
      </c>
      <c r="B54" s="7">
        <v>16250</v>
      </c>
      <c r="C54" s="8">
        <v>2.3952078526699302E-4</v>
      </c>
      <c r="D54" s="21">
        <v>1</v>
      </c>
      <c r="E54" s="21">
        <v>250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126</v>
      </c>
      <c r="B55" s="7">
        <v>153860.79999999999</v>
      </c>
      <c r="C55" s="8">
        <v>2.2678682854035542E-3</v>
      </c>
      <c r="D55" s="21">
        <v>6</v>
      </c>
      <c r="E55" s="21">
        <v>230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3804</v>
      </c>
      <c r="B56" s="7">
        <v>1200</v>
      </c>
      <c r="C56" s="8">
        <v>1.7687688758177945E-5</v>
      </c>
      <c r="D56" s="21">
        <v>1</v>
      </c>
      <c r="E56" s="21">
        <v>200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187</v>
      </c>
      <c r="B57" s="7">
        <v>7600</v>
      </c>
      <c r="C57" s="8">
        <v>1.1202202880179365E-4</v>
      </c>
      <c r="D57" s="21">
        <v>1</v>
      </c>
      <c r="E57" s="21">
        <v>200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2829</v>
      </c>
      <c r="B58" s="7">
        <v>123808</v>
      </c>
      <c r="C58" s="8">
        <v>1.824897808143746E-3</v>
      </c>
      <c r="D58" s="21">
        <v>1</v>
      </c>
      <c r="E58" s="21">
        <v>200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2586</v>
      </c>
      <c r="B59" s="7">
        <v>4000</v>
      </c>
      <c r="C59" s="8">
        <v>5.8958962527259821E-5</v>
      </c>
      <c r="D59" s="21">
        <v>1</v>
      </c>
      <c r="E59" s="21">
        <v>200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1711</v>
      </c>
      <c r="B60" s="7">
        <v>24168</v>
      </c>
      <c r="C60" s="8">
        <v>3.5623005158970383E-4</v>
      </c>
      <c r="D60" s="21">
        <v>2</v>
      </c>
      <c r="E60" s="21">
        <v>200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3671</v>
      </c>
      <c r="B61" s="7">
        <v>110000</v>
      </c>
      <c r="C61" s="8">
        <v>1.621371469499645E-3</v>
      </c>
      <c r="D61" s="21">
        <v>1</v>
      </c>
      <c r="E61" s="21">
        <v>200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3806</v>
      </c>
      <c r="B62" s="7">
        <v>1400</v>
      </c>
      <c r="C62" s="8">
        <v>2.0635636884540936E-5</v>
      </c>
      <c r="D62" s="21">
        <v>1</v>
      </c>
      <c r="E62" s="21">
        <v>200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1684</v>
      </c>
      <c r="B63" s="7">
        <v>3100</v>
      </c>
      <c r="C63" s="8">
        <v>4.5693195958626358E-5</v>
      </c>
      <c r="D63" s="21">
        <v>2</v>
      </c>
      <c r="E63" s="21">
        <v>200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2575</v>
      </c>
      <c r="B64" s="7">
        <v>91486.32</v>
      </c>
      <c r="C64" s="8">
        <v>1.3484846281592252E-3</v>
      </c>
      <c r="D64" s="21">
        <v>11</v>
      </c>
      <c r="E64" s="21">
        <v>200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2600</v>
      </c>
      <c r="B65" s="7">
        <v>3000</v>
      </c>
      <c r="C65" s="8">
        <v>4.421922189544486E-5</v>
      </c>
      <c r="D65" s="21">
        <v>1</v>
      </c>
      <c r="E65" s="21">
        <v>200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3802</v>
      </c>
      <c r="B66" s="7">
        <v>2000</v>
      </c>
      <c r="C66" s="8">
        <v>2.947948126362991E-5</v>
      </c>
      <c r="D66" s="21">
        <v>1</v>
      </c>
      <c r="E66" s="21">
        <v>200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1104</v>
      </c>
      <c r="B67" s="7">
        <v>76980</v>
      </c>
      <c r="C67" s="8">
        <v>1.1346652338371152E-3</v>
      </c>
      <c r="D67" s="21">
        <v>1</v>
      </c>
      <c r="E67" s="21">
        <v>200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1074</v>
      </c>
      <c r="B68" s="7">
        <v>15000</v>
      </c>
      <c r="C68" s="8">
        <v>2.2109610947722432E-4</v>
      </c>
      <c r="D68" s="21">
        <v>1</v>
      </c>
      <c r="E68" s="21">
        <v>200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715</v>
      </c>
      <c r="B69" s="7">
        <v>775750</v>
      </c>
      <c r="C69" s="8">
        <v>1.1434353795130451E-2</v>
      </c>
      <c r="D69" s="21">
        <v>1</v>
      </c>
      <c r="E69" s="21">
        <v>200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2546</v>
      </c>
      <c r="B70" s="7">
        <v>47770</v>
      </c>
      <c r="C70" s="8">
        <v>7.0411740998180033E-4</v>
      </c>
      <c r="D70" s="21">
        <v>2</v>
      </c>
      <c r="E70" s="21">
        <v>170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2451</v>
      </c>
      <c r="B71" s="7">
        <v>438072</v>
      </c>
      <c r="C71" s="8">
        <v>6.4570676580604407E-3</v>
      </c>
      <c r="D71" s="21">
        <v>4</v>
      </c>
      <c r="E71" s="21">
        <v>160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1826</v>
      </c>
      <c r="B72" s="7">
        <v>56000</v>
      </c>
      <c r="C72" s="8">
        <v>8.2542547538163745E-4</v>
      </c>
      <c r="D72" s="21">
        <v>1</v>
      </c>
      <c r="E72" s="21">
        <v>160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2594</v>
      </c>
      <c r="B73" s="7">
        <v>80000</v>
      </c>
      <c r="C73" s="8">
        <v>1.1791792505451964E-3</v>
      </c>
      <c r="D73" s="21">
        <v>1</v>
      </c>
      <c r="E73" s="21">
        <v>160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2592</v>
      </c>
      <c r="B74" s="7">
        <v>80000</v>
      </c>
      <c r="C74" s="8">
        <v>1.1791792505451964E-3</v>
      </c>
      <c r="D74" s="21">
        <v>1</v>
      </c>
      <c r="E74" s="21">
        <v>160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1296</v>
      </c>
      <c r="B75" s="7">
        <v>22500</v>
      </c>
      <c r="C75" s="8">
        <v>3.3164416421583648E-4</v>
      </c>
      <c r="D75" s="21">
        <v>1</v>
      </c>
      <c r="E75" s="21">
        <v>150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1161</v>
      </c>
      <c r="B76" s="7">
        <v>711736</v>
      </c>
      <c r="C76" s="8">
        <v>1.0490804038325448E-2</v>
      </c>
      <c r="D76" s="21">
        <v>2</v>
      </c>
      <c r="E76" s="21">
        <v>140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1613</v>
      </c>
      <c r="B77" s="7">
        <v>40355.4</v>
      </c>
      <c r="C77" s="8">
        <v>5.9482812909314518E-4</v>
      </c>
      <c r="D77" s="21">
        <v>2</v>
      </c>
      <c r="E77" s="21">
        <v>135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1615</v>
      </c>
      <c r="B78" s="7">
        <v>39875.4</v>
      </c>
      <c r="C78" s="8">
        <v>5.8775305358987407E-4</v>
      </c>
      <c r="D78" s="21">
        <v>2</v>
      </c>
      <c r="E78" s="21">
        <v>135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2128</v>
      </c>
      <c r="B79" s="7">
        <v>223750</v>
      </c>
      <c r="C79" s="8">
        <v>3.2980169663685962E-3</v>
      </c>
      <c r="D79" s="21">
        <v>1</v>
      </c>
      <c r="E79" s="21">
        <v>125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2814</v>
      </c>
      <c r="B80" s="7">
        <v>2220</v>
      </c>
      <c r="C80" s="8">
        <v>3.2722224202629196E-5</v>
      </c>
      <c r="D80" s="21">
        <v>1</v>
      </c>
      <c r="E80" s="21">
        <v>120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4347</v>
      </c>
      <c r="B81" s="7">
        <v>15000</v>
      </c>
      <c r="C81" s="8">
        <v>2.2109610947722432E-4</v>
      </c>
      <c r="D81" s="21">
        <v>1</v>
      </c>
      <c r="E81" s="21">
        <v>100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189</v>
      </c>
      <c r="B82" s="7">
        <v>3800</v>
      </c>
      <c r="C82" s="8">
        <v>5.6011014400896826E-5</v>
      </c>
      <c r="D82" s="21">
        <v>1</v>
      </c>
      <c r="E82" s="21">
        <v>100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2138</v>
      </c>
      <c r="B83" s="7">
        <v>10000</v>
      </c>
      <c r="C83" s="8">
        <v>1.4739740631814955E-4</v>
      </c>
      <c r="D83" s="21">
        <v>1</v>
      </c>
      <c r="E83" s="21">
        <v>100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2677</v>
      </c>
      <c r="B84" s="7">
        <v>9000</v>
      </c>
      <c r="C84" s="8">
        <v>1.3265766568633459E-4</v>
      </c>
      <c r="D84" s="21">
        <v>1</v>
      </c>
      <c r="E84" s="21">
        <v>100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3665</v>
      </c>
      <c r="B85" s="7">
        <v>12000</v>
      </c>
      <c r="C85" s="8">
        <v>1.7687688758177944E-4</v>
      </c>
      <c r="D85" s="21">
        <v>1</v>
      </c>
      <c r="E85" s="21">
        <v>100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3390</v>
      </c>
      <c r="B86" s="7">
        <v>50000</v>
      </c>
      <c r="C86" s="8">
        <v>7.3698703159074774E-4</v>
      </c>
      <c r="D86" s="21">
        <v>1</v>
      </c>
      <c r="E86" s="21">
        <v>100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4379</v>
      </c>
      <c r="B87" s="7">
        <v>80000</v>
      </c>
      <c r="C87" s="8">
        <v>1.1791792505451964E-3</v>
      </c>
      <c r="D87" s="21">
        <v>1</v>
      </c>
      <c r="E87" s="21">
        <v>100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1697</v>
      </c>
      <c r="B88" s="7">
        <v>61119</v>
      </c>
      <c r="C88" s="8">
        <v>9.0087820767589821E-4</v>
      </c>
      <c r="D88" s="21">
        <v>2</v>
      </c>
      <c r="E88" s="21">
        <v>100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3984</v>
      </c>
      <c r="B89" s="7">
        <v>99750</v>
      </c>
      <c r="C89" s="8">
        <v>1.4702891280235417E-3</v>
      </c>
      <c r="D89" s="21">
        <v>1</v>
      </c>
      <c r="E89" s="21">
        <v>95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2572</v>
      </c>
      <c r="B90" s="7">
        <v>3873.83</v>
      </c>
      <c r="C90" s="8">
        <v>5.7099249451743722E-5</v>
      </c>
      <c r="D90" s="21">
        <v>9</v>
      </c>
      <c r="E90" s="21">
        <v>92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3906</v>
      </c>
      <c r="B91" s="7">
        <v>193050</v>
      </c>
      <c r="C91" s="8">
        <v>2.8455069289718771E-3</v>
      </c>
      <c r="D91" s="21">
        <v>1</v>
      </c>
      <c r="E91" s="21">
        <v>90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564</v>
      </c>
      <c r="B92" s="7">
        <v>8366.6</v>
      </c>
      <c r="C92" s="8">
        <v>1.23321513970143E-4</v>
      </c>
      <c r="D92" s="21">
        <v>3</v>
      </c>
      <c r="E92" s="21">
        <v>90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3618</v>
      </c>
      <c r="B93" s="7">
        <v>95775</v>
      </c>
      <c r="C93" s="8">
        <v>1.4116986590120772E-3</v>
      </c>
      <c r="D93" s="21">
        <v>3</v>
      </c>
      <c r="E93" s="21">
        <v>80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2810</v>
      </c>
      <c r="B94" s="7">
        <v>24800</v>
      </c>
      <c r="C94" s="8">
        <v>3.6554556766901086E-4</v>
      </c>
      <c r="D94" s="21">
        <v>1</v>
      </c>
      <c r="E94" s="21">
        <v>80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179</v>
      </c>
      <c r="B95" s="7">
        <v>75000</v>
      </c>
      <c r="C95" s="8">
        <v>1.1054805473861215E-3</v>
      </c>
      <c r="D95" s="21">
        <v>1</v>
      </c>
      <c r="E95" s="21">
        <v>75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1106</v>
      </c>
      <c r="B96" s="7">
        <v>79246.100000000006</v>
      </c>
      <c r="C96" s="8">
        <v>1.1680669600828712E-3</v>
      </c>
      <c r="D96" s="21">
        <v>5</v>
      </c>
      <c r="E96" s="21">
        <v>70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1121</v>
      </c>
      <c r="B97" s="7">
        <v>440000</v>
      </c>
      <c r="C97" s="8">
        <v>6.4854858779985801E-3</v>
      </c>
      <c r="D97" s="21">
        <v>2</v>
      </c>
      <c r="E97" s="21">
        <v>65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2781</v>
      </c>
      <c r="B98" s="7">
        <v>14025</v>
      </c>
      <c r="C98" s="8">
        <v>2.0672486236120472E-4</v>
      </c>
      <c r="D98" s="21">
        <v>2</v>
      </c>
      <c r="E98" s="21">
        <v>65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464</v>
      </c>
      <c r="B99" s="7">
        <v>49010</v>
      </c>
      <c r="C99" s="8">
        <v>7.2239468836525088E-4</v>
      </c>
      <c r="D99" s="21">
        <v>1</v>
      </c>
      <c r="E99" s="21">
        <v>65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1370</v>
      </c>
      <c r="B100" s="7">
        <v>288000</v>
      </c>
      <c r="C100" s="8">
        <v>4.2450453019627068E-3</v>
      </c>
      <c r="D100" s="21">
        <v>1</v>
      </c>
      <c r="E100" s="21">
        <v>64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2578</v>
      </c>
      <c r="B101" s="7">
        <v>28036.02</v>
      </c>
      <c r="C101" s="8">
        <v>4.1324366314837669E-4</v>
      </c>
      <c r="D101" s="21">
        <v>11</v>
      </c>
      <c r="E101" s="21">
        <v>64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1582</v>
      </c>
      <c r="B102" s="7">
        <v>104320</v>
      </c>
      <c r="C102" s="8">
        <v>1.537649742710936E-3</v>
      </c>
      <c r="D102" s="21">
        <v>1</v>
      </c>
      <c r="E102" s="21">
        <v>64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443</v>
      </c>
      <c r="B103" s="7">
        <v>6000</v>
      </c>
      <c r="C103" s="8">
        <v>8.8438443790889721E-5</v>
      </c>
      <c r="D103" s="21">
        <v>2</v>
      </c>
      <c r="E103" s="21">
        <v>60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441</v>
      </c>
      <c r="B104" s="7">
        <v>6000</v>
      </c>
      <c r="C104" s="8">
        <v>8.8438443790889721E-5</v>
      </c>
      <c r="D104" s="21">
        <v>2</v>
      </c>
      <c r="E104" s="21">
        <v>60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1109</v>
      </c>
      <c r="B105" s="7">
        <v>56846.1</v>
      </c>
      <c r="C105" s="8">
        <v>8.3789676993021602E-4</v>
      </c>
      <c r="D105" s="21">
        <v>4</v>
      </c>
      <c r="E105" s="21">
        <v>55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1026</v>
      </c>
      <c r="B106" s="7">
        <v>151250</v>
      </c>
      <c r="C106" s="8">
        <v>2.2293857705620117E-3</v>
      </c>
      <c r="D106" s="21">
        <v>1</v>
      </c>
      <c r="E106" s="21">
        <v>55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1338</v>
      </c>
      <c r="B107" s="7">
        <v>578772.72</v>
      </c>
      <c r="C107" s="8">
        <v>8.5309597775700598E-3</v>
      </c>
      <c r="D107" s="21">
        <v>2</v>
      </c>
      <c r="E107" s="21">
        <v>54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507</v>
      </c>
      <c r="B108" s="7">
        <v>16320</v>
      </c>
      <c r="C108" s="8">
        <v>2.4055256711122004E-4</v>
      </c>
      <c r="D108" s="21">
        <v>3</v>
      </c>
      <c r="E108" s="21">
        <v>52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1148</v>
      </c>
      <c r="B109" s="7">
        <v>2250</v>
      </c>
      <c r="C109" s="8">
        <v>3.3164416421583647E-5</v>
      </c>
      <c r="D109" s="21">
        <v>1</v>
      </c>
      <c r="E109" s="21">
        <v>50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4044</v>
      </c>
      <c r="B110" s="7">
        <v>22500</v>
      </c>
      <c r="C110" s="8">
        <v>3.3164416421583648E-4</v>
      </c>
      <c r="D110" s="21">
        <v>1</v>
      </c>
      <c r="E110" s="21">
        <v>50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402</v>
      </c>
      <c r="B111" s="7">
        <v>441.5</v>
      </c>
      <c r="C111" s="8">
        <v>6.5075954889463026E-6</v>
      </c>
      <c r="D111" s="21">
        <v>1</v>
      </c>
      <c r="E111" s="21">
        <v>50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1930</v>
      </c>
      <c r="B112" s="7">
        <v>25000</v>
      </c>
      <c r="C112" s="8">
        <v>3.6849351579537387E-4</v>
      </c>
      <c r="D112" s="21">
        <v>1</v>
      </c>
      <c r="E112" s="21">
        <v>50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1153</v>
      </c>
      <c r="B113" s="7">
        <v>35000</v>
      </c>
      <c r="C113" s="8">
        <v>5.1589092211352342E-4</v>
      </c>
      <c r="D113" s="21">
        <v>2</v>
      </c>
      <c r="E113" s="21">
        <v>50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3067</v>
      </c>
      <c r="B114" s="7">
        <v>10000</v>
      </c>
      <c r="C114" s="8">
        <v>1.4739740631814955E-4</v>
      </c>
      <c r="D114" s="21">
        <v>1</v>
      </c>
      <c r="E114" s="21">
        <v>50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2152</v>
      </c>
      <c r="B115" s="7">
        <v>225257.60000000001</v>
      </c>
      <c r="C115" s="8">
        <v>3.3202385993451205E-3</v>
      </c>
      <c r="D115" s="21">
        <v>3</v>
      </c>
      <c r="E115" s="21">
        <v>49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3987</v>
      </c>
      <c r="B116" s="7">
        <v>13950</v>
      </c>
      <c r="C116" s="8">
        <v>2.0561938181381861E-4</v>
      </c>
      <c r="D116" s="21">
        <v>1</v>
      </c>
      <c r="E116" s="21">
        <v>45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2088</v>
      </c>
      <c r="B117" s="7">
        <v>10263</v>
      </c>
      <c r="C117" s="8">
        <v>1.5127395810431689E-4</v>
      </c>
      <c r="D117" s="21">
        <v>2</v>
      </c>
      <c r="E117" s="21">
        <v>44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4313</v>
      </c>
      <c r="B118" s="7">
        <v>48000</v>
      </c>
      <c r="C118" s="8">
        <v>7.0750755032711777E-4</v>
      </c>
      <c r="D118" s="21">
        <v>1</v>
      </c>
      <c r="E118" s="21">
        <v>40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2047</v>
      </c>
      <c r="B119" s="7">
        <v>8000</v>
      </c>
      <c r="C119" s="8">
        <v>1.1791792505451964E-4</v>
      </c>
      <c r="D119" s="21">
        <v>1</v>
      </c>
      <c r="E119" s="21">
        <v>40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2039</v>
      </c>
      <c r="B120" s="7">
        <v>38438.400000000001</v>
      </c>
      <c r="C120" s="8">
        <v>5.6657204630195597E-4</v>
      </c>
      <c r="D120" s="21">
        <v>1</v>
      </c>
      <c r="E120" s="21">
        <v>40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873</v>
      </c>
      <c r="B121" s="7">
        <v>55400</v>
      </c>
      <c r="C121" s="8">
        <v>8.1658163100254842E-4</v>
      </c>
      <c r="D121" s="21">
        <v>3</v>
      </c>
      <c r="E121" s="21">
        <v>38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1112</v>
      </c>
      <c r="B122" s="7">
        <v>30948.7</v>
      </c>
      <c r="C122" s="8">
        <v>4.5617581089185151E-4</v>
      </c>
      <c r="D122" s="21">
        <v>4</v>
      </c>
      <c r="E122" s="21">
        <v>35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705</v>
      </c>
      <c r="B123" s="7">
        <v>280000</v>
      </c>
      <c r="C123" s="8">
        <v>4.1271273769081874E-3</v>
      </c>
      <c r="D123" s="21">
        <v>2</v>
      </c>
      <c r="E123" s="21">
        <v>35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2627</v>
      </c>
      <c r="B124" s="7">
        <v>616000</v>
      </c>
      <c r="C124" s="8">
        <v>9.0796802291980127E-3</v>
      </c>
      <c r="D124" s="21">
        <v>4</v>
      </c>
      <c r="E124" s="21">
        <v>32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2783</v>
      </c>
      <c r="B125" s="7">
        <v>99200</v>
      </c>
      <c r="C125" s="8">
        <v>1.4621822706760434E-3</v>
      </c>
      <c r="D125" s="21">
        <v>1</v>
      </c>
      <c r="E125" s="21">
        <v>31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685</v>
      </c>
      <c r="B126" s="7">
        <v>194025</v>
      </c>
      <c r="C126" s="8">
        <v>2.8598781760878966E-3</v>
      </c>
      <c r="D126" s="21">
        <v>1</v>
      </c>
      <c r="E126" s="21">
        <v>30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2000</v>
      </c>
      <c r="B127" s="7">
        <v>15000</v>
      </c>
      <c r="C127" s="8">
        <v>2.2109610947722432E-4</v>
      </c>
      <c r="D127" s="21">
        <v>1</v>
      </c>
      <c r="E127" s="21">
        <v>30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1998</v>
      </c>
      <c r="B128" s="7">
        <v>15000</v>
      </c>
      <c r="C128" s="8">
        <v>2.2109610947722432E-4</v>
      </c>
      <c r="D128" s="21">
        <v>1</v>
      </c>
      <c r="E128" s="21">
        <v>30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1588</v>
      </c>
      <c r="B129" s="7">
        <v>4800</v>
      </c>
      <c r="C129" s="8">
        <v>7.0750755032711779E-5</v>
      </c>
      <c r="D129" s="21">
        <v>3</v>
      </c>
      <c r="E129" s="21">
        <v>30</v>
      </c>
      <c r="F129" s="21"/>
    </row>
    <row r="130" spans="1:6" x14ac:dyDescent="0.3">
      <c r="A130" s="6" t="s">
        <v>3077</v>
      </c>
      <c r="B130" s="7">
        <v>225000</v>
      </c>
      <c r="C130" s="8">
        <v>3.3164416421583649E-3</v>
      </c>
      <c r="D130" s="21">
        <v>1</v>
      </c>
      <c r="E130" s="21">
        <v>30</v>
      </c>
      <c r="F130" s="21"/>
    </row>
    <row r="131" spans="1:6" x14ac:dyDescent="0.3">
      <c r="A131" s="6" t="s">
        <v>2636</v>
      </c>
      <c r="B131" s="7">
        <v>58996</v>
      </c>
      <c r="C131" s="8">
        <v>8.6958573831455509E-4</v>
      </c>
      <c r="D131" s="21">
        <v>1</v>
      </c>
      <c r="E131" s="21">
        <v>28</v>
      </c>
      <c r="F131" s="21"/>
    </row>
    <row r="132" spans="1:6" x14ac:dyDescent="0.3">
      <c r="A132" s="6" t="s">
        <v>2596</v>
      </c>
      <c r="B132" s="7">
        <v>210238.64</v>
      </c>
      <c r="C132" s="8">
        <v>3.0988630243855169E-3</v>
      </c>
      <c r="D132" s="21">
        <v>2</v>
      </c>
      <c r="E132" s="21">
        <v>26</v>
      </c>
      <c r="F132" s="21"/>
    </row>
    <row r="133" spans="1:6" x14ac:dyDescent="0.3">
      <c r="A133" s="6" t="s">
        <v>423</v>
      </c>
      <c r="B133" s="7">
        <v>19500</v>
      </c>
      <c r="C133" s="8">
        <v>2.8742494232039163E-4</v>
      </c>
      <c r="D133" s="21">
        <v>1</v>
      </c>
      <c r="E133" s="21">
        <v>25</v>
      </c>
      <c r="F133" s="21"/>
    </row>
    <row r="134" spans="1:6" x14ac:dyDescent="0.3">
      <c r="A134" s="6" t="s">
        <v>3095</v>
      </c>
      <c r="B134" s="7">
        <v>100000</v>
      </c>
      <c r="C134" s="8">
        <v>1.4739740631814955E-3</v>
      </c>
      <c r="D134" s="21">
        <v>1</v>
      </c>
      <c r="E134" s="21">
        <v>25</v>
      </c>
      <c r="F134" s="21"/>
    </row>
    <row r="135" spans="1:6" x14ac:dyDescent="0.3">
      <c r="A135" s="6" t="s">
        <v>114</v>
      </c>
      <c r="B135" s="7">
        <v>925000</v>
      </c>
      <c r="C135" s="8">
        <v>1.3634260084428832E-2</v>
      </c>
      <c r="D135" s="21">
        <v>1</v>
      </c>
      <c r="E135" s="21">
        <v>25</v>
      </c>
      <c r="F135" s="21"/>
    </row>
    <row r="136" spans="1:6" x14ac:dyDescent="0.3">
      <c r="A136" s="6" t="s">
        <v>819</v>
      </c>
      <c r="B136" s="7">
        <v>47000</v>
      </c>
      <c r="C136" s="8">
        <v>6.9276780969530283E-4</v>
      </c>
      <c r="D136" s="21">
        <v>2</v>
      </c>
      <c r="E136" s="21">
        <v>25</v>
      </c>
      <c r="F136" s="21"/>
    </row>
    <row r="137" spans="1:6" x14ac:dyDescent="0.3">
      <c r="A137" s="6" t="s">
        <v>227</v>
      </c>
      <c r="B137" s="7">
        <v>4650</v>
      </c>
      <c r="C137" s="8">
        <v>6.8539793937939537E-5</v>
      </c>
      <c r="D137" s="21">
        <v>1</v>
      </c>
      <c r="E137" s="21">
        <v>25</v>
      </c>
      <c r="F137" s="21"/>
    </row>
    <row r="138" spans="1:6" x14ac:dyDescent="0.3">
      <c r="A138" s="6" t="s">
        <v>332</v>
      </c>
      <c r="B138" s="7">
        <v>39000</v>
      </c>
      <c r="C138" s="8">
        <v>5.7484988464078326E-4</v>
      </c>
      <c r="D138" s="21">
        <v>2</v>
      </c>
      <c r="E138" s="21">
        <v>24</v>
      </c>
      <c r="F138" s="21"/>
    </row>
    <row r="139" spans="1:6" x14ac:dyDescent="0.3">
      <c r="A139" s="6" t="s">
        <v>2070</v>
      </c>
      <c r="B139" s="7">
        <v>812100</v>
      </c>
      <c r="C139" s="8">
        <v>1.1970143367096925E-2</v>
      </c>
      <c r="D139" s="21">
        <v>2</v>
      </c>
      <c r="E139" s="21">
        <v>24</v>
      </c>
      <c r="F139" s="21"/>
    </row>
    <row r="140" spans="1:6" x14ac:dyDescent="0.3">
      <c r="A140" s="6" t="s">
        <v>1956</v>
      </c>
      <c r="B140" s="7">
        <v>610000</v>
      </c>
      <c r="C140" s="8">
        <v>8.9912417854071218E-3</v>
      </c>
      <c r="D140" s="21">
        <v>2</v>
      </c>
      <c r="E140" s="21">
        <v>22</v>
      </c>
      <c r="F140" s="21"/>
    </row>
    <row r="141" spans="1:6" x14ac:dyDescent="0.3">
      <c r="A141" s="6" t="s">
        <v>1414</v>
      </c>
      <c r="B141" s="7">
        <v>40000</v>
      </c>
      <c r="C141" s="8">
        <v>5.8958962527259819E-4</v>
      </c>
      <c r="D141" s="21">
        <v>2</v>
      </c>
      <c r="E141" s="21">
        <v>20</v>
      </c>
      <c r="F141" s="21"/>
    </row>
    <row r="142" spans="1:6" x14ac:dyDescent="0.3">
      <c r="A142" s="6" t="s">
        <v>908</v>
      </c>
      <c r="B142" s="7">
        <v>219300</v>
      </c>
      <c r="C142" s="8">
        <v>3.2324251205570194E-3</v>
      </c>
      <c r="D142" s="21">
        <v>1</v>
      </c>
      <c r="E142" s="21">
        <v>20</v>
      </c>
      <c r="F142" s="21"/>
    </row>
    <row r="143" spans="1:6" x14ac:dyDescent="0.3">
      <c r="A143" s="6" t="s">
        <v>1989</v>
      </c>
      <c r="B143" s="7">
        <v>1416.8</v>
      </c>
      <c r="C143" s="8">
        <v>2.0883264527155426E-5</v>
      </c>
      <c r="D143" s="21">
        <v>1</v>
      </c>
      <c r="E143" s="21">
        <v>20</v>
      </c>
      <c r="F143" s="21"/>
    </row>
    <row r="144" spans="1:6" x14ac:dyDescent="0.3">
      <c r="A144" s="6" t="s">
        <v>4259</v>
      </c>
      <c r="B144" s="7">
        <v>10000</v>
      </c>
      <c r="C144" s="8">
        <v>1.4739740631814955E-4</v>
      </c>
      <c r="D144" s="21">
        <v>1</v>
      </c>
      <c r="E144" s="21">
        <v>20</v>
      </c>
      <c r="F144" s="21"/>
    </row>
    <row r="145" spans="1:6" x14ac:dyDescent="0.3">
      <c r="A145" s="6" t="s">
        <v>4257</v>
      </c>
      <c r="B145" s="7">
        <v>16000</v>
      </c>
      <c r="C145" s="8">
        <v>2.3583585010903928E-4</v>
      </c>
      <c r="D145" s="21">
        <v>1</v>
      </c>
      <c r="E145" s="21">
        <v>20</v>
      </c>
      <c r="F145" s="21"/>
    </row>
    <row r="146" spans="1:6" x14ac:dyDescent="0.3">
      <c r="A146" s="6" t="s">
        <v>1376</v>
      </c>
      <c r="B146" s="7">
        <v>140560</v>
      </c>
      <c r="C146" s="8">
        <v>2.0718179432079099E-3</v>
      </c>
      <c r="D146" s="21">
        <v>3</v>
      </c>
      <c r="E146" s="21">
        <v>20</v>
      </c>
      <c r="F146" s="21"/>
    </row>
    <row r="147" spans="1:6" x14ac:dyDescent="0.3">
      <c r="A147" s="6" t="s">
        <v>1013</v>
      </c>
      <c r="B147" s="7">
        <v>85000</v>
      </c>
      <c r="C147" s="8">
        <v>1.2528779537042711E-3</v>
      </c>
      <c r="D147" s="21">
        <v>2</v>
      </c>
      <c r="E147" s="21">
        <v>20</v>
      </c>
      <c r="F147" s="21"/>
    </row>
    <row r="148" spans="1:6" x14ac:dyDescent="0.3">
      <c r="A148" s="6" t="s">
        <v>1182</v>
      </c>
      <c r="B148" s="7">
        <v>137000</v>
      </c>
      <c r="C148" s="8">
        <v>2.0193444665586487E-3</v>
      </c>
      <c r="D148" s="21">
        <v>1</v>
      </c>
      <c r="E148" s="21">
        <v>20</v>
      </c>
      <c r="F148" s="21"/>
    </row>
    <row r="149" spans="1:6" x14ac:dyDescent="0.3">
      <c r="A149" s="6" t="s">
        <v>3056</v>
      </c>
      <c r="B149" s="7">
        <v>180039.6</v>
      </c>
      <c r="C149" s="8">
        <v>2.6537370074557116E-3</v>
      </c>
      <c r="D149" s="21">
        <v>2</v>
      </c>
      <c r="E149" s="21">
        <v>20</v>
      </c>
      <c r="F149" s="21"/>
    </row>
    <row r="150" spans="1:6" x14ac:dyDescent="0.3">
      <c r="A150" s="6" t="s">
        <v>4323</v>
      </c>
      <c r="B150" s="7">
        <v>99980</v>
      </c>
      <c r="C150" s="8">
        <v>1.4736792683688591E-3</v>
      </c>
      <c r="D150" s="21">
        <v>1</v>
      </c>
      <c r="E150" s="21">
        <v>20</v>
      </c>
      <c r="F150" s="21"/>
    </row>
    <row r="151" spans="1:6" x14ac:dyDescent="0.3">
      <c r="A151" s="6" t="s">
        <v>1123</v>
      </c>
      <c r="B151" s="7">
        <v>120000</v>
      </c>
      <c r="C151" s="8">
        <v>1.7687688758177946E-3</v>
      </c>
      <c r="D151" s="21">
        <v>1</v>
      </c>
      <c r="E151" s="21">
        <v>20</v>
      </c>
      <c r="F151" s="21"/>
    </row>
    <row r="152" spans="1:6" x14ac:dyDescent="0.3">
      <c r="A152" s="6" t="s">
        <v>1685</v>
      </c>
      <c r="B152" s="7">
        <v>1400</v>
      </c>
      <c r="C152" s="8">
        <v>2.0635636884540936E-5</v>
      </c>
      <c r="D152" s="21">
        <v>2</v>
      </c>
      <c r="E152" s="21">
        <v>20</v>
      </c>
      <c r="F152" s="21"/>
    </row>
    <row r="153" spans="1:6" x14ac:dyDescent="0.3">
      <c r="A153" s="6" t="s">
        <v>245</v>
      </c>
      <c r="B153" s="7">
        <v>9437.4</v>
      </c>
      <c r="C153" s="8">
        <v>1.3910482823869044E-4</v>
      </c>
      <c r="D153" s="21">
        <v>1</v>
      </c>
      <c r="E153" s="21">
        <v>20</v>
      </c>
      <c r="F153" s="21"/>
    </row>
    <row r="154" spans="1:6" x14ac:dyDescent="0.3">
      <c r="A154" s="6" t="s">
        <v>1991</v>
      </c>
      <c r="B154" s="7">
        <v>1416.8</v>
      </c>
      <c r="C154" s="8">
        <v>2.0883264527155426E-5</v>
      </c>
      <c r="D154" s="21">
        <v>1</v>
      </c>
      <c r="E154" s="21">
        <v>20</v>
      </c>
      <c r="F154" s="21"/>
    </row>
    <row r="155" spans="1:6" x14ac:dyDescent="0.3">
      <c r="A155" s="6" t="s">
        <v>4365</v>
      </c>
      <c r="B155" s="7">
        <v>10000</v>
      </c>
      <c r="C155" s="8">
        <v>1.4739740631814955E-4</v>
      </c>
      <c r="D155" s="21">
        <v>1</v>
      </c>
      <c r="E155" s="21">
        <v>20</v>
      </c>
      <c r="F155" s="21"/>
    </row>
    <row r="156" spans="1:6" x14ac:dyDescent="0.3">
      <c r="A156" s="6" t="s">
        <v>161</v>
      </c>
      <c r="B156" s="7">
        <v>65091.6</v>
      </c>
      <c r="C156" s="8">
        <v>9.5943330130984631E-4</v>
      </c>
      <c r="D156" s="21">
        <v>1</v>
      </c>
      <c r="E156" s="21">
        <v>18</v>
      </c>
      <c r="F156" s="21"/>
    </row>
    <row r="157" spans="1:6" x14ac:dyDescent="0.3">
      <c r="A157" s="6" t="s">
        <v>4236</v>
      </c>
      <c r="B157" s="7">
        <v>108000</v>
      </c>
      <c r="C157" s="8">
        <v>1.5918919882360152E-3</v>
      </c>
      <c r="D157" s="21">
        <v>2</v>
      </c>
      <c r="E157" s="21">
        <v>18</v>
      </c>
      <c r="F157" s="21"/>
    </row>
    <row r="158" spans="1:6" x14ac:dyDescent="0.3">
      <c r="A158" s="6" t="s">
        <v>3239</v>
      </c>
      <c r="B158" s="7">
        <v>93600</v>
      </c>
      <c r="C158" s="8">
        <v>1.3796397231378797E-3</v>
      </c>
      <c r="D158" s="21">
        <v>1</v>
      </c>
      <c r="E158" s="21">
        <v>18</v>
      </c>
      <c r="F158" s="21"/>
    </row>
    <row r="159" spans="1:6" x14ac:dyDescent="0.3">
      <c r="A159" s="6" t="s">
        <v>2505</v>
      </c>
      <c r="B159" s="7">
        <v>54600</v>
      </c>
      <c r="C159" s="8">
        <v>8.047898384970965E-4</v>
      </c>
      <c r="D159" s="21">
        <v>2</v>
      </c>
      <c r="E159" s="21">
        <v>18</v>
      </c>
      <c r="F159" s="21"/>
    </row>
    <row r="160" spans="1:6" x14ac:dyDescent="0.3">
      <c r="A160" s="6" t="s">
        <v>2021</v>
      </c>
      <c r="B160" s="7">
        <v>110000</v>
      </c>
      <c r="C160" s="8">
        <v>1.621371469499645E-3</v>
      </c>
      <c r="D160" s="21">
        <v>2</v>
      </c>
      <c r="E160" s="21">
        <v>18</v>
      </c>
      <c r="F160" s="21"/>
    </row>
    <row r="161" spans="1:6" x14ac:dyDescent="0.3">
      <c r="A161" s="6" t="s">
        <v>165</v>
      </c>
      <c r="B161" s="7">
        <v>120400</v>
      </c>
      <c r="C161" s="8">
        <v>1.7746647720705206E-3</v>
      </c>
      <c r="D161" s="21">
        <v>2</v>
      </c>
      <c r="E161" s="21">
        <v>17</v>
      </c>
      <c r="F161" s="21"/>
    </row>
    <row r="162" spans="1:6" x14ac:dyDescent="0.3">
      <c r="A162" s="6" t="s">
        <v>2196</v>
      </c>
      <c r="B162" s="7">
        <v>12800</v>
      </c>
      <c r="C162" s="8">
        <v>1.8866868008723142E-4</v>
      </c>
      <c r="D162" s="21">
        <v>1</v>
      </c>
      <c r="E162" s="21">
        <v>16</v>
      </c>
      <c r="F162" s="21"/>
    </row>
    <row r="163" spans="1:6" x14ac:dyDescent="0.3">
      <c r="A163" s="6" t="s">
        <v>419</v>
      </c>
      <c r="B163" s="7">
        <v>92816.8</v>
      </c>
      <c r="C163" s="8">
        <v>1.3680955582750422E-3</v>
      </c>
      <c r="D163" s="21">
        <v>2</v>
      </c>
      <c r="E163" s="21">
        <v>16</v>
      </c>
      <c r="F163" s="21"/>
    </row>
    <row r="164" spans="1:6" x14ac:dyDescent="0.3">
      <c r="A164" s="6" t="s">
        <v>2606</v>
      </c>
      <c r="B164" s="7">
        <v>160000</v>
      </c>
      <c r="C164" s="8">
        <v>2.3583585010903928E-3</v>
      </c>
      <c r="D164" s="21">
        <v>1</v>
      </c>
      <c r="E164" s="21">
        <v>16</v>
      </c>
      <c r="F164" s="21"/>
    </row>
    <row r="165" spans="1:6" x14ac:dyDescent="0.3">
      <c r="A165" s="6" t="s">
        <v>699</v>
      </c>
      <c r="B165" s="7">
        <v>1350000</v>
      </c>
      <c r="C165" s="8">
        <v>1.9898649852950187E-2</v>
      </c>
      <c r="D165" s="21">
        <v>5</v>
      </c>
      <c r="E165" s="21">
        <v>16</v>
      </c>
      <c r="F165" s="21"/>
    </row>
    <row r="166" spans="1:6" x14ac:dyDescent="0.3">
      <c r="A166" s="6" t="s">
        <v>321</v>
      </c>
      <c r="B166" s="7">
        <v>16000</v>
      </c>
      <c r="C166" s="8">
        <v>2.3583585010903928E-4</v>
      </c>
      <c r="D166" s="21">
        <v>1</v>
      </c>
      <c r="E166" s="21">
        <v>16</v>
      </c>
      <c r="F166" s="21"/>
    </row>
    <row r="167" spans="1:6" x14ac:dyDescent="0.3">
      <c r="A167" s="6" t="s">
        <v>1914</v>
      </c>
      <c r="B167" s="7">
        <v>330000</v>
      </c>
      <c r="C167" s="8">
        <v>4.8641144084989353E-3</v>
      </c>
      <c r="D167" s="21">
        <v>2</v>
      </c>
      <c r="E167" s="21">
        <v>16</v>
      </c>
      <c r="F167" s="21"/>
    </row>
    <row r="168" spans="1:6" x14ac:dyDescent="0.3">
      <c r="A168" s="6" t="s">
        <v>3069</v>
      </c>
      <c r="B168" s="7">
        <v>314100</v>
      </c>
      <c r="C168" s="8">
        <v>4.6297525324530773E-3</v>
      </c>
      <c r="D168" s="21">
        <v>1</v>
      </c>
      <c r="E168" s="21">
        <v>15</v>
      </c>
      <c r="F168" s="21"/>
    </row>
    <row r="169" spans="1:6" x14ac:dyDescent="0.3">
      <c r="A169" s="6" t="s">
        <v>471</v>
      </c>
      <c r="B169" s="7">
        <v>7500</v>
      </c>
      <c r="C169" s="8">
        <v>1.1054805473861216E-4</v>
      </c>
      <c r="D169" s="21">
        <v>1</v>
      </c>
      <c r="E169" s="21">
        <v>15</v>
      </c>
      <c r="F169" s="21"/>
    </row>
    <row r="170" spans="1:6" x14ac:dyDescent="0.3">
      <c r="A170" s="6" t="s">
        <v>317</v>
      </c>
      <c r="B170" s="7">
        <v>52578.899999999994</v>
      </c>
      <c r="C170" s="8">
        <v>7.7499934870613521E-4</v>
      </c>
      <c r="D170" s="21">
        <v>2</v>
      </c>
      <c r="E170" s="21">
        <v>15</v>
      </c>
      <c r="F170" s="21"/>
    </row>
    <row r="171" spans="1:6" x14ac:dyDescent="0.3">
      <c r="A171" s="6" t="s">
        <v>2339</v>
      </c>
      <c r="B171" s="7">
        <v>165307.12</v>
      </c>
      <c r="C171" s="8">
        <v>2.4365840733923103E-3</v>
      </c>
      <c r="D171" s="21">
        <v>3</v>
      </c>
      <c r="E171" s="21">
        <v>15</v>
      </c>
      <c r="F171" s="21"/>
    </row>
    <row r="172" spans="1:6" x14ac:dyDescent="0.3">
      <c r="A172" s="6" t="s">
        <v>4261</v>
      </c>
      <c r="B172" s="7">
        <v>37500</v>
      </c>
      <c r="C172" s="8">
        <v>5.5274027369306075E-4</v>
      </c>
      <c r="D172" s="21">
        <v>1</v>
      </c>
      <c r="E172" s="21">
        <v>15</v>
      </c>
      <c r="F172" s="21"/>
    </row>
    <row r="173" spans="1:6" x14ac:dyDescent="0.3">
      <c r="A173" s="6" t="s">
        <v>108</v>
      </c>
      <c r="B173" s="7">
        <v>7500</v>
      </c>
      <c r="C173" s="8">
        <v>1.1054805473861216E-4</v>
      </c>
      <c r="D173" s="21">
        <v>1</v>
      </c>
      <c r="E173" s="21">
        <v>15</v>
      </c>
      <c r="F173" s="21"/>
    </row>
    <row r="174" spans="1:6" x14ac:dyDescent="0.3">
      <c r="A174" s="6" t="s">
        <v>4361</v>
      </c>
      <c r="B174" s="7">
        <v>6000</v>
      </c>
      <c r="C174" s="8">
        <v>8.8438443790889721E-5</v>
      </c>
      <c r="D174" s="21">
        <v>1</v>
      </c>
      <c r="E174" s="21">
        <v>15</v>
      </c>
      <c r="F174" s="21"/>
    </row>
    <row r="175" spans="1:6" x14ac:dyDescent="0.3">
      <c r="A175" s="6" t="s">
        <v>1648</v>
      </c>
      <c r="B175" s="7">
        <v>5250</v>
      </c>
      <c r="C175" s="8">
        <v>7.7383638317028507E-5</v>
      </c>
      <c r="D175" s="21">
        <v>1</v>
      </c>
      <c r="E175" s="21">
        <v>15</v>
      </c>
      <c r="F175" s="21"/>
    </row>
    <row r="176" spans="1:6" x14ac:dyDescent="0.3">
      <c r="A176" s="6" t="s">
        <v>2695</v>
      </c>
      <c r="B176" s="7">
        <v>150000</v>
      </c>
      <c r="C176" s="8">
        <v>2.210961094772243E-3</v>
      </c>
      <c r="D176" s="21">
        <v>1</v>
      </c>
      <c r="E176" s="21">
        <v>15</v>
      </c>
      <c r="F176" s="21"/>
    </row>
    <row r="177" spans="1:6" x14ac:dyDescent="0.3">
      <c r="A177" s="6" t="s">
        <v>3032</v>
      </c>
      <c r="B177" s="7">
        <v>64000</v>
      </c>
      <c r="C177" s="8">
        <v>9.4334340043615713E-4</v>
      </c>
      <c r="D177" s="21">
        <v>2</v>
      </c>
      <c r="E177" s="21">
        <v>14</v>
      </c>
      <c r="F177" s="21"/>
    </row>
    <row r="178" spans="1:6" x14ac:dyDescent="0.3">
      <c r="A178" s="6" t="s">
        <v>3721</v>
      </c>
      <c r="B178" s="7">
        <v>350000</v>
      </c>
      <c r="C178" s="8">
        <v>5.158909221135234E-3</v>
      </c>
      <c r="D178" s="21">
        <v>2</v>
      </c>
      <c r="E178" s="21">
        <v>14</v>
      </c>
      <c r="F178" s="21"/>
    </row>
    <row r="179" spans="1:6" x14ac:dyDescent="0.3">
      <c r="A179" s="6" t="s">
        <v>3585</v>
      </c>
      <c r="B179" s="7">
        <v>206288</v>
      </c>
      <c r="C179" s="8">
        <v>3.0406316154558432E-3</v>
      </c>
      <c r="D179" s="21">
        <v>2</v>
      </c>
      <c r="E179" s="21">
        <v>14</v>
      </c>
      <c r="F179" s="21"/>
    </row>
    <row r="180" spans="1:6" x14ac:dyDescent="0.3">
      <c r="A180" s="6" t="s">
        <v>1548</v>
      </c>
      <c r="B180" s="7">
        <v>136000</v>
      </c>
      <c r="C180" s="8">
        <v>2.0046047259268339E-3</v>
      </c>
      <c r="D180" s="21">
        <v>2</v>
      </c>
      <c r="E180" s="21">
        <v>13</v>
      </c>
      <c r="F180" s="21"/>
    </row>
    <row r="181" spans="1:6" x14ac:dyDescent="0.3">
      <c r="A181" s="6" t="s">
        <v>4263</v>
      </c>
      <c r="B181" s="7">
        <v>36000</v>
      </c>
      <c r="C181" s="8">
        <v>5.3063066274533835E-4</v>
      </c>
      <c r="D181" s="21">
        <v>1</v>
      </c>
      <c r="E181" s="21">
        <v>12</v>
      </c>
      <c r="F181" s="21"/>
    </row>
    <row r="182" spans="1:6" x14ac:dyDescent="0.3">
      <c r="A182" s="6" t="s">
        <v>1934</v>
      </c>
      <c r="B182" s="7">
        <v>84000</v>
      </c>
      <c r="C182" s="8">
        <v>1.2381382130724561E-3</v>
      </c>
      <c r="D182" s="21">
        <v>1</v>
      </c>
      <c r="E182" s="21">
        <v>12</v>
      </c>
      <c r="F182" s="21"/>
    </row>
    <row r="183" spans="1:6" x14ac:dyDescent="0.3">
      <c r="A183" s="6" t="s">
        <v>1803</v>
      </c>
      <c r="B183" s="7">
        <v>19400</v>
      </c>
      <c r="C183" s="8">
        <v>2.8595096825721013E-4</v>
      </c>
      <c r="D183" s="21">
        <v>3</v>
      </c>
      <c r="E183" s="21">
        <v>12</v>
      </c>
      <c r="F183" s="21"/>
    </row>
    <row r="184" spans="1:6" x14ac:dyDescent="0.3">
      <c r="A184" s="6" t="s">
        <v>328</v>
      </c>
      <c r="B184" s="7">
        <v>72000</v>
      </c>
      <c r="C184" s="8">
        <v>1.0612613254906767E-3</v>
      </c>
      <c r="D184" s="21">
        <v>1</v>
      </c>
      <c r="E184" s="21">
        <v>12</v>
      </c>
      <c r="F184" s="21"/>
    </row>
    <row r="185" spans="1:6" x14ac:dyDescent="0.3">
      <c r="A185" s="6" t="s">
        <v>330</v>
      </c>
      <c r="B185" s="7">
        <v>36000</v>
      </c>
      <c r="C185" s="8">
        <v>5.3063066274533835E-4</v>
      </c>
      <c r="D185" s="21">
        <v>1</v>
      </c>
      <c r="E185" s="21">
        <v>12</v>
      </c>
      <c r="F185" s="21"/>
    </row>
    <row r="186" spans="1:6" x14ac:dyDescent="0.3">
      <c r="A186" s="6" t="s">
        <v>1080</v>
      </c>
      <c r="B186" s="7">
        <v>5000</v>
      </c>
      <c r="C186" s="8">
        <v>7.3698703159074774E-5</v>
      </c>
      <c r="D186" s="21">
        <v>1</v>
      </c>
      <c r="E186" s="21">
        <v>10</v>
      </c>
      <c r="F186" s="21"/>
    </row>
    <row r="187" spans="1:6" x14ac:dyDescent="0.3">
      <c r="A187" s="6" t="s">
        <v>1551</v>
      </c>
      <c r="B187" s="7">
        <v>10000</v>
      </c>
      <c r="C187" s="8">
        <v>1.4739740631814955E-4</v>
      </c>
      <c r="D187" s="21">
        <v>1</v>
      </c>
      <c r="E187" s="21">
        <v>10</v>
      </c>
      <c r="F187" s="21"/>
    </row>
    <row r="188" spans="1:6" x14ac:dyDescent="0.3">
      <c r="A188" s="6" t="s">
        <v>1364</v>
      </c>
      <c r="B188" s="7">
        <v>100000</v>
      </c>
      <c r="C188" s="8">
        <v>1.4739740631814955E-3</v>
      </c>
      <c r="D188" s="21">
        <v>1</v>
      </c>
      <c r="E188" s="21">
        <v>10</v>
      </c>
      <c r="F188" s="21"/>
    </row>
    <row r="189" spans="1:6" x14ac:dyDescent="0.3">
      <c r="A189" s="6" t="s">
        <v>3674</v>
      </c>
      <c r="B189" s="7">
        <v>100000</v>
      </c>
      <c r="C189" s="8">
        <v>1.4739740631814955E-3</v>
      </c>
      <c r="D189" s="21">
        <v>1</v>
      </c>
      <c r="E189" s="21">
        <v>10</v>
      </c>
      <c r="F189" s="21"/>
    </row>
    <row r="190" spans="1:6" x14ac:dyDescent="0.3">
      <c r="A190" s="6" t="s">
        <v>1165</v>
      </c>
      <c r="B190" s="7">
        <v>6312</v>
      </c>
      <c r="C190" s="8">
        <v>9.3037242868015992E-5</v>
      </c>
      <c r="D190" s="21">
        <v>5</v>
      </c>
      <c r="E190" s="21">
        <v>10</v>
      </c>
      <c r="F190" s="21"/>
    </row>
    <row r="191" spans="1:6" x14ac:dyDescent="0.3">
      <c r="A191" s="6" t="s">
        <v>1542</v>
      </c>
      <c r="B191" s="7">
        <v>80000</v>
      </c>
      <c r="C191" s="8">
        <v>1.1791792505451964E-3</v>
      </c>
      <c r="D191" s="21">
        <v>1</v>
      </c>
      <c r="E191" s="21">
        <v>10</v>
      </c>
      <c r="F191" s="21"/>
    </row>
    <row r="192" spans="1:6" x14ac:dyDescent="0.3">
      <c r="A192" s="6" t="s">
        <v>2154</v>
      </c>
      <c r="B192" s="7">
        <v>5000</v>
      </c>
      <c r="C192" s="8">
        <v>7.3698703159074774E-5</v>
      </c>
      <c r="D192" s="21">
        <v>1</v>
      </c>
      <c r="E192" s="21">
        <v>10</v>
      </c>
      <c r="F192" s="21"/>
    </row>
    <row r="193" spans="1:6" x14ac:dyDescent="0.3">
      <c r="A193" s="6" t="s">
        <v>350</v>
      </c>
      <c r="B193" s="7">
        <v>6852.6</v>
      </c>
      <c r="C193" s="8">
        <v>1.0100554665357516E-4</v>
      </c>
      <c r="D193" s="21">
        <v>1</v>
      </c>
      <c r="E193" s="21">
        <v>10</v>
      </c>
      <c r="F193" s="21"/>
    </row>
    <row r="194" spans="1:6" x14ac:dyDescent="0.3">
      <c r="A194" s="6" t="s">
        <v>1037</v>
      </c>
      <c r="B194" s="7">
        <v>2100</v>
      </c>
      <c r="C194" s="8">
        <v>3.0953455326811404E-5</v>
      </c>
      <c r="D194" s="21">
        <v>1</v>
      </c>
      <c r="E194" s="21">
        <v>10</v>
      </c>
      <c r="F194" s="21"/>
    </row>
    <row r="195" spans="1:6" x14ac:dyDescent="0.3">
      <c r="A195" s="6" t="s">
        <v>167</v>
      </c>
      <c r="B195" s="7">
        <v>65000</v>
      </c>
      <c r="C195" s="8">
        <v>9.5808314106797206E-4</v>
      </c>
      <c r="D195" s="21">
        <v>1</v>
      </c>
      <c r="E195" s="21">
        <v>10</v>
      </c>
      <c r="F195" s="21"/>
    </row>
    <row r="196" spans="1:6" x14ac:dyDescent="0.3">
      <c r="A196" s="6" t="s">
        <v>918</v>
      </c>
      <c r="B196" s="7">
        <v>14750</v>
      </c>
      <c r="C196" s="8">
        <v>2.1741117431927059E-4</v>
      </c>
      <c r="D196" s="21">
        <v>1</v>
      </c>
      <c r="E196" s="21">
        <v>10</v>
      </c>
      <c r="F196" s="21"/>
    </row>
    <row r="197" spans="1:6" x14ac:dyDescent="0.3">
      <c r="A197" s="6" t="s">
        <v>858</v>
      </c>
      <c r="B197" s="7">
        <v>230000</v>
      </c>
      <c r="C197" s="8">
        <v>3.3901403453174394E-3</v>
      </c>
      <c r="D197" s="21">
        <v>1</v>
      </c>
      <c r="E197" s="21">
        <v>10</v>
      </c>
      <c r="F197" s="21"/>
    </row>
    <row r="198" spans="1:6" x14ac:dyDescent="0.3">
      <c r="A198" s="6" t="s">
        <v>1163</v>
      </c>
      <c r="B198" s="7">
        <v>7320</v>
      </c>
      <c r="C198" s="8">
        <v>1.0789490142488547E-4</v>
      </c>
      <c r="D198" s="21">
        <v>5</v>
      </c>
      <c r="E198" s="21">
        <v>10</v>
      </c>
      <c r="F198" s="21"/>
    </row>
    <row r="199" spans="1:6" x14ac:dyDescent="0.3">
      <c r="A199" s="6" t="s">
        <v>3678</v>
      </c>
      <c r="B199" s="7">
        <v>60000</v>
      </c>
      <c r="C199" s="8">
        <v>8.8438443790889729E-4</v>
      </c>
      <c r="D199" s="21">
        <v>1</v>
      </c>
      <c r="E199" s="21">
        <v>10</v>
      </c>
      <c r="F199" s="21"/>
    </row>
    <row r="200" spans="1:6" x14ac:dyDescent="0.3">
      <c r="A200" s="6" t="s">
        <v>1078</v>
      </c>
      <c r="B200" s="7">
        <v>5000</v>
      </c>
      <c r="C200" s="8">
        <v>7.3698703159074774E-5</v>
      </c>
      <c r="D200" s="21">
        <v>1</v>
      </c>
      <c r="E200" s="21">
        <v>10</v>
      </c>
      <c r="F200" s="21"/>
    </row>
    <row r="201" spans="1:6" x14ac:dyDescent="0.3">
      <c r="A201" s="6" t="s">
        <v>3676</v>
      </c>
      <c r="B201" s="7">
        <v>100000</v>
      </c>
      <c r="C201" s="8">
        <v>1.4739740631814955E-3</v>
      </c>
      <c r="D201" s="21">
        <v>1</v>
      </c>
      <c r="E201" s="21">
        <v>10</v>
      </c>
      <c r="F201" s="21"/>
    </row>
    <row r="202" spans="1:6" x14ac:dyDescent="0.3">
      <c r="A202" s="6" t="s">
        <v>1366</v>
      </c>
      <c r="B202" s="7">
        <v>180000</v>
      </c>
      <c r="C202" s="8">
        <v>2.6531533137266919E-3</v>
      </c>
      <c r="D202" s="21">
        <v>1</v>
      </c>
      <c r="E202" s="21">
        <v>10</v>
      </c>
      <c r="F202" s="21"/>
    </row>
    <row r="203" spans="1:6" x14ac:dyDescent="0.3">
      <c r="A203" s="6" t="s">
        <v>2019</v>
      </c>
      <c r="B203" s="7">
        <v>80000</v>
      </c>
      <c r="C203" s="8">
        <v>1.1791792505451964E-3</v>
      </c>
      <c r="D203" s="21">
        <v>1</v>
      </c>
      <c r="E203" s="21">
        <v>10</v>
      </c>
      <c r="F203" s="21"/>
    </row>
    <row r="204" spans="1:6" x14ac:dyDescent="0.3">
      <c r="A204" s="6" t="s">
        <v>1133</v>
      </c>
      <c r="B204" s="7">
        <v>120000</v>
      </c>
      <c r="C204" s="8">
        <v>1.7687688758177946E-3</v>
      </c>
      <c r="D204" s="21">
        <v>1</v>
      </c>
      <c r="E204" s="21">
        <v>10</v>
      </c>
      <c r="F204" s="21"/>
    </row>
    <row r="205" spans="1:6" x14ac:dyDescent="0.3">
      <c r="A205" s="6" t="s">
        <v>2044</v>
      </c>
      <c r="B205" s="7">
        <v>971390</v>
      </c>
      <c r="C205" s="8">
        <v>1.4318036652338729E-2</v>
      </c>
      <c r="D205" s="21">
        <v>2</v>
      </c>
      <c r="E205" s="21">
        <v>10</v>
      </c>
      <c r="F205" s="21"/>
    </row>
    <row r="206" spans="1:6" x14ac:dyDescent="0.3">
      <c r="A206" s="6" t="s">
        <v>379</v>
      </c>
      <c r="B206" s="7">
        <v>3500</v>
      </c>
      <c r="C206" s="8">
        <v>5.1589092211352341E-5</v>
      </c>
      <c r="D206" s="21">
        <v>1</v>
      </c>
      <c r="E206" s="21">
        <v>10</v>
      </c>
      <c r="F206" s="21"/>
    </row>
    <row r="207" spans="1:6" x14ac:dyDescent="0.3">
      <c r="A207" s="6" t="s">
        <v>598</v>
      </c>
      <c r="B207" s="7">
        <v>7000</v>
      </c>
      <c r="C207" s="8">
        <v>1.0317818442270468E-4</v>
      </c>
      <c r="D207" s="21">
        <v>1</v>
      </c>
      <c r="E207" s="21">
        <v>10</v>
      </c>
      <c r="F207" s="21"/>
    </row>
    <row r="208" spans="1:6" x14ac:dyDescent="0.3">
      <c r="A208" s="6" t="s">
        <v>1416</v>
      </c>
      <c r="B208" s="7">
        <v>195000</v>
      </c>
      <c r="C208" s="8">
        <v>2.8742494232039161E-3</v>
      </c>
      <c r="D208" s="21">
        <v>1</v>
      </c>
      <c r="E208" s="21">
        <v>10</v>
      </c>
      <c r="F208" s="21"/>
    </row>
    <row r="209" spans="1:6" x14ac:dyDescent="0.3">
      <c r="A209" s="6" t="s">
        <v>4338</v>
      </c>
      <c r="B209" s="7">
        <v>95000</v>
      </c>
      <c r="C209" s="8">
        <v>1.4002753600224206E-3</v>
      </c>
      <c r="D209" s="21">
        <v>1</v>
      </c>
      <c r="E209" s="21">
        <v>10</v>
      </c>
      <c r="F209" s="21"/>
    </row>
    <row r="210" spans="1:6" x14ac:dyDescent="0.3">
      <c r="A210" s="6" t="s">
        <v>451</v>
      </c>
      <c r="B210" s="7">
        <v>50000</v>
      </c>
      <c r="C210" s="8">
        <v>7.3698703159074774E-4</v>
      </c>
      <c r="D210" s="21">
        <v>1</v>
      </c>
      <c r="E210" s="21">
        <v>10</v>
      </c>
      <c r="F210" s="21"/>
    </row>
    <row r="211" spans="1:6" x14ac:dyDescent="0.3">
      <c r="A211" s="6" t="s">
        <v>474</v>
      </c>
      <c r="B211" s="7">
        <v>120000</v>
      </c>
      <c r="C211" s="8">
        <v>1.7687688758177946E-3</v>
      </c>
      <c r="D211" s="21">
        <v>1</v>
      </c>
      <c r="E211" s="21">
        <v>10</v>
      </c>
      <c r="F211" s="21"/>
    </row>
    <row r="212" spans="1:6" x14ac:dyDescent="0.3">
      <c r="A212" s="6" t="s">
        <v>2465</v>
      </c>
      <c r="B212" s="7">
        <v>20000</v>
      </c>
      <c r="C212" s="8">
        <v>2.947948126362991E-4</v>
      </c>
      <c r="D212" s="21">
        <v>1</v>
      </c>
      <c r="E212" s="21">
        <v>10</v>
      </c>
      <c r="F212" s="21"/>
    </row>
    <row r="213" spans="1:6" x14ac:dyDescent="0.3">
      <c r="A213" s="6" t="s">
        <v>2489</v>
      </c>
      <c r="B213" s="7">
        <v>50000</v>
      </c>
      <c r="C213" s="8">
        <v>7.3698703159074774E-4</v>
      </c>
      <c r="D213" s="21">
        <v>1</v>
      </c>
      <c r="E213" s="21">
        <v>10</v>
      </c>
      <c r="F213" s="21"/>
    </row>
    <row r="214" spans="1:6" x14ac:dyDescent="0.3">
      <c r="A214" s="6" t="s">
        <v>1884</v>
      </c>
      <c r="B214" s="7">
        <v>1450</v>
      </c>
      <c r="C214" s="8">
        <v>2.1372623916131685E-5</v>
      </c>
      <c r="D214" s="21">
        <v>1</v>
      </c>
      <c r="E214" s="21">
        <v>10</v>
      </c>
      <c r="F214" s="21"/>
    </row>
    <row r="215" spans="1:6" x14ac:dyDescent="0.3">
      <c r="A215" s="6" t="s">
        <v>2341</v>
      </c>
      <c r="B215" s="7">
        <v>409160</v>
      </c>
      <c r="C215" s="8">
        <v>6.0309122769134065E-3</v>
      </c>
      <c r="D215" s="21">
        <v>1</v>
      </c>
      <c r="E215" s="21">
        <v>10</v>
      </c>
      <c r="F215" s="21"/>
    </row>
    <row r="216" spans="1:6" x14ac:dyDescent="0.3">
      <c r="A216" s="6" t="s">
        <v>2096</v>
      </c>
      <c r="B216" s="7">
        <v>20000</v>
      </c>
      <c r="C216" s="8">
        <v>2.947948126362991E-4</v>
      </c>
      <c r="D216" s="21">
        <v>1</v>
      </c>
      <c r="E216" s="21">
        <v>10</v>
      </c>
      <c r="F216" s="21"/>
    </row>
    <row r="217" spans="1:6" x14ac:dyDescent="0.3">
      <c r="A217" s="6" t="s">
        <v>4110</v>
      </c>
      <c r="B217" s="7">
        <v>9000</v>
      </c>
      <c r="C217" s="8">
        <v>1.3265766568633459E-4</v>
      </c>
      <c r="D217" s="21">
        <v>1</v>
      </c>
      <c r="E217" s="21">
        <v>10</v>
      </c>
      <c r="F217" s="21"/>
    </row>
    <row r="218" spans="1:6" x14ac:dyDescent="0.3">
      <c r="A218" s="6" t="s">
        <v>994</v>
      </c>
      <c r="B218" s="7">
        <v>288000</v>
      </c>
      <c r="C218" s="8">
        <v>4.2450453019627068E-3</v>
      </c>
      <c r="D218" s="21">
        <v>3</v>
      </c>
      <c r="E218" s="21">
        <v>9</v>
      </c>
      <c r="F218" s="21"/>
    </row>
    <row r="219" spans="1:6" x14ac:dyDescent="0.3">
      <c r="A219" s="6" t="s">
        <v>36</v>
      </c>
      <c r="B219" s="7">
        <v>618759.4</v>
      </c>
      <c r="C219" s="8">
        <v>9.120353069497442E-3</v>
      </c>
      <c r="D219" s="21">
        <v>2</v>
      </c>
      <c r="E219" s="21">
        <v>9</v>
      </c>
      <c r="F219" s="21"/>
    </row>
    <row r="220" spans="1:6" x14ac:dyDescent="0.3">
      <c r="A220" s="6" t="s">
        <v>1292</v>
      </c>
      <c r="B220" s="7">
        <v>182852</v>
      </c>
      <c r="C220" s="8">
        <v>2.6951910540086279E-3</v>
      </c>
      <c r="D220" s="21">
        <v>2</v>
      </c>
      <c r="E220" s="21">
        <v>9</v>
      </c>
      <c r="F220" s="21"/>
    </row>
    <row r="221" spans="1:6" x14ac:dyDescent="0.3">
      <c r="A221" s="6" t="s">
        <v>1125</v>
      </c>
      <c r="B221" s="7">
        <v>695000</v>
      </c>
      <c r="C221" s="8">
        <v>1.0244119739111393E-2</v>
      </c>
      <c r="D221" s="21">
        <v>2</v>
      </c>
      <c r="E221" s="21">
        <v>9</v>
      </c>
      <c r="F221" s="21"/>
    </row>
    <row r="222" spans="1:6" x14ac:dyDescent="0.3">
      <c r="A222" s="6" t="s">
        <v>2028</v>
      </c>
      <c r="B222" s="7">
        <v>3200000</v>
      </c>
      <c r="C222" s="8">
        <v>4.7167170021807855E-2</v>
      </c>
      <c r="D222" s="21">
        <v>2</v>
      </c>
      <c r="E222" s="21">
        <v>8</v>
      </c>
      <c r="F222" s="21"/>
    </row>
    <row r="223" spans="1:6" x14ac:dyDescent="0.3">
      <c r="A223" s="6" t="s">
        <v>386</v>
      </c>
      <c r="B223" s="7">
        <v>150820</v>
      </c>
      <c r="C223" s="8">
        <v>2.2230476820903314E-3</v>
      </c>
      <c r="D223" s="21">
        <v>2</v>
      </c>
      <c r="E223" s="21">
        <v>8</v>
      </c>
      <c r="F223" s="21"/>
    </row>
    <row r="224" spans="1:6" x14ac:dyDescent="0.3">
      <c r="A224" s="6" t="s">
        <v>2199</v>
      </c>
      <c r="B224" s="7">
        <v>30400</v>
      </c>
      <c r="C224" s="8">
        <v>4.4808811520717461E-4</v>
      </c>
      <c r="D224" s="21">
        <v>2</v>
      </c>
      <c r="E224" s="21">
        <v>8</v>
      </c>
      <c r="F224" s="21"/>
    </row>
    <row r="225" spans="1:6" x14ac:dyDescent="0.3">
      <c r="A225" s="6" t="s">
        <v>709</v>
      </c>
      <c r="B225" s="7">
        <v>127000</v>
      </c>
      <c r="C225" s="8">
        <v>1.8719470602404991E-3</v>
      </c>
      <c r="D225" s="21">
        <v>4</v>
      </c>
      <c r="E225" s="21">
        <v>8</v>
      </c>
      <c r="F225" s="21"/>
    </row>
    <row r="226" spans="1:6" x14ac:dyDescent="0.3">
      <c r="A226" s="6" t="s">
        <v>4084</v>
      </c>
      <c r="B226" s="7">
        <v>32000</v>
      </c>
      <c r="C226" s="8">
        <v>4.7167170021807857E-4</v>
      </c>
      <c r="D226" s="21">
        <v>1</v>
      </c>
      <c r="E226" s="21">
        <v>8</v>
      </c>
      <c r="F226" s="21"/>
    </row>
    <row r="227" spans="1:6" x14ac:dyDescent="0.3">
      <c r="A227" s="6" t="s">
        <v>4243</v>
      </c>
      <c r="B227" s="7">
        <v>40000</v>
      </c>
      <c r="C227" s="8">
        <v>5.8958962527259819E-4</v>
      </c>
      <c r="D227" s="21">
        <v>1</v>
      </c>
      <c r="E227" s="21">
        <v>8</v>
      </c>
      <c r="F227" s="21"/>
    </row>
    <row r="228" spans="1:6" x14ac:dyDescent="0.3">
      <c r="A228" s="6" t="s">
        <v>4241</v>
      </c>
      <c r="B228" s="7">
        <v>80000</v>
      </c>
      <c r="C228" s="8">
        <v>1.1791792505451964E-3</v>
      </c>
      <c r="D228" s="21">
        <v>1</v>
      </c>
      <c r="E228" s="21">
        <v>8</v>
      </c>
      <c r="F228" s="21"/>
    </row>
    <row r="229" spans="1:6" x14ac:dyDescent="0.3">
      <c r="A229" s="6" t="s">
        <v>1821</v>
      </c>
      <c r="B229" s="7">
        <v>20258</v>
      </c>
      <c r="C229" s="8">
        <v>2.9859766571930737E-4</v>
      </c>
      <c r="D229" s="21">
        <v>2</v>
      </c>
      <c r="E229" s="21">
        <v>8</v>
      </c>
      <c r="F229" s="21"/>
    </row>
    <row r="230" spans="1:6" x14ac:dyDescent="0.3">
      <c r="A230" s="6" t="s">
        <v>2105</v>
      </c>
      <c r="B230" s="7">
        <v>40000</v>
      </c>
      <c r="C230" s="8">
        <v>5.8958962527259819E-4</v>
      </c>
      <c r="D230" s="21">
        <v>1</v>
      </c>
      <c r="E230" s="21">
        <v>8</v>
      </c>
      <c r="F230" s="21"/>
    </row>
    <row r="231" spans="1:6" x14ac:dyDescent="0.3">
      <c r="A231" s="6" t="s">
        <v>1987</v>
      </c>
      <c r="B231" s="7">
        <v>48000</v>
      </c>
      <c r="C231" s="8">
        <v>7.0750755032711777E-4</v>
      </c>
      <c r="D231" s="21">
        <v>1</v>
      </c>
      <c r="E231" s="21">
        <v>8</v>
      </c>
      <c r="F231" s="21"/>
    </row>
    <row r="232" spans="1:6" x14ac:dyDescent="0.3">
      <c r="A232" s="6" t="s">
        <v>4239</v>
      </c>
      <c r="B232" s="7">
        <v>40000</v>
      </c>
      <c r="C232" s="8">
        <v>5.8958962527259819E-4</v>
      </c>
      <c r="D232" s="21">
        <v>1</v>
      </c>
      <c r="E232" s="21">
        <v>8</v>
      </c>
      <c r="F232" s="21"/>
    </row>
    <row r="233" spans="1:6" x14ac:dyDescent="0.3">
      <c r="A233" s="6" t="s">
        <v>394</v>
      </c>
      <c r="B233" s="7">
        <v>40000</v>
      </c>
      <c r="C233" s="8">
        <v>5.8958962527259819E-4</v>
      </c>
      <c r="D233" s="21">
        <v>1</v>
      </c>
      <c r="E233" s="21">
        <v>8</v>
      </c>
      <c r="F233" s="21"/>
    </row>
    <row r="234" spans="1:6" x14ac:dyDescent="0.3">
      <c r="A234" s="6" t="s">
        <v>1051</v>
      </c>
      <c r="B234" s="7">
        <v>2121735.7400000002</v>
      </c>
      <c r="C234" s="8">
        <v>3.127383449685197E-2</v>
      </c>
      <c r="D234" s="21">
        <v>5</v>
      </c>
      <c r="E234" s="21">
        <v>8</v>
      </c>
      <c r="F234" s="21"/>
    </row>
    <row r="235" spans="1:6" x14ac:dyDescent="0.3">
      <c r="A235" s="6" t="s">
        <v>4315</v>
      </c>
      <c r="B235" s="7">
        <v>51200</v>
      </c>
      <c r="C235" s="8">
        <v>7.5467472034892568E-4</v>
      </c>
      <c r="D235" s="21">
        <v>1</v>
      </c>
      <c r="E235" s="21">
        <v>8</v>
      </c>
      <c r="F235" s="21"/>
    </row>
    <row r="236" spans="1:6" x14ac:dyDescent="0.3">
      <c r="A236" s="6" t="s">
        <v>795</v>
      </c>
      <c r="B236" s="7">
        <v>13800</v>
      </c>
      <c r="C236" s="8">
        <v>2.0340842071904638E-4</v>
      </c>
      <c r="D236" s="21">
        <v>1</v>
      </c>
      <c r="E236" s="21">
        <v>8</v>
      </c>
      <c r="F236" s="21"/>
    </row>
    <row r="237" spans="1:6" x14ac:dyDescent="0.3">
      <c r="A237" s="6" t="s">
        <v>691</v>
      </c>
      <c r="B237" s="7">
        <v>43576</v>
      </c>
      <c r="C237" s="8">
        <v>6.422989377719685E-4</v>
      </c>
      <c r="D237" s="21">
        <v>1</v>
      </c>
      <c r="E237" s="21">
        <v>8</v>
      </c>
      <c r="F237" s="21"/>
    </row>
    <row r="238" spans="1:6" x14ac:dyDescent="0.3">
      <c r="A238" s="6" t="s">
        <v>324</v>
      </c>
      <c r="B238" s="7">
        <v>9600</v>
      </c>
      <c r="C238" s="8">
        <v>1.4150151006542356E-4</v>
      </c>
      <c r="D238" s="21">
        <v>1</v>
      </c>
      <c r="E238" s="21">
        <v>8</v>
      </c>
      <c r="F238" s="21"/>
    </row>
    <row r="239" spans="1:6" x14ac:dyDescent="0.3">
      <c r="A239" s="6" t="s">
        <v>4362</v>
      </c>
      <c r="B239" s="7">
        <v>4480000</v>
      </c>
      <c r="C239" s="8">
        <v>6.6034038030530998E-2</v>
      </c>
      <c r="D239" s="21">
        <v>1</v>
      </c>
      <c r="E239" s="21">
        <v>8</v>
      </c>
      <c r="F239" s="21"/>
    </row>
    <row r="240" spans="1:6" x14ac:dyDescent="0.3">
      <c r="A240" s="6" t="s">
        <v>326</v>
      </c>
      <c r="B240" s="7">
        <v>40000</v>
      </c>
      <c r="C240" s="8">
        <v>5.8958962527259819E-4</v>
      </c>
      <c r="D240" s="21">
        <v>1</v>
      </c>
      <c r="E240" s="21">
        <v>8</v>
      </c>
      <c r="F240" s="21"/>
    </row>
    <row r="241" spans="1:6" x14ac:dyDescent="0.3">
      <c r="A241" s="6" t="s">
        <v>1864</v>
      </c>
      <c r="B241" s="7">
        <v>31500</v>
      </c>
      <c r="C241" s="8">
        <v>4.6430182990217104E-4</v>
      </c>
      <c r="D241" s="21">
        <v>1</v>
      </c>
      <c r="E241" s="21">
        <v>7</v>
      </c>
      <c r="F241" s="21"/>
    </row>
    <row r="242" spans="1:6" x14ac:dyDescent="0.3">
      <c r="A242" s="6" t="s">
        <v>1410</v>
      </c>
      <c r="B242" s="7">
        <v>132000</v>
      </c>
      <c r="C242" s="8">
        <v>1.945645763399574E-3</v>
      </c>
      <c r="D242" s="21">
        <v>2</v>
      </c>
      <c r="E242" s="21">
        <v>7</v>
      </c>
      <c r="F242" s="21"/>
    </row>
    <row r="243" spans="1:6" x14ac:dyDescent="0.3">
      <c r="A243" s="6" t="s">
        <v>2183</v>
      </c>
      <c r="B243" s="7">
        <v>6480</v>
      </c>
      <c r="C243" s="8">
        <v>9.55135192941609E-5</v>
      </c>
      <c r="D243" s="21">
        <v>2</v>
      </c>
      <c r="E243" s="21">
        <v>6</v>
      </c>
      <c r="F243" s="21"/>
    </row>
    <row r="244" spans="1:6" x14ac:dyDescent="0.3">
      <c r="A244" s="6" t="s">
        <v>2072</v>
      </c>
      <c r="B244" s="7">
        <v>29340</v>
      </c>
      <c r="C244" s="8">
        <v>4.3246399013745077E-4</v>
      </c>
      <c r="D244" s="21">
        <v>1</v>
      </c>
      <c r="E244" s="21">
        <v>6</v>
      </c>
      <c r="F244" s="21"/>
    </row>
    <row r="245" spans="1:6" x14ac:dyDescent="0.3">
      <c r="A245" s="6" t="s">
        <v>3074</v>
      </c>
      <c r="B245" s="7">
        <v>150000</v>
      </c>
      <c r="C245" s="8">
        <v>2.210961094772243E-3</v>
      </c>
      <c r="D245" s="21">
        <v>1</v>
      </c>
      <c r="E245" s="21">
        <v>6</v>
      </c>
      <c r="F245" s="21"/>
    </row>
    <row r="246" spans="1:6" x14ac:dyDescent="0.3">
      <c r="A246" s="6" t="s">
        <v>2610</v>
      </c>
      <c r="B246" s="7">
        <v>240000</v>
      </c>
      <c r="C246" s="8">
        <v>3.5375377516355892E-3</v>
      </c>
      <c r="D246" s="21">
        <v>1</v>
      </c>
      <c r="E246" s="21">
        <v>6</v>
      </c>
      <c r="F246" s="21"/>
    </row>
    <row r="247" spans="1:6" x14ac:dyDescent="0.3">
      <c r="A247" s="6" t="s">
        <v>2604</v>
      </c>
      <c r="B247" s="7">
        <v>210000</v>
      </c>
      <c r="C247" s="8">
        <v>3.0953455326811403E-3</v>
      </c>
      <c r="D247" s="21">
        <v>1</v>
      </c>
      <c r="E247" s="21">
        <v>6</v>
      </c>
      <c r="F247" s="21"/>
    </row>
    <row r="248" spans="1:6" x14ac:dyDescent="0.3">
      <c r="A248" s="6" t="s">
        <v>1958</v>
      </c>
      <c r="B248" s="7">
        <v>142074</v>
      </c>
      <c r="C248" s="8">
        <v>2.0941339105244776E-3</v>
      </c>
      <c r="D248" s="21">
        <v>1</v>
      </c>
      <c r="E248" s="21">
        <v>6</v>
      </c>
      <c r="F248" s="21"/>
    </row>
    <row r="249" spans="1:6" x14ac:dyDescent="0.3">
      <c r="A249" s="6" t="s">
        <v>2602</v>
      </c>
      <c r="B249" s="7">
        <v>180000</v>
      </c>
      <c r="C249" s="8">
        <v>2.6531533137266919E-3</v>
      </c>
      <c r="D249" s="21">
        <v>1</v>
      </c>
      <c r="E249" s="21">
        <v>6</v>
      </c>
      <c r="F249" s="21"/>
    </row>
    <row r="250" spans="1:6" x14ac:dyDescent="0.3">
      <c r="A250" s="6" t="s">
        <v>1960</v>
      </c>
      <c r="B250" s="7">
        <v>142218</v>
      </c>
      <c r="C250" s="8">
        <v>2.0962564331754594E-3</v>
      </c>
      <c r="D250" s="21">
        <v>1</v>
      </c>
      <c r="E250" s="21">
        <v>6</v>
      </c>
      <c r="F250" s="21"/>
    </row>
    <row r="251" spans="1:6" x14ac:dyDescent="0.3">
      <c r="A251" s="6" t="s">
        <v>1981</v>
      </c>
      <c r="B251" s="7">
        <v>9216</v>
      </c>
      <c r="C251" s="8">
        <v>1.3584144966280663E-4</v>
      </c>
      <c r="D251" s="21">
        <v>1</v>
      </c>
      <c r="E251" s="21">
        <v>6</v>
      </c>
      <c r="F251" s="21"/>
    </row>
    <row r="252" spans="1:6" x14ac:dyDescent="0.3">
      <c r="A252" s="6" t="s">
        <v>2194</v>
      </c>
      <c r="B252" s="7">
        <v>4800</v>
      </c>
      <c r="C252" s="8">
        <v>7.0750755032711779E-5</v>
      </c>
      <c r="D252" s="21">
        <v>1</v>
      </c>
      <c r="E252" s="21">
        <v>6</v>
      </c>
      <c r="F252" s="21"/>
    </row>
    <row r="253" spans="1:6" x14ac:dyDescent="0.3">
      <c r="A253" s="6" t="s">
        <v>2094</v>
      </c>
      <c r="B253" s="7">
        <v>48000</v>
      </c>
      <c r="C253" s="8">
        <v>7.0750755032711777E-4</v>
      </c>
      <c r="D253" s="21">
        <v>1</v>
      </c>
      <c r="E253" s="21">
        <v>6</v>
      </c>
      <c r="F253" s="21"/>
    </row>
    <row r="254" spans="1:6" x14ac:dyDescent="0.3">
      <c r="A254" s="6" t="s">
        <v>2927</v>
      </c>
      <c r="B254" s="7">
        <v>120840</v>
      </c>
      <c r="C254" s="8">
        <v>1.7811502579485191E-3</v>
      </c>
      <c r="D254" s="21">
        <v>1</v>
      </c>
      <c r="E254" s="21">
        <v>6</v>
      </c>
      <c r="F254" s="21"/>
    </row>
    <row r="255" spans="1:6" x14ac:dyDescent="0.3">
      <c r="A255" s="6" t="s">
        <v>2311</v>
      </c>
      <c r="B255" s="7">
        <v>75222</v>
      </c>
      <c r="C255" s="8">
        <v>1.1087527698063844E-3</v>
      </c>
      <c r="D255" s="21">
        <v>1</v>
      </c>
      <c r="E255" s="21">
        <v>6</v>
      </c>
      <c r="F255" s="21"/>
    </row>
    <row r="256" spans="1:6" x14ac:dyDescent="0.3">
      <c r="A256" s="6" t="s">
        <v>2060</v>
      </c>
      <c r="B256" s="7">
        <v>12000</v>
      </c>
      <c r="C256" s="8">
        <v>1.7687688758177944E-4</v>
      </c>
      <c r="D256" s="21">
        <v>1</v>
      </c>
      <c r="E256" s="21">
        <v>6</v>
      </c>
      <c r="F256" s="21"/>
    </row>
    <row r="257" spans="1:6" x14ac:dyDescent="0.3">
      <c r="A257" s="6" t="s">
        <v>1626</v>
      </c>
      <c r="B257" s="7">
        <v>30000</v>
      </c>
      <c r="C257" s="8">
        <v>4.4219221895444864E-4</v>
      </c>
      <c r="D257" s="21">
        <v>1</v>
      </c>
      <c r="E257" s="21">
        <v>6</v>
      </c>
      <c r="F257" s="21"/>
    </row>
    <row r="258" spans="1:6" x14ac:dyDescent="0.3">
      <c r="A258" s="6" t="s">
        <v>1928</v>
      </c>
      <c r="B258" s="7">
        <v>3000</v>
      </c>
      <c r="C258" s="8">
        <v>4.421922189544486E-5</v>
      </c>
      <c r="D258" s="21">
        <v>1</v>
      </c>
      <c r="E258" s="21">
        <v>6</v>
      </c>
      <c r="F258" s="21"/>
    </row>
    <row r="259" spans="1:6" x14ac:dyDescent="0.3">
      <c r="A259" s="6" t="s">
        <v>2343</v>
      </c>
      <c r="B259" s="7">
        <v>365000</v>
      </c>
      <c r="C259" s="8">
        <v>5.3800053306124586E-3</v>
      </c>
      <c r="D259" s="21">
        <v>1</v>
      </c>
      <c r="E259" s="21">
        <v>5</v>
      </c>
      <c r="F259" s="21"/>
    </row>
    <row r="260" spans="1:6" x14ac:dyDescent="0.3">
      <c r="A260" s="6" t="s">
        <v>390</v>
      </c>
      <c r="B260" s="7">
        <v>3189</v>
      </c>
      <c r="C260" s="8">
        <v>4.7005032874857887E-5</v>
      </c>
      <c r="D260" s="21">
        <v>2</v>
      </c>
      <c r="E260" s="21">
        <v>5</v>
      </c>
      <c r="F260" s="21"/>
    </row>
    <row r="261" spans="1:6" x14ac:dyDescent="0.3">
      <c r="A261" s="6" t="s">
        <v>4086</v>
      </c>
      <c r="B261" s="7">
        <v>22500</v>
      </c>
      <c r="C261" s="8">
        <v>3.3164416421583648E-4</v>
      </c>
      <c r="D261" s="21">
        <v>1</v>
      </c>
      <c r="E261" s="21">
        <v>5</v>
      </c>
      <c r="F261" s="21"/>
    </row>
    <row r="262" spans="1:6" x14ac:dyDescent="0.3">
      <c r="A262" s="6" t="s">
        <v>163</v>
      </c>
      <c r="B262" s="7">
        <v>3150</v>
      </c>
      <c r="C262" s="8">
        <v>4.6430182990217103E-5</v>
      </c>
      <c r="D262" s="21">
        <v>1</v>
      </c>
      <c r="E262" s="21">
        <v>5</v>
      </c>
      <c r="F262" s="21"/>
    </row>
    <row r="263" spans="1:6" x14ac:dyDescent="0.3">
      <c r="A263" s="6" t="s">
        <v>1586</v>
      </c>
      <c r="B263" s="7">
        <v>800</v>
      </c>
      <c r="C263" s="8">
        <v>1.1791792505451964E-5</v>
      </c>
      <c r="D263" s="21">
        <v>1</v>
      </c>
      <c r="E263" s="21">
        <v>5</v>
      </c>
      <c r="F263" s="21"/>
    </row>
    <row r="264" spans="1:6" x14ac:dyDescent="0.3">
      <c r="A264" s="6" t="s">
        <v>1412</v>
      </c>
      <c r="B264" s="7">
        <v>4725</v>
      </c>
      <c r="C264" s="8">
        <v>6.9645274485325665E-5</v>
      </c>
      <c r="D264" s="21">
        <v>1</v>
      </c>
      <c r="E264" s="21">
        <v>5</v>
      </c>
      <c r="F264" s="21"/>
    </row>
    <row r="265" spans="1:6" x14ac:dyDescent="0.3">
      <c r="A265" s="6" t="s">
        <v>549</v>
      </c>
      <c r="B265" s="7">
        <v>700</v>
      </c>
      <c r="C265" s="8">
        <v>1.0317818442270468E-5</v>
      </c>
      <c r="D265" s="21">
        <v>1</v>
      </c>
      <c r="E265" s="21">
        <v>5</v>
      </c>
      <c r="F265" s="21"/>
    </row>
    <row r="266" spans="1:6" x14ac:dyDescent="0.3">
      <c r="A266" s="6" t="s">
        <v>1866</v>
      </c>
      <c r="B266" s="7">
        <v>9650</v>
      </c>
      <c r="C266" s="8">
        <v>1.4223849709701431E-4</v>
      </c>
      <c r="D266" s="21">
        <v>1</v>
      </c>
      <c r="E266" s="21">
        <v>5</v>
      </c>
      <c r="F266" s="21"/>
    </row>
    <row r="267" spans="1:6" x14ac:dyDescent="0.3">
      <c r="A267" s="6" t="s">
        <v>1566</v>
      </c>
      <c r="B267" s="7">
        <v>12500</v>
      </c>
      <c r="C267" s="8">
        <v>1.8424675789768694E-4</v>
      </c>
      <c r="D267" s="21">
        <v>1</v>
      </c>
      <c r="E267" s="21">
        <v>5</v>
      </c>
      <c r="F267" s="21"/>
    </row>
    <row r="268" spans="1:6" x14ac:dyDescent="0.3">
      <c r="A268" s="6" t="s">
        <v>1119</v>
      </c>
      <c r="B268" s="7">
        <v>30000</v>
      </c>
      <c r="C268" s="8">
        <v>4.4219221895444864E-4</v>
      </c>
      <c r="D268" s="21">
        <v>1</v>
      </c>
      <c r="E268" s="21">
        <v>5</v>
      </c>
      <c r="F268" s="21"/>
    </row>
    <row r="269" spans="1:6" x14ac:dyDescent="0.3">
      <c r="A269" s="6" t="s">
        <v>4268</v>
      </c>
      <c r="B269" s="7">
        <v>200000</v>
      </c>
      <c r="C269" s="8">
        <v>2.947948126362991E-3</v>
      </c>
      <c r="D269" s="21">
        <v>1</v>
      </c>
      <c r="E269" s="21">
        <v>5</v>
      </c>
      <c r="F269" s="21"/>
    </row>
    <row r="270" spans="1:6" x14ac:dyDescent="0.3">
      <c r="A270" s="6" t="s">
        <v>421</v>
      </c>
      <c r="B270" s="7">
        <v>3900</v>
      </c>
      <c r="C270" s="8">
        <v>5.7484988464078323E-5</v>
      </c>
      <c r="D270" s="21">
        <v>1</v>
      </c>
      <c r="E270" s="21">
        <v>5</v>
      </c>
      <c r="F270" s="21"/>
    </row>
    <row r="271" spans="1:6" x14ac:dyDescent="0.3">
      <c r="A271" s="6" t="s">
        <v>2467</v>
      </c>
      <c r="B271" s="7">
        <v>30000</v>
      </c>
      <c r="C271" s="8">
        <v>4.4219221895444864E-4</v>
      </c>
      <c r="D271" s="21">
        <v>1</v>
      </c>
      <c r="E271" s="21">
        <v>5</v>
      </c>
      <c r="F271" s="21"/>
    </row>
    <row r="272" spans="1:6" x14ac:dyDescent="0.3">
      <c r="A272" s="6" t="s">
        <v>2608</v>
      </c>
      <c r="B272" s="7">
        <v>80000</v>
      </c>
      <c r="C272" s="8">
        <v>1.1791792505451964E-3</v>
      </c>
      <c r="D272" s="21">
        <v>1</v>
      </c>
      <c r="E272" s="21">
        <v>5</v>
      </c>
      <c r="F272" s="21"/>
    </row>
    <row r="273" spans="1:6" x14ac:dyDescent="0.3">
      <c r="A273" s="6" t="s">
        <v>3515</v>
      </c>
      <c r="B273" s="7">
        <v>395000</v>
      </c>
      <c r="C273" s="8">
        <v>5.822197549566907E-3</v>
      </c>
      <c r="D273" s="21">
        <v>1</v>
      </c>
      <c r="E273" s="21">
        <v>5</v>
      </c>
      <c r="F273" s="21"/>
    </row>
    <row r="274" spans="1:6" x14ac:dyDescent="0.3">
      <c r="A274" s="6" t="s">
        <v>3707</v>
      </c>
      <c r="B274" s="7">
        <v>7500</v>
      </c>
      <c r="C274" s="8">
        <v>1.1054805473861216E-4</v>
      </c>
      <c r="D274" s="21">
        <v>1</v>
      </c>
      <c r="E274" s="21">
        <v>5</v>
      </c>
      <c r="F274" s="21"/>
    </row>
    <row r="275" spans="1:6" x14ac:dyDescent="0.3">
      <c r="A275" s="6" t="s">
        <v>2634</v>
      </c>
      <c r="B275" s="7">
        <v>40535</v>
      </c>
      <c r="C275" s="8">
        <v>5.9747538651061917E-4</v>
      </c>
      <c r="D275" s="21">
        <v>1</v>
      </c>
      <c r="E275" s="21">
        <v>5</v>
      </c>
      <c r="F275" s="21"/>
    </row>
    <row r="276" spans="1:6" x14ac:dyDescent="0.3">
      <c r="A276" s="6" t="s">
        <v>4364</v>
      </c>
      <c r="B276" s="7">
        <v>4800000</v>
      </c>
      <c r="C276" s="8">
        <v>7.0750755032711776E-2</v>
      </c>
      <c r="D276" s="21">
        <v>1</v>
      </c>
      <c r="E276" s="21">
        <v>4</v>
      </c>
      <c r="F276" s="21"/>
    </row>
    <row r="277" spans="1:6" x14ac:dyDescent="0.3">
      <c r="A277" s="6" t="s">
        <v>129</v>
      </c>
      <c r="B277" s="7">
        <v>148000</v>
      </c>
      <c r="C277" s="8">
        <v>2.1814816135086131E-3</v>
      </c>
      <c r="D277" s="21">
        <v>1</v>
      </c>
      <c r="E277" s="21">
        <v>4</v>
      </c>
      <c r="F277" s="21"/>
    </row>
    <row r="278" spans="1:6" x14ac:dyDescent="0.3">
      <c r="A278" s="6" t="s">
        <v>793</v>
      </c>
      <c r="B278" s="7">
        <v>3040</v>
      </c>
      <c r="C278" s="8">
        <v>4.4808811520717462E-5</v>
      </c>
      <c r="D278" s="21">
        <v>1</v>
      </c>
      <c r="E278" s="21">
        <v>4</v>
      </c>
      <c r="F278" s="21"/>
    </row>
    <row r="279" spans="1:6" x14ac:dyDescent="0.3">
      <c r="A279" s="6" t="s">
        <v>1178</v>
      </c>
      <c r="B279" s="7">
        <v>1583860</v>
      </c>
      <c r="C279" s="8">
        <v>2.3345685597106435E-2</v>
      </c>
      <c r="D279" s="21">
        <v>2</v>
      </c>
      <c r="E279" s="21">
        <v>4</v>
      </c>
      <c r="F279" s="21"/>
    </row>
    <row r="280" spans="1:6" x14ac:dyDescent="0.3">
      <c r="A280" s="6" t="s">
        <v>3571</v>
      </c>
      <c r="B280" s="7">
        <v>18000</v>
      </c>
      <c r="C280" s="8">
        <v>2.6531533137266918E-4</v>
      </c>
      <c r="D280" s="21">
        <v>1</v>
      </c>
      <c r="E280" s="21">
        <v>4</v>
      </c>
      <c r="F280" s="21"/>
    </row>
    <row r="281" spans="1:6" x14ac:dyDescent="0.3">
      <c r="A281" s="6" t="s">
        <v>1623</v>
      </c>
      <c r="B281" s="7">
        <v>310000</v>
      </c>
      <c r="C281" s="8">
        <v>4.5693195958626358E-3</v>
      </c>
      <c r="D281" s="21">
        <v>2</v>
      </c>
      <c r="E281" s="21">
        <v>4</v>
      </c>
      <c r="F281" s="21"/>
    </row>
    <row r="282" spans="1:6" x14ac:dyDescent="0.3">
      <c r="A282" s="6" t="s">
        <v>2953</v>
      </c>
      <c r="B282" s="7">
        <v>6380</v>
      </c>
      <c r="C282" s="8">
        <v>9.403954523097941E-5</v>
      </c>
      <c r="D282" s="21">
        <v>1</v>
      </c>
      <c r="E282" s="21">
        <v>4</v>
      </c>
      <c r="F282" s="21"/>
    </row>
    <row r="283" spans="1:6" x14ac:dyDescent="0.3">
      <c r="A283" s="6" t="s">
        <v>1952</v>
      </c>
      <c r="B283" s="7">
        <v>37000</v>
      </c>
      <c r="C283" s="8">
        <v>5.4537040337715329E-4</v>
      </c>
      <c r="D283" s="21">
        <v>2</v>
      </c>
      <c r="E283" s="21">
        <v>4</v>
      </c>
      <c r="F283" s="21"/>
    </row>
    <row r="284" spans="1:6" x14ac:dyDescent="0.3">
      <c r="A284" s="6" t="s">
        <v>3161</v>
      </c>
      <c r="B284" s="7">
        <v>391200</v>
      </c>
      <c r="C284" s="8">
        <v>5.76618653516601E-3</v>
      </c>
      <c r="D284" s="21">
        <v>1</v>
      </c>
      <c r="E284" s="21">
        <v>4</v>
      </c>
      <c r="F284" s="21"/>
    </row>
    <row r="285" spans="1:6" x14ac:dyDescent="0.3">
      <c r="A285" s="6" t="s">
        <v>1609</v>
      </c>
      <c r="B285" s="7">
        <v>3200</v>
      </c>
      <c r="C285" s="8">
        <v>4.7167170021807855E-5</v>
      </c>
      <c r="D285" s="21">
        <v>1</v>
      </c>
      <c r="E285" s="21">
        <v>4</v>
      </c>
      <c r="F285" s="21"/>
    </row>
    <row r="286" spans="1:6" x14ac:dyDescent="0.3">
      <c r="A286" s="6" t="s">
        <v>2825</v>
      </c>
      <c r="B286" s="7">
        <v>28.88</v>
      </c>
      <c r="C286" s="8">
        <v>4.2568370944681585E-7</v>
      </c>
      <c r="D286" s="21">
        <v>1</v>
      </c>
      <c r="E286" s="21">
        <v>4</v>
      </c>
      <c r="F286" s="21"/>
    </row>
    <row r="287" spans="1:6" x14ac:dyDescent="0.3">
      <c r="A287" s="6" t="s">
        <v>1372</v>
      </c>
      <c r="B287" s="7">
        <v>142464</v>
      </c>
      <c r="C287" s="8">
        <v>2.0998824093708857E-3</v>
      </c>
      <c r="D287" s="21">
        <v>1</v>
      </c>
      <c r="E287" s="21">
        <v>4</v>
      </c>
      <c r="F287" s="21"/>
    </row>
    <row r="288" spans="1:6" x14ac:dyDescent="0.3">
      <c r="A288" s="6" t="s">
        <v>4363</v>
      </c>
      <c r="B288" s="7">
        <v>1560000</v>
      </c>
      <c r="C288" s="8">
        <v>2.2993995385631329E-2</v>
      </c>
      <c r="D288" s="21">
        <v>1</v>
      </c>
      <c r="E288" s="21">
        <v>4</v>
      </c>
      <c r="F288" s="21"/>
    </row>
    <row r="289" spans="1:6" x14ac:dyDescent="0.3">
      <c r="A289" s="6" t="s">
        <v>193</v>
      </c>
      <c r="B289" s="7">
        <v>47911.92</v>
      </c>
      <c r="C289" s="8">
        <v>7.0620927397226758E-4</v>
      </c>
      <c r="D289" s="21">
        <v>2</v>
      </c>
      <c r="E289" s="21">
        <v>4</v>
      </c>
      <c r="F289" s="21"/>
    </row>
    <row r="290" spans="1:6" x14ac:dyDescent="0.3">
      <c r="A290" s="6" t="s">
        <v>1362</v>
      </c>
      <c r="B290" s="7">
        <v>1540000</v>
      </c>
      <c r="C290" s="8">
        <v>2.2699200572995029E-2</v>
      </c>
      <c r="D290" s="21">
        <v>1</v>
      </c>
      <c r="E290" s="21">
        <v>4</v>
      </c>
      <c r="F290" s="21"/>
    </row>
    <row r="291" spans="1:6" x14ac:dyDescent="0.3">
      <c r="A291" s="6" t="s">
        <v>2933</v>
      </c>
      <c r="B291" s="7">
        <v>140000</v>
      </c>
      <c r="C291" s="8">
        <v>2.0635636884540937E-3</v>
      </c>
      <c r="D291" s="21">
        <v>1</v>
      </c>
      <c r="E291" s="21">
        <v>4</v>
      </c>
      <c r="F291" s="21"/>
    </row>
    <row r="292" spans="1:6" x14ac:dyDescent="0.3">
      <c r="A292" s="6" t="s">
        <v>1974</v>
      </c>
      <c r="B292" s="7">
        <v>49680</v>
      </c>
      <c r="C292" s="8">
        <v>7.3227031458856693E-4</v>
      </c>
      <c r="D292" s="21">
        <v>1</v>
      </c>
      <c r="E292" s="21">
        <v>3</v>
      </c>
      <c r="F292" s="21"/>
    </row>
    <row r="293" spans="1:6" x14ac:dyDescent="0.3">
      <c r="A293" s="6" t="s">
        <v>476</v>
      </c>
      <c r="B293" s="7">
        <v>30000</v>
      </c>
      <c r="C293" s="8">
        <v>4.4219221895444864E-4</v>
      </c>
      <c r="D293" s="21">
        <v>1</v>
      </c>
      <c r="E293" s="21">
        <v>3</v>
      </c>
      <c r="F293" s="21"/>
    </row>
    <row r="294" spans="1:6" x14ac:dyDescent="0.3">
      <c r="A294" s="6" t="s">
        <v>3690</v>
      </c>
      <c r="B294" s="7">
        <v>718650</v>
      </c>
      <c r="C294" s="8">
        <v>1.0592714605053817E-2</v>
      </c>
      <c r="D294" s="21">
        <v>2</v>
      </c>
      <c r="E294" s="21">
        <v>3</v>
      </c>
      <c r="F294" s="21"/>
    </row>
    <row r="295" spans="1:6" x14ac:dyDescent="0.3">
      <c r="A295" s="6" t="s">
        <v>428</v>
      </c>
      <c r="B295" s="7">
        <v>2340</v>
      </c>
      <c r="C295" s="8">
        <v>3.4490993078446994E-5</v>
      </c>
      <c r="D295" s="21">
        <v>1</v>
      </c>
      <c r="E295" s="21">
        <v>3</v>
      </c>
      <c r="F295" s="21"/>
    </row>
    <row r="296" spans="1:6" x14ac:dyDescent="0.3">
      <c r="A296" s="6" t="s">
        <v>2033</v>
      </c>
      <c r="B296" s="7">
        <v>120000</v>
      </c>
      <c r="C296" s="8">
        <v>1.7687688758177946E-3</v>
      </c>
      <c r="D296" s="21">
        <v>1</v>
      </c>
      <c r="E296" s="21">
        <v>3</v>
      </c>
      <c r="F296" s="21"/>
    </row>
    <row r="297" spans="1:6" x14ac:dyDescent="0.3">
      <c r="A297" s="6" t="s">
        <v>2559</v>
      </c>
      <c r="B297" s="7">
        <v>255000</v>
      </c>
      <c r="C297" s="8">
        <v>3.7586338611128134E-3</v>
      </c>
      <c r="D297" s="21">
        <v>1</v>
      </c>
      <c r="E297" s="21">
        <v>3</v>
      </c>
      <c r="F297" s="21"/>
    </row>
    <row r="298" spans="1:6" x14ac:dyDescent="0.3">
      <c r="A298" s="6" t="s">
        <v>2463</v>
      </c>
      <c r="B298" s="7">
        <v>75000</v>
      </c>
      <c r="C298" s="8">
        <v>1.1054805473861215E-3</v>
      </c>
      <c r="D298" s="21">
        <v>1</v>
      </c>
      <c r="E298" s="21">
        <v>3</v>
      </c>
      <c r="F298" s="21"/>
    </row>
    <row r="299" spans="1:6" x14ac:dyDescent="0.3">
      <c r="A299" s="6" t="s">
        <v>3525</v>
      </c>
      <c r="B299" s="7">
        <v>19500</v>
      </c>
      <c r="C299" s="8">
        <v>2.8742494232039163E-4</v>
      </c>
      <c r="D299" s="21">
        <v>1</v>
      </c>
      <c r="E299" s="21">
        <v>3</v>
      </c>
      <c r="F299" s="21"/>
    </row>
    <row r="300" spans="1:6" x14ac:dyDescent="0.3">
      <c r="A300" s="6" t="s">
        <v>2119</v>
      </c>
      <c r="B300" s="7">
        <v>123973.2</v>
      </c>
      <c r="C300" s="8">
        <v>1.8273328132961217E-3</v>
      </c>
      <c r="D300" s="21">
        <v>1</v>
      </c>
      <c r="E300" s="21">
        <v>3</v>
      </c>
      <c r="F300" s="21"/>
    </row>
    <row r="301" spans="1:6" x14ac:dyDescent="0.3">
      <c r="A301" s="6" t="s">
        <v>3709</v>
      </c>
      <c r="B301" s="7">
        <v>25500</v>
      </c>
      <c r="C301" s="8">
        <v>3.7586338611128134E-4</v>
      </c>
      <c r="D301" s="21">
        <v>1</v>
      </c>
      <c r="E301" s="21">
        <v>3</v>
      </c>
      <c r="F301" s="21"/>
    </row>
    <row r="302" spans="1:6" x14ac:dyDescent="0.3">
      <c r="A302" s="6" t="s">
        <v>2459</v>
      </c>
      <c r="B302" s="7">
        <v>90000</v>
      </c>
      <c r="C302" s="8">
        <v>1.3265766568633459E-3</v>
      </c>
      <c r="D302" s="21">
        <v>1</v>
      </c>
      <c r="E302" s="21">
        <v>3</v>
      </c>
      <c r="F302" s="21"/>
    </row>
    <row r="303" spans="1:6" x14ac:dyDescent="0.3">
      <c r="A303" s="6" t="s">
        <v>1954</v>
      </c>
      <c r="B303" s="7">
        <v>16500</v>
      </c>
      <c r="C303" s="8">
        <v>2.4320572042494675E-4</v>
      </c>
      <c r="D303" s="21">
        <v>1</v>
      </c>
      <c r="E303" s="21">
        <v>3</v>
      </c>
      <c r="F303" s="21"/>
    </row>
    <row r="304" spans="1:6" x14ac:dyDescent="0.3">
      <c r="A304" s="6" t="s">
        <v>1972</v>
      </c>
      <c r="B304" s="7">
        <v>49680</v>
      </c>
      <c r="C304" s="8">
        <v>7.3227031458856693E-4</v>
      </c>
      <c r="D304" s="21">
        <v>1</v>
      </c>
      <c r="E304" s="21">
        <v>3</v>
      </c>
      <c r="F304" s="21"/>
    </row>
    <row r="305" spans="1:6" x14ac:dyDescent="0.3">
      <c r="A305" s="6" t="s">
        <v>996</v>
      </c>
      <c r="B305" s="7">
        <v>24168</v>
      </c>
      <c r="C305" s="8">
        <v>3.5623005158970383E-4</v>
      </c>
      <c r="D305" s="21">
        <v>1</v>
      </c>
      <c r="E305" s="21">
        <v>3</v>
      </c>
      <c r="F305" s="21"/>
    </row>
    <row r="306" spans="1:6" x14ac:dyDescent="0.3">
      <c r="A306" s="6" t="s">
        <v>2461</v>
      </c>
      <c r="B306" s="7">
        <v>7252.5</v>
      </c>
      <c r="C306" s="8">
        <v>1.0689996893223796E-4</v>
      </c>
      <c r="D306" s="21">
        <v>1</v>
      </c>
      <c r="E306" s="21">
        <v>3</v>
      </c>
      <c r="F306" s="21"/>
    </row>
    <row r="307" spans="1:6" x14ac:dyDescent="0.3">
      <c r="A307" s="6" t="s">
        <v>1932</v>
      </c>
      <c r="B307" s="7">
        <v>72072.5</v>
      </c>
      <c r="C307" s="8">
        <v>1.0623299566864834E-3</v>
      </c>
      <c r="D307" s="21">
        <v>2</v>
      </c>
      <c r="E307" s="21">
        <v>3</v>
      </c>
      <c r="F307" s="21"/>
    </row>
    <row r="308" spans="1:6" x14ac:dyDescent="0.3">
      <c r="A308" s="6" t="s">
        <v>3926</v>
      </c>
      <c r="B308" s="7">
        <v>4812</v>
      </c>
      <c r="C308" s="8">
        <v>7.0927631920293565E-5</v>
      </c>
      <c r="D308" s="21">
        <v>1</v>
      </c>
      <c r="E308" s="21">
        <v>3</v>
      </c>
      <c r="F308" s="21"/>
    </row>
    <row r="309" spans="1:6" x14ac:dyDescent="0.3">
      <c r="A309" s="6" t="s">
        <v>2433</v>
      </c>
      <c r="B309" s="7">
        <v>570000</v>
      </c>
      <c r="C309" s="8">
        <v>8.4016521601345245E-3</v>
      </c>
      <c r="D309" s="21">
        <v>3</v>
      </c>
      <c r="E309" s="21">
        <v>3</v>
      </c>
      <c r="F309" s="21"/>
    </row>
    <row r="310" spans="1:6" x14ac:dyDescent="0.3">
      <c r="A310" s="6" t="s">
        <v>1374</v>
      </c>
      <c r="B310" s="7">
        <v>3000</v>
      </c>
      <c r="C310" s="8">
        <v>4.421922189544486E-5</v>
      </c>
      <c r="D310" s="21">
        <v>1</v>
      </c>
      <c r="E310" s="21">
        <v>3</v>
      </c>
      <c r="F310" s="21"/>
    </row>
    <row r="311" spans="1:6" x14ac:dyDescent="0.3">
      <c r="A311" s="6" t="s">
        <v>1617</v>
      </c>
      <c r="B311" s="7">
        <v>25296</v>
      </c>
      <c r="C311" s="8">
        <v>3.7285647902239111E-4</v>
      </c>
      <c r="D311" s="21">
        <v>1</v>
      </c>
      <c r="E311" s="21">
        <v>3</v>
      </c>
      <c r="F311" s="21"/>
    </row>
    <row r="312" spans="1:6" x14ac:dyDescent="0.3">
      <c r="A312" s="6" t="s">
        <v>426</v>
      </c>
      <c r="B312" s="7">
        <v>1560</v>
      </c>
      <c r="C312" s="8">
        <v>2.2993995385631329E-5</v>
      </c>
      <c r="D312" s="21">
        <v>1</v>
      </c>
      <c r="E312" s="21">
        <v>2</v>
      </c>
      <c r="F312" s="21"/>
    </row>
    <row r="313" spans="1:6" x14ac:dyDescent="0.3">
      <c r="A313" s="6" t="s">
        <v>2625</v>
      </c>
      <c r="B313" s="7">
        <v>760000</v>
      </c>
      <c r="C313" s="8">
        <v>1.1202202880179365E-2</v>
      </c>
      <c r="D313" s="21">
        <v>1</v>
      </c>
      <c r="E313" s="21">
        <v>2</v>
      </c>
      <c r="F313" s="21"/>
    </row>
    <row r="314" spans="1:6" x14ac:dyDescent="0.3">
      <c r="A314" s="6" t="s">
        <v>4082</v>
      </c>
      <c r="B314" s="7">
        <v>30000</v>
      </c>
      <c r="C314" s="8">
        <v>4.4219221895444864E-4</v>
      </c>
      <c r="D314" s="21">
        <v>1</v>
      </c>
      <c r="E314" s="21">
        <v>2</v>
      </c>
      <c r="F314" s="21"/>
    </row>
    <row r="315" spans="1:6" x14ac:dyDescent="0.3">
      <c r="A315" s="6" t="s">
        <v>1936</v>
      </c>
      <c r="B315" s="7">
        <v>5000</v>
      </c>
      <c r="C315" s="8">
        <v>7.3698703159074774E-5</v>
      </c>
      <c r="D315" s="21">
        <v>1</v>
      </c>
      <c r="E315" s="21">
        <v>2</v>
      </c>
      <c r="F315" s="21"/>
    </row>
    <row r="316" spans="1:6" x14ac:dyDescent="0.3">
      <c r="A316" s="6" t="s">
        <v>3102</v>
      </c>
      <c r="B316" s="7">
        <v>1369200</v>
      </c>
      <c r="C316" s="8">
        <v>2.0181652873081036E-2</v>
      </c>
      <c r="D316" s="21">
        <v>2</v>
      </c>
      <c r="E316" s="21">
        <v>2</v>
      </c>
      <c r="F316" s="21"/>
    </row>
    <row r="317" spans="1:6" x14ac:dyDescent="0.3">
      <c r="A317" s="6" t="s">
        <v>3936</v>
      </c>
      <c r="B317" s="7">
        <v>23348</v>
      </c>
      <c r="C317" s="8">
        <v>3.4414346427161555E-4</v>
      </c>
      <c r="D317" s="21">
        <v>1</v>
      </c>
      <c r="E317" s="21">
        <v>2</v>
      </c>
      <c r="F317" s="21"/>
    </row>
    <row r="318" spans="1:6" x14ac:dyDescent="0.3">
      <c r="A318" s="6" t="s">
        <v>3680</v>
      </c>
      <c r="B318" s="7">
        <v>255520</v>
      </c>
      <c r="C318" s="8">
        <v>3.7662985262413573E-3</v>
      </c>
      <c r="D318" s="21">
        <v>1</v>
      </c>
      <c r="E318" s="21">
        <v>2</v>
      </c>
      <c r="F318" s="21"/>
    </row>
    <row r="319" spans="1:6" x14ac:dyDescent="0.3">
      <c r="A319" s="6" t="s">
        <v>3734</v>
      </c>
      <c r="B319" s="7">
        <v>14570</v>
      </c>
      <c r="C319" s="8">
        <v>2.1475802100554388E-4</v>
      </c>
      <c r="D319" s="21">
        <v>1</v>
      </c>
      <c r="E319" s="21">
        <v>2</v>
      </c>
      <c r="F319" s="21"/>
    </row>
    <row r="320" spans="1:6" x14ac:dyDescent="0.3">
      <c r="A320" s="6" t="s">
        <v>4234</v>
      </c>
      <c r="B320" s="7">
        <v>20000</v>
      </c>
      <c r="C320" s="8">
        <v>2.947948126362991E-4</v>
      </c>
      <c r="D320" s="21">
        <v>1</v>
      </c>
      <c r="E320" s="21">
        <v>2</v>
      </c>
      <c r="F320" s="21"/>
    </row>
    <row r="321" spans="1:6" x14ac:dyDescent="0.3">
      <c r="A321" s="6" t="s">
        <v>2955</v>
      </c>
      <c r="B321" s="7">
        <v>2718</v>
      </c>
      <c r="C321" s="8">
        <v>4.0062615037273047E-5</v>
      </c>
      <c r="D321" s="21">
        <v>1</v>
      </c>
      <c r="E321" s="21">
        <v>2</v>
      </c>
      <c r="F321" s="21"/>
    </row>
    <row r="322" spans="1:6" x14ac:dyDescent="0.3">
      <c r="A322" s="6" t="s">
        <v>3934</v>
      </c>
      <c r="B322" s="7">
        <v>46012</v>
      </c>
      <c r="C322" s="8">
        <v>6.7820494595106971E-4</v>
      </c>
      <c r="D322" s="21">
        <v>1</v>
      </c>
      <c r="E322" s="21">
        <v>2</v>
      </c>
      <c r="F322" s="21"/>
    </row>
    <row r="323" spans="1:6" x14ac:dyDescent="0.3">
      <c r="A323" s="6" t="s">
        <v>2632</v>
      </c>
      <c r="B323" s="7">
        <v>196000</v>
      </c>
      <c r="C323" s="8">
        <v>2.8889891638357312E-3</v>
      </c>
      <c r="D323" s="21">
        <v>1</v>
      </c>
      <c r="E323" s="21">
        <v>2</v>
      </c>
      <c r="F323" s="21"/>
    </row>
    <row r="324" spans="1:6" x14ac:dyDescent="0.3">
      <c r="A324" s="6" t="s">
        <v>1868</v>
      </c>
      <c r="B324" s="7">
        <v>40000</v>
      </c>
      <c r="C324" s="8">
        <v>5.8958962527259819E-4</v>
      </c>
      <c r="D324" s="21">
        <v>1</v>
      </c>
      <c r="E324" s="21">
        <v>2</v>
      </c>
      <c r="F324" s="21"/>
    </row>
    <row r="325" spans="1:6" x14ac:dyDescent="0.3">
      <c r="A325" s="6" t="s">
        <v>3701</v>
      </c>
      <c r="B325" s="7">
        <v>279400</v>
      </c>
      <c r="C325" s="8">
        <v>4.1182835325290984E-3</v>
      </c>
      <c r="D325" s="21">
        <v>1</v>
      </c>
      <c r="E325" s="21">
        <v>2</v>
      </c>
      <c r="F325" s="21"/>
    </row>
    <row r="326" spans="1:6" x14ac:dyDescent="0.3">
      <c r="A326" s="6" t="s">
        <v>3616</v>
      </c>
      <c r="B326" s="7">
        <v>48000</v>
      </c>
      <c r="C326" s="8">
        <v>7.0750755032711777E-4</v>
      </c>
      <c r="D326" s="21">
        <v>1</v>
      </c>
      <c r="E326" s="21">
        <v>2</v>
      </c>
      <c r="F326" s="21"/>
    </row>
    <row r="327" spans="1:6" x14ac:dyDescent="0.3">
      <c r="A327" s="6" t="s">
        <v>3928</v>
      </c>
      <c r="B327" s="7">
        <v>9680</v>
      </c>
      <c r="C327" s="8">
        <v>1.4268068931596876E-4</v>
      </c>
      <c r="D327" s="21">
        <v>1</v>
      </c>
      <c r="E327" s="21">
        <v>2</v>
      </c>
      <c r="F327" s="21"/>
    </row>
    <row r="328" spans="1:6" x14ac:dyDescent="0.3">
      <c r="A328" s="6" t="s">
        <v>1332</v>
      </c>
      <c r="B328" s="7">
        <v>76720</v>
      </c>
      <c r="C328" s="8">
        <v>1.1308329012728433E-3</v>
      </c>
      <c r="D328" s="21">
        <v>1</v>
      </c>
      <c r="E328" s="21">
        <v>2</v>
      </c>
      <c r="F328" s="21"/>
    </row>
    <row r="329" spans="1:6" x14ac:dyDescent="0.3">
      <c r="A329" s="6" t="s">
        <v>1619</v>
      </c>
      <c r="B329" s="7">
        <v>160000</v>
      </c>
      <c r="C329" s="8">
        <v>2.3583585010903928E-3</v>
      </c>
      <c r="D329" s="21">
        <v>1</v>
      </c>
      <c r="E329" s="21">
        <v>2</v>
      </c>
      <c r="F329" s="21"/>
    </row>
    <row r="330" spans="1:6" x14ac:dyDescent="0.3">
      <c r="A330" s="6" t="s">
        <v>3048</v>
      </c>
      <c r="B330" s="7">
        <v>191000</v>
      </c>
      <c r="C330" s="8">
        <v>2.8152904606766564E-3</v>
      </c>
      <c r="D330" s="21">
        <v>1</v>
      </c>
      <c r="E330" s="21">
        <v>2</v>
      </c>
      <c r="F330" s="21"/>
    </row>
    <row r="331" spans="1:6" x14ac:dyDescent="0.3">
      <c r="A331" s="6" t="s">
        <v>2351</v>
      </c>
      <c r="B331" s="7">
        <v>3364.72</v>
      </c>
      <c r="C331" s="8">
        <v>4.9595100098680411E-5</v>
      </c>
      <c r="D331" s="21">
        <v>1</v>
      </c>
      <c r="E331" s="21">
        <v>2</v>
      </c>
      <c r="F331" s="21"/>
    </row>
    <row r="332" spans="1:6" x14ac:dyDescent="0.3">
      <c r="A332" s="6" t="s">
        <v>3650</v>
      </c>
      <c r="B332" s="7">
        <v>80000</v>
      </c>
      <c r="C332" s="8">
        <v>1.1791792505451964E-3</v>
      </c>
      <c r="D332" s="21">
        <v>1</v>
      </c>
      <c r="E332" s="21">
        <v>2</v>
      </c>
      <c r="F332" s="21"/>
    </row>
    <row r="333" spans="1:6" x14ac:dyDescent="0.3">
      <c r="A333" s="6" t="s">
        <v>4210</v>
      </c>
      <c r="B333" s="7">
        <v>100000</v>
      </c>
      <c r="C333" s="8">
        <v>1.4739740631814955E-3</v>
      </c>
      <c r="D333" s="21">
        <v>1</v>
      </c>
      <c r="E333" s="21">
        <v>2</v>
      </c>
      <c r="F333" s="21"/>
    </row>
    <row r="334" spans="1:6" x14ac:dyDescent="0.3">
      <c r="A334" s="6" t="s">
        <v>1950</v>
      </c>
      <c r="B334" s="7">
        <v>23000</v>
      </c>
      <c r="C334" s="8">
        <v>3.3901403453174395E-4</v>
      </c>
      <c r="D334" s="21">
        <v>1</v>
      </c>
      <c r="E334" s="21">
        <v>2</v>
      </c>
      <c r="F334" s="21"/>
    </row>
    <row r="335" spans="1:6" x14ac:dyDescent="0.3">
      <c r="A335" s="6" t="s">
        <v>2980</v>
      </c>
      <c r="B335" s="7">
        <v>120000</v>
      </c>
      <c r="C335" s="8">
        <v>1.7687688758177946E-3</v>
      </c>
      <c r="D335" s="21">
        <v>1</v>
      </c>
      <c r="E335" s="21">
        <v>2</v>
      </c>
      <c r="F335" s="21"/>
    </row>
    <row r="336" spans="1:6" x14ac:dyDescent="0.3">
      <c r="A336" s="6" t="s">
        <v>400</v>
      </c>
      <c r="B336" s="7">
        <v>38954.980000000003</v>
      </c>
      <c r="C336" s="8">
        <v>5.7418630151753899E-4</v>
      </c>
      <c r="D336" s="21">
        <v>2</v>
      </c>
      <c r="E336" s="21">
        <v>2</v>
      </c>
      <c r="F336" s="21"/>
    </row>
    <row r="337" spans="1:6" x14ac:dyDescent="0.3">
      <c r="A337" s="6" t="s">
        <v>595</v>
      </c>
      <c r="B337" s="7">
        <v>151236</v>
      </c>
      <c r="C337" s="8">
        <v>2.2291794141931663E-3</v>
      </c>
      <c r="D337" s="21">
        <v>2</v>
      </c>
      <c r="E337" s="21">
        <v>2</v>
      </c>
      <c r="F337" s="21"/>
    </row>
    <row r="338" spans="1:6" x14ac:dyDescent="0.3">
      <c r="A338" s="6" t="s">
        <v>2316</v>
      </c>
      <c r="B338" s="7">
        <v>8750</v>
      </c>
      <c r="C338" s="8">
        <v>1.2897273052838085E-4</v>
      </c>
      <c r="D338" s="21">
        <v>1</v>
      </c>
      <c r="E338" s="21">
        <v>2</v>
      </c>
      <c r="F338" s="21"/>
    </row>
    <row r="339" spans="1:6" x14ac:dyDescent="0.3">
      <c r="A339" s="6" t="s">
        <v>4367</v>
      </c>
      <c r="B339" s="7">
        <v>70000</v>
      </c>
      <c r="C339" s="8">
        <v>1.0317818442270468E-3</v>
      </c>
      <c r="D339" s="21">
        <v>1</v>
      </c>
      <c r="E339" s="21">
        <v>2</v>
      </c>
      <c r="F339" s="21"/>
    </row>
    <row r="340" spans="1:6" x14ac:dyDescent="0.3">
      <c r="A340" s="6" t="s">
        <v>2245</v>
      </c>
      <c r="B340" s="7">
        <v>15276</v>
      </c>
      <c r="C340" s="8">
        <v>2.2516427789160524E-4</v>
      </c>
      <c r="D340" s="21">
        <v>1</v>
      </c>
      <c r="E340" s="21">
        <v>2</v>
      </c>
      <c r="F340" s="21"/>
    </row>
    <row r="341" spans="1:6" x14ac:dyDescent="0.3">
      <c r="A341" s="6" t="s">
        <v>447</v>
      </c>
      <c r="B341" s="7">
        <v>30000</v>
      </c>
      <c r="C341" s="8">
        <v>4.4219221895444864E-4</v>
      </c>
      <c r="D341" s="21">
        <v>1</v>
      </c>
      <c r="E341" s="21">
        <v>2</v>
      </c>
      <c r="F341" s="21"/>
    </row>
    <row r="342" spans="1:6" x14ac:dyDescent="0.3">
      <c r="A342" s="6" t="s">
        <v>2590</v>
      </c>
      <c r="B342" s="7">
        <v>5984</v>
      </c>
      <c r="C342" s="8">
        <v>8.8202607940780691E-5</v>
      </c>
      <c r="D342" s="21">
        <v>1</v>
      </c>
      <c r="E342" s="21">
        <v>2</v>
      </c>
      <c r="F342" s="21"/>
    </row>
    <row r="343" spans="1:6" x14ac:dyDescent="0.3">
      <c r="A343" s="6" t="s">
        <v>1320</v>
      </c>
      <c r="B343" s="7">
        <v>50000</v>
      </c>
      <c r="C343" s="8">
        <v>7.3698703159074774E-4</v>
      </c>
      <c r="D343" s="21">
        <v>1</v>
      </c>
      <c r="E343" s="21">
        <v>2</v>
      </c>
      <c r="F343" s="21"/>
    </row>
    <row r="344" spans="1:6" x14ac:dyDescent="0.3">
      <c r="A344" s="6" t="s">
        <v>4076</v>
      </c>
      <c r="B344" s="7">
        <v>20000</v>
      </c>
      <c r="C344" s="8">
        <v>2.947948126362991E-4</v>
      </c>
      <c r="D344" s="21">
        <v>1</v>
      </c>
      <c r="E344" s="21">
        <v>2</v>
      </c>
      <c r="F344" s="21"/>
    </row>
    <row r="345" spans="1:6" x14ac:dyDescent="0.3">
      <c r="A345" s="6" t="s">
        <v>3620</v>
      </c>
      <c r="B345" s="7">
        <v>40000</v>
      </c>
      <c r="C345" s="8">
        <v>5.8958962527259819E-4</v>
      </c>
      <c r="D345" s="21">
        <v>1</v>
      </c>
      <c r="E345" s="21">
        <v>2</v>
      </c>
      <c r="F345" s="21"/>
    </row>
    <row r="346" spans="1:6" x14ac:dyDescent="0.3">
      <c r="A346" s="6" t="s">
        <v>3366</v>
      </c>
      <c r="B346" s="7">
        <v>160000</v>
      </c>
      <c r="C346" s="8">
        <v>2.3583585010903928E-3</v>
      </c>
      <c r="D346" s="21">
        <v>1</v>
      </c>
      <c r="E346" s="21">
        <v>2</v>
      </c>
      <c r="F346" s="21"/>
    </row>
    <row r="347" spans="1:6" x14ac:dyDescent="0.3">
      <c r="A347" s="6" t="s">
        <v>2037</v>
      </c>
      <c r="B347" s="7">
        <v>6400</v>
      </c>
      <c r="C347" s="8">
        <v>9.433434004361571E-5</v>
      </c>
      <c r="D347" s="21">
        <v>1</v>
      </c>
      <c r="E347" s="21">
        <v>2</v>
      </c>
      <c r="F347" s="21"/>
    </row>
    <row r="348" spans="1:6" x14ac:dyDescent="0.3">
      <c r="A348" s="6" t="s">
        <v>1157</v>
      </c>
      <c r="B348" s="7">
        <v>450000</v>
      </c>
      <c r="C348" s="8">
        <v>6.6328832843167299E-3</v>
      </c>
      <c r="D348" s="21">
        <v>1</v>
      </c>
      <c r="E348" s="21">
        <v>2</v>
      </c>
      <c r="F348" s="21"/>
    </row>
    <row r="349" spans="1:6" x14ac:dyDescent="0.3">
      <c r="A349" s="6" t="s">
        <v>445</v>
      </c>
      <c r="B349" s="7">
        <v>320000</v>
      </c>
      <c r="C349" s="8">
        <v>4.7167170021807855E-3</v>
      </c>
      <c r="D349" s="21">
        <v>1</v>
      </c>
      <c r="E349" s="21">
        <v>2</v>
      </c>
      <c r="F349" s="21"/>
    </row>
    <row r="350" spans="1:6" x14ac:dyDescent="0.3">
      <c r="A350" s="6" t="s">
        <v>1184</v>
      </c>
      <c r="B350" s="7">
        <v>500000</v>
      </c>
      <c r="C350" s="8">
        <v>7.369870315907477E-3</v>
      </c>
      <c r="D350" s="21">
        <v>1</v>
      </c>
      <c r="E350" s="21">
        <v>2</v>
      </c>
      <c r="F350" s="21"/>
    </row>
    <row r="351" spans="1:6" x14ac:dyDescent="0.3">
      <c r="A351" s="6" t="s">
        <v>2330</v>
      </c>
      <c r="B351" s="7">
        <v>505.28</v>
      </c>
      <c r="C351" s="8">
        <v>7.4476961464434599E-6</v>
      </c>
      <c r="D351" s="21">
        <v>1</v>
      </c>
      <c r="E351" s="21">
        <v>2</v>
      </c>
      <c r="F351" s="21"/>
    </row>
    <row r="352" spans="1:6" x14ac:dyDescent="0.3">
      <c r="A352" s="6" t="s">
        <v>4078</v>
      </c>
      <c r="B352" s="7">
        <v>100000</v>
      </c>
      <c r="C352" s="8">
        <v>1.4739740631814955E-3</v>
      </c>
      <c r="D352" s="21">
        <v>1</v>
      </c>
      <c r="E352" s="21">
        <v>2</v>
      </c>
      <c r="F352" s="21"/>
    </row>
    <row r="353" spans="1:6" x14ac:dyDescent="0.3">
      <c r="A353" s="6" t="s">
        <v>3918</v>
      </c>
      <c r="B353" s="7">
        <v>1040</v>
      </c>
      <c r="C353" s="8">
        <v>1.5329330257087552E-5</v>
      </c>
      <c r="D353" s="21">
        <v>1</v>
      </c>
      <c r="E353" s="21">
        <v>2</v>
      </c>
      <c r="F353" s="21"/>
    </row>
    <row r="354" spans="1:6" x14ac:dyDescent="0.3">
      <c r="A354" s="6" t="s">
        <v>2457</v>
      </c>
      <c r="B354" s="7">
        <v>150000</v>
      </c>
      <c r="C354" s="8">
        <v>2.210961094772243E-3</v>
      </c>
      <c r="D354" s="21">
        <v>1</v>
      </c>
      <c r="E354" s="21">
        <v>2</v>
      </c>
      <c r="F354" s="21"/>
    </row>
    <row r="355" spans="1:6" x14ac:dyDescent="0.3">
      <c r="A355" s="6" t="s">
        <v>355</v>
      </c>
      <c r="B355" s="7">
        <v>34000</v>
      </c>
      <c r="C355" s="8">
        <v>5.0115118148170849E-4</v>
      </c>
      <c r="D355" s="21">
        <v>1</v>
      </c>
      <c r="E355" s="21">
        <v>2</v>
      </c>
      <c r="F355" s="21"/>
    </row>
    <row r="356" spans="1:6" x14ac:dyDescent="0.3">
      <c r="A356" s="6" t="s">
        <v>458</v>
      </c>
      <c r="B356" s="7">
        <v>1100000</v>
      </c>
      <c r="C356" s="8">
        <v>1.621371469499645E-2</v>
      </c>
      <c r="D356" s="21">
        <v>1</v>
      </c>
      <c r="E356" s="21">
        <v>2</v>
      </c>
      <c r="F356" s="21"/>
    </row>
    <row r="357" spans="1:6" x14ac:dyDescent="0.3">
      <c r="A357" s="6" t="s">
        <v>3932</v>
      </c>
      <c r="B357" s="7">
        <v>36184</v>
      </c>
      <c r="C357" s="8">
        <v>5.3334277502159228E-4</v>
      </c>
      <c r="D357" s="21">
        <v>1</v>
      </c>
      <c r="E357" s="21">
        <v>2</v>
      </c>
      <c r="F357" s="21"/>
    </row>
    <row r="358" spans="1:6" x14ac:dyDescent="0.3">
      <c r="A358" s="6" t="s">
        <v>357</v>
      </c>
      <c r="B358" s="7">
        <v>38000</v>
      </c>
      <c r="C358" s="8">
        <v>5.6011014400896822E-4</v>
      </c>
      <c r="D358" s="21">
        <v>1</v>
      </c>
      <c r="E358" s="21">
        <v>2</v>
      </c>
      <c r="F358" s="21"/>
    </row>
    <row r="359" spans="1:6" x14ac:dyDescent="0.3">
      <c r="A359" s="6" t="s">
        <v>469</v>
      </c>
      <c r="B359" s="7">
        <v>320000</v>
      </c>
      <c r="C359" s="8">
        <v>4.7167170021807855E-3</v>
      </c>
      <c r="D359" s="21">
        <v>1</v>
      </c>
      <c r="E359" s="21">
        <v>2</v>
      </c>
      <c r="F359" s="21"/>
    </row>
    <row r="360" spans="1:6" x14ac:dyDescent="0.3">
      <c r="A360" s="6" t="s">
        <v>3930</v>
      </c>
      <c r="B360" s="7">
        <v>180923</v>
      </c>
      <c r="C360" s="8">
        <v>2.6667580943298568E-3</v>
      </c>
      <c r="D360" s="21">
        <v>1</v>
      </c>
      <c r="E360" s="21">
        <v>1</v>
      </c>
      <c r="F360" s="21"/>
    </row>
    <row r="361" spans="1:6" x14ac:dyDescent="0.3">
      <c r="A361" s="6" t="s">
        <v>4130</v>
      </c>
      <c r="B361" s="7">
        <v>131</v>
      </c>
      <c r="C361" s="8">
        <v>1.9309060227677592E-6</v>
      </c>
      <c r="D361" s="21">
        <v>1</v>
      </c>
      <c r="E361" s="21">
        <v>1</v>
      </c>
      <c r="F361" s="21"/>
    </row>
    <row r="362" spans="1:6" x14ac:dyDescent="0.3">
      <c r="A362" s="6" t="s">
        <v>2204</v>
      </c>
      <c r="B362" s="7">
        <v>8505.2800000000007</v>
      </c>
      <c r="C362" s="8">
        <v>1.253656212009631E-4</v>
      </c>
      <c r="D362" s="21">
        <v>1</v>
      </c>
      <c r="E362" s="21">
        <v>1</v>
      </c>
      <c r="F362" s="21"/>
    </row>
    <row r="363" spans="1:6" x14ac:dyDescent="0.3">
      <c r="A363" s="6" t="s">
        <v>608</v>
      </c>
      <c r="B363" s="7">
        <v>100000</v>
      </c>
      <c r="C363" s="8">
        <v>1.4739740631814955E-3</v>
      </c>
      <c r="D363" s="21">
        <v>1</v>
      </c>
      <c r="E363" s="21">
        <v>1</v>
      </c>
      <c r="F363" s="21"/>
    </row>
    <row r="364" spans="1:6" x14ac:dyDescent="0.3">
      <c r="A364" s="6" t="s">
        <v>505</v>
      </c>
      <c r="B364" s="7">
        <v>300000</v>
      </c>
      <c r="C364" s="8">
        <v>4.421922189544486E-3</v>
      </c>
      <c r="D364" s="21">
        <v>1</v>
      </c>
      <c r="E364" s="21">
        <v>1</v>
      </c>
      <c r="F364" s="21"/>
    </row>
    <row r="365" spans="1:6" x14ac:dyDescent="0.3">
      <c r="A365" s="6" t="s">
        <v>388</v>
      </c>
      <c r="B365" s="7">
        <v>790</v>
      </c>
      <c r="C365" s="8">
        <v>1.1644395099133813E-5</v>
      </c>
      <c r="D365" s="21">
        <v>1</v>
      </c>
      <c r="E365" s="21">
        <v>1</v>
      </c>
      <c r="F365" s="21"/>
    </row>
    <row r="366" spans="1:6" x14ac:dyDescent="0.3">
      <c r="A366" s="6" t="s">
        <v>4134</v>
      </c>
      <c r="B366" s="7">
        <v>6</v>
      </c>
      <c r="C366" s="8">
        <v>8.8438443790889731E-8</v>
      </c>
      <c r="D366" s="21">
        <v>1</v>
      </c>
      <c r="E366" s="21">
        <v>1</v>
      </c>
      <c r="F366" s="21"/>
    </row>
    <row r="367" spans="1:6" x14ac:dyDescent="0.3">
      <c r="A367" s="6" t="s">
        <v>791</v>
      </c>
      <c r="B367" s="7">
        <v>1013</v>
      </c>
      <c r="C367" s="8">
        <v>1.4931357260028549E-5</v>
      </c>
      <c r="D367" s="21">
        <v>1</v>
      </c>
      <c r="E367" s="21">
        <v>1</v>
      </c>
      <c r="F367" s="21"/>
    </row>
    <row r="368" spans="1:6" x14ac:dyDescent="0.3">
      <c r="A368" s="6" t="s">
        <v>4132</v>
      </c>
      <c r="B368" s="7">
        <v>238</v>
      </c>
      <c r="C368" s="8">
        <v>3.5080582703719592E-6</v>
      </c>
      <c r="D368" s="21">
        <v>1</v>
      </c>
      <c r="E368" s="21">
        <v>1</v>
      </c>
      <c r="F368" s="21"/>
    </row>
    <row r="369" spans="1:6" x14ac:dyDescent="0.3">
      <c r="A369" s="6" t="s">
        <v>2453</v>
      </c>
      <c r="B369" s="7">
        <v>87835</v>
      </c>
      <c r="C369" s="8">
        <v>1.2946651183954666E-3</v>
      </c>
      <c r="D369" s="21">
        <v>1</v>
      </c>
      <c r="E369" s="21">
        <v>1</v>
      </c>
      <c r="F369" s="21"/>
    </row>
    <row r="370" spans="1:6" x14ac:dyDescent="0.3">
      <c r="A370" s="6" t="s">
        <v>1326</v>
      </c>
      <c r="B370" s="7">
        <v>37521</v>
      </c>
      <c r="C370" s="8">
        <v>5.5304980824632892E-4</v>
      </c>
      <c r="D370" s="21">
        <v>1</v>
      </c>
      <c r="E370" s="21">
        <v>1</v>
      </c>
      <c r="F370" s="21"/>
    </row>
    <row r="371" spans="1:6" x14ac:dyDescent="0.3">
      <c r="A371" s="6" t="s">
        <v>2522</v>
      </c>
      <c r="B371" s="7">
        <v>25000</v>
      </c>
      <c r="C371" s="8">
        <v>3.6849351579537387E-4</v>
      </c>
      <c r="D371" s="21">
        <v>1</v>
      </c>
      <c r="E371" s="21">
        <v>1</v>
      </c>
      <c r="F371" s="21"/>
    </row>
    <row r="372" spans="1:6" x14ac:dyDescent="0.3">
      <c r="A372" s="6" t="s">
        <v>4317</v>
      </c>
      <c r="B372" s="7">
        <v>85000</v>
      </c>
      <c r="C372" s="8">
        <v>1.2528779537042711E-3</v>
      </c>
      <c r="D372" s="21">
        <v>1</v>
      </c>
      <c r="E372" s="21">
        <v>1</v>
      </c>
      <c r="F372" s="21"/>
    </row>
    <row r="373" spans="1:6" x14ac:dyDescent="0.3">
      <c r="A373" s="6" t="s">
        <v>2843</v>
      </c>
      <c r="B373" s="7">
        <v>16500</v>
      </c>
      <c r="C373" s="8">
        <v>2.4320572042494675E-4</v>
      </c>
      <c r="D373" s="21">
        <v>1</v>
      </c>
      <c r="E373" s="21">
        <v>1</v>
      </c>
      <c r="F373" s="21"/>
    </row>
    <row r="374" spans="1:6" x14ac:dyDescent="0.3">
      <c r="A374" s="6" t="s">
        <v>569</v>
      </c>
      <c r="B374" s="7">
        <v>24000</v>
      </c>
      <c r="C374" s="8">
        <v>3.5375377516355888E-4</v>
      </c>
      <c r="D374" s="21">
        <v>1</v>
      </c>
      <c r="E374" s="21">
        <v>1</v>
      </c>
      <c r="F374" s="21"/>
    </row>
    <row r="375" spans="1:6" x14ac:dyDescent="0.3">
      <c r="A375" s="6" t="s">
        <v>3109</v>
      </c>
      <c r="B375" s="7">
        <v>600000</v>
      </c>
      <c r="C375" s="8">
        <v>8.843844379088972E-3</v>
      </c>
      <c r="D375" s="21">
        <v>1</v>
      </c>
      <c r="E375" s="21">
        <v>1</v>
      </c>
      <c r="F375" s="21"/>
    </row>
    <row r="376" spans="1:6" x14ac:dyDescent="0.3">
      <c r="A376" s="6" t="s">
        <v>2711</v>
      </c>
      <c r="B376" s="7">
        <v>84760</v>
      </c>
      <c r="C376" s="8">
        <v>1.2493404159526354E-3</v>
      </c>
      <c r="D376" s="21">
        <v>1</v>
      </c>
      <c r="E376" s="21">
        <v>1</v>
      </c>
      <c r="F376" s="21"/>
    </row>
    <row r="377" spans="1:6" x14ac:dyDescent="0.3">
      <c r="A377" s="6" t="s">
        <v>4208</v>
      </c>
      <c r="B377" s="7">
        <v>798500</v>
      </c>
      <c r="C377" s="8">
        <v>1.1769682894504242E-2</v>
      </c>
      <c r="D377" s="21">
        <v>1</v>
      </c>
      <c r="E377" s="21">
        <v>1</v>
      </c>
      <c r="F377" s="21"/>
    </row>
    <row r="378" spans="1:6" x14ac:dyDescent="0.3">
      <c r="A378" s="6" t="s">
        <v>4366</v>
      </c>
      <c r="B378" s="7">
        <v>40000</v>
      </c>
      <c r="C378" s="8">
        <v>5.8958962527259819E-4</v>
      </c>
      <c r="D378" s="21">
        <v>1</v>
      </c>
      <c r="E378" s="21">
        <v>1</v>
      </c>
      <c r="F378" s="21"/>
    </row>
    <row r="379" spans="1:6" x14ac:dyDescent="0.3">
      <c r="A379" s="6" t="s">
        <v>4270</v>
      </c>
      <c r="B379" s="7">
        <v>40000</v>
      </c>
      <c r="C379" s="8">
        <v>5.8958962527259819E-4</v>
      </c>
      <c r="D379" s="21">
        <v>1</v>
      </c>
      <c r="E379" s="21">
        <v>1</v>
      </c>
      <c r="F379" s="21"/>
    </row>
    <row r="380" spans="1:6" x14ac:dyDescent="0.3">
      <c r="A380" s="6" t="s">
        <v>2992</v>
      </c>
      <c r="B380" s="7">
        <v>30000</v>
      </c>
      <c r="C380" s="8">
        <v>4.4219221895444864E-4</v>
      </c>
      <c r="D380" s="21">
        <v>1</v>
      </c>
      <c r="E380" s="21">
        <v>1</v>
      </c>
      <c r="F380" s="21"/>
    </row>
    <row r="381" spans="1:6" x14ac:dyDescent="0.3">
      <c r="A381" s="6" t="s">
        <v>711</v>
      </c>
      <c r="B381" s="7">
        <v>1400000</v>
      </c>
      <c r="C381" s="8">
        <v>2.0635636884540936E-2</v>
      </c>
      <c r="D381" s="21">
        <v>1</v>
      </c>
      <c r="E381" s="21">
        <v>1</v>
      </c>
      <c r="F381" s="21"/>
    </row>
    <row r="382" spans="1:6" x14ac:dyDescent="0.3">
      <c r="A382" s="6" t="s">
        <v>3583</v>
      </c>
      <c r="B382" s="7">
        <v>5000</v>
      </c>
      <c r="C382" s="8">
        <v>7.3698703159074774E-5</v>
      </c>
      <c r="D382" s="21">
        <v>1</v>
      </c>
      <c r="E382" s="21">
        <v>1</v>
      </c>
      <c r="F382" s="21"/>
    </row>
    <row r="383" spans="1:6" x14ac:dyDescent="0.3">
      <c r="A383" s="6" t="s">
        <v>1621</v>
      </c>
      <c r="B383" s="7">
        <v>25000</v>
      </c>
      <c r="C383" s="8">
        <v>3.6849351579537387E-4</v>
      </c>
      <c r="D383" s="21">
        <v>1</v>
      </c>
      <c r="E383" s="21">
        <v>1</v>
      </c>
      <c r="F383" s="21"/>
    </row>
    <row r="384" spans="1:6" x14ac:dyDescent="0.3">
      <c r="A384" s="6" t="s">
        <v>4080</v>
      </c>
      <c r="B384" s="7">
        <v>5000</v>
      </c>
      <c r="C384" s="8">
        <v>7.3698703159074774E-5</v>
      </c>
      <c r="D384" s="21">
        <v>1</v>
      </c>
      <c r="E384" s="21">
        <v>1</v>
      </c>
      <c r="F384" s="21"/>
    </row>
    <row r="385" spans="1:6" x14ac:dyDescent="0.3">
      <c r="A385" s="6" t="s">
        <v>4305</v>
      </c>
      <c r="B385" s="7">
        <v>225548.75</v>
      </c>
      <c r="C385" s="8">
        <v>3.3245300748300731E-3</v>
      </c>
      <c r="D385" s="21">
        <v>1</v>
      </c>
      <c r="E385" s="21">
        <v>1</v>
      </c>
      <c r="F385" s="21"/>
    </row>
    <row r="386" spans="1:6" x14ac:dyDescent="0.3">
      <c r="A386" s="6" t="s">
        <v>132</v>
      </c>
      <c r="B386" s="7">
        <v>600000</v>
      </c>
      <c r="C386" s="8">
        <v>8.843844379088972E-3</v>
      </c>
      <c r="D386" s="21">
        <v>1</v>
      </c>
      <c r="E386" s="21">
        <v>1</v>
      </c>
      <c r="F386" s="21"/>
    </row>
    <row r="387" spans="1:6" x14ac:dyDescent="0.3">
      <c r="A387" s="6" t="s">
        <v>2931</v>
      </c>
      <c r="B387" s="7">
        <v>218230.05</v>
      </c>
      <c r="C387" s="8">
        <v>3.2166543350680087E-3</v>
      </c>
      <c r="D387" s="21">
        <v>1</v>
      </c>
      <c r="E387" s="21">
        <v>1</v>
      </c>
      <c r="F387" s="21"/>
    </row>
    <row r="388" spans="1:6" x14ac:dyDescent="0.3">
      <c r="A388" s="6" t="s">
        <v>2731</v>
      </c>
      <c r="B388" s="7">
        <v>800000</v>
      </c>
      <c r="C388" s="8">
        <v>1.1791792505451964E-2</v>
      </c>
      <c r="D388" s="21">
        <v>1</v>
      </c>
      <c r="E388" s="21">
        <v>1</v>
      </c>
      <c r="F388" s="21"/>
    </row>
    <row r="389" spans="1:6" x14ac:dyDescent="0.3">
      <c r="A389" s="6" t="s">
        <v>2229</v>
      </c>
      <c r="B389" s="7">
        <v>38238</v>
      </c>
      <c r="C389" s="8">
        <v>5.6361820227934019E-4</v>
      </c>
      <c r="D389" s="21">
        <v>1</v>
      </c>
      <c r="E389" s="21">
        <v>1</v>
      </c>
      <c r="F389" s="21"/>
    </row>
    <row r="390" spans="1:6" x14ac:dyDescent="0.3">
      <c r="A390" s="6" t="s">
        <v>2959</v>
      </c>
      <c r="B390" s="7">
        <v>450000</v>
      </c>
      <c r="C390" s="8">
        <v>6.6328832843167299E-3</v>
      </c>
      <c r="D390" s="21">
        <v>1</v>
      </c>
      <c r="E390" s="21">
        <v>1</v>
      </c>
      <c r="F390" s="21"/>
    </row>
    <row r="391" spans="1:6" x14ac:dyDescent="0.3">
      <c r="A391" s="6" t="s">
        <v>892</v>
      </c>
      <c r="B391" s="7">
        <v>53000</v>
      </c>
      <c r="C391" s="8">
        <v>7.8120625348619254E-4</v>
      </c>
      <c r="D391" s="21">
        <v>1</v>
      </c>
      <c r="E391" s="21">
        <v>1</v>
      </c>
      <c r="F391" s="21"/>
    </row>
    <row r="392" spans="1:6" x14ac:dyDescent="0.3">
      <c r="A392" s="6" t="s">
        <v>2978</v>
      </c>
      <c r="B392" s="7">
        <v>420000</v>
      </c>
      <c r="C392" s="8">
        <v>6.1906910653622806E-3</v>
      </c>
      <c r="D392" s="21">
        <v>1</v>
      </c>
      <c r="E392" s="21">
        <v>1</v>
      </c>
      <c r="F392" s="21"/>
    </row>
    <row r="393" spans="1:6" x14ac:dyDescent="0.3">
      <c r="A393" s="6" t="s">
        <v>2031</v>
      </c>
      <c r="B393" s="7">
        <v>40000</v>
      </c>
      <c r="C393" s="8">
        <v>5.8958962527259819E-4</v>
      </c>
      <c r="D393" s="21">
        <v>1</v>
      </c>
      <c r="E393" s="21">
        <v>1</v>
      </c>
      <c r="F393" s="21"/>
    </row>
    <row r="394" spans="1:6" x14ac:dyDescent="0.3">
      <c r="A394" s="6" t="s">
        <v>2520</v>
      </c>
      <c r="B394" s="7">
        <v>16000</v>
      </c>
      <c r="C394" s="8">
        <v>2.3583585010903928E-4</v>
      </c>
      <c r="D394" s="21">
        <v>1</v>
      </c>
      <c r="E394" s="21">
        <v>1</v>
      </c>
      <c r="F394" s="21"/>
    </row>
    <row r="395" spans="1:6" x14ac:dyDescent="0.3">
      <c r="A395" s="6" t="s">
        <v>304</v>
      </c>
      <c r="B395" s="7">
        <v>13950</v>
      </c>
      <c r="C395" s="8">
        <v>2.0561938181381861E-4</v>
      </c>
      <c r="D395" s="21">
        <v>1</v>
      </c>
      <c r="E395" s="21">
        <v>1</v>
      </c>
      <c r="F395" s="21"/>
    </row>
    <row r="396" spans="1:6" x14ac:dyDescent="0.3">
      <c r="A396" s="6" t="s">
        <v>586</v>
      </c>
      <c r="B396" s="7">
        <v>340763.5</v>
      </c>
      <c r="C396" s="8">
        <v>5.0227656067894748E-3</v>
      </c>
      <c r="D396" s="21">
        <v>1</v>
      </c>
      <c r="E396" s="21">
        <v>1</v>
      </c>
      <c r="F396" s="21"/>
    </row>
    <row r="397" spans="1:6" x14ac:dyDescent="0.3">
      <c r="A397" s="6" t="s">
        <v>2990</v>
      </c>
      <c r="B397" s="7">
        <v>98616.57</v>
      </c>
      <c r="C397" s="8">
        <v>1.4535826637992238E-3</v>
      </c>
      <c r="D397" s="21">
        <v>1</v>
      </c>
      <c r="E397" s="21">
        <v>1</v>
      </c>
      <c r="F397" s="21"/>
    </row>
    <row r="398" spans="1:6" x14ac:dyDescent="0.3">
      <c r="A398" s="6" t="s">
        <v>557</v>
      </c>
      <c r="B398" s="7">
        <v>246577.1</v>
      </c>
      <c r="C398" s="8">
        <v>3.6344824997450991E-3</v>
      </c>
      <c r="D398" s="21">
        <v>1</v>
      </c>
      <c r="E398" s="21">
        <v>1</v>
      </c>
      <c r="F398" s="21"/>
    </row>
    <row r="399" spans="1:6" x14ac:dyDescent="0.3">
      <c r="A399" s="6" t="s">
        <v>3541</v>
      </c>
      <c r="B399" s="7">
        <v>600000</v>
      </c>
      <c r="C399" s="8">
        <v>8.843844379088972E-3</v>
      </c>
      <c r="D399" s="21">
        <v>1</v>
      </c>
      <c r="E399" s="21">
        <v>1</v>
      </c>
      <c r="F399" s="21"/>
    </row>
    <row r="400" spans="1:6" x14ac:dyDescent="0.3">
      <c r="A400" s="6" t="s">
        <v>2455</v>
      </c>
      <c r="B400" s="7">
        <v>79850</v>
      </c>
      <c r="C400" s="8">
        <v>1.1769682894504242E-3</v>
      </c>
      <c r="D400" s="21">
        <v>1</v>
      </c>
      <c r="E400" s="21">
        <v>1</v>
      </c>
      <c r="F400" s="21"/>
    </row>
    <row r="401" spans="1:6" x14ac:dyDescent="0.3">
      <c r="A401" s="6" t="s">
        <v>2889</v>
      </c>
      <c r="B401" s="7">
        <v>500000</v>
      </c>
      <c r="C401" s="8">
        <v>7.369870315907477E-3</v>
      </c>
      <c r="D401" s="21">
        <v>1</v>
      </c>
      <c r="E401" s="21">
        <v>1</v>
      </c>
      <c r="F401" s="21"/>
    </row>
    <row r="402" spans="1:6" x14ac:dyDescent="0.3">
      <c r="A402" s="6" t="s">
        <v>449</v>
      </c>
      <c r="B402" s="7">
        <v>30000</v>
      </c>
      <c r="C402" s="8">
        <v>4.4219221895444864E-4</v>
      </c>
      <c r="D402" s="21">
        <v>1</v>
      </c>
      <c r="E402" s="21">
        <v>1</v>
      </c>
      <c r="F402" s="21"/>
    </row>
    <row r="403" spans="1:6" x14ac:dyDescent="0.3">
      <c r="A403" s="6" t="s">
        <v>3368</v>
      </c>
      <c r="B403" s="7">
        <v>200000</v>
      </c>
      <c r="C403" s="8">
        <v>2.947948126362991E-3</v>
      </c>
      <c r="D403" s="21">
        <v>1</v>
      </c>
      <c r="E403" s="21">
        <v>1</v>
      </c>
      <c r="F403" s="21"/>
    </row>
    <row r="404" spans="1:6" x14ac:dyDescent="0.3">
      <c r="A404" s="6" t="s">
        <v>4136</v>
      </c>
      <c r="B404" s="7">
        <v>1381.38</v>
      </c>
      <c r="C404" s="8">
        <v>2.0361182913976544E-5</v>
      </c>
      <c r="D404" s="21">
        <v>1</v>
      </c>
      <c r="E404" s="21">
        <v>0.23</v>
      </c>
      <c r="F404" s="21"/>
    </row>
    <row r="405" spans="1:6" x14ac:dyDescent="0.3">
      <c r="A405" s="6" t="s">
        <v>4358</v>
      </c>
      <c r="B405" s="7">
        <v>67843798.950000018</v>
      </c>
      <c r="C405" s="8">
        <v>1</v>
      </c>
      <c r="D405" s="21">
        <v>579</v>
      </c>
      <c r="E405" s="21">
        <v>49156.229999999996</v>
      </c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5" tint="0.79998168889431442"/>
  </sheetPr>
  <dimension ref="A1:F402"/>
  <sheetViews>
    <sheetView tabSelected="1" zoomScale="76" zoomScaleNormal="103" workbookViewId="0">
      <selection activeCell="F414" sqref="F414"/>
    </sheetView>
  </sheetViews>
  <sheetFormatPr defaultRowHeight="14.4" x14ac:dyDescent="0.3"/>
  <cols>
    <col min="2" max="2" width="44.33203125" style="43" bestFit="1" customWidth="1"/>
    <col min="3" max="3" width="16.44140625" bestFit="1" customWidth="1"/>
    <col min="4" max="4" width="12.6640625" bestFit="1" customWidth="1"/>
    <col min="5" max="5" width="25.7773437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x14ac:dyDescent="0.3">
      <c r="A2" s="11">
        <v>1</v>
      </c>
      <c r="B2" s="11" t="s">
        <v>1018</v>
      </c>
      <c r="C2" s="12">
        <v>486900</v>
      </c>
      <c r="D2" s="50">
        <v>11300</v>
      </c>
      <c r="E2" s="13">
        <v>7.1852524141874409E-3</v>
      </c>
      <c r="F2" s="50">
        <v>7</v>
      </c>
    </row>
    <row r="3" spans="1:6" x14ac:dyDescent="0.3">
      <c r="A3" s="11">
        <v>2</v>
      </c>
      <c r="B3" s="11" t="s">
        <v>1131</v>
      </c>
      <c r="C3" s="12">
        <v>65391</v>
      </c>
      <c r="D3" s="50">
        <v>1850</v>
      </c>
      <c r="E3" s="13">
        <v>9.6498426908221593E-4</v>
      </c>
      <c r="F3" s="50">
        <v>4</v>
      </c>
    </row>
    <row r="4" spans="1:6" hidden="1" x14ac:dyDescent="0.3">
      <c r="A4" s="11">
        <v>3</v>
      </c>
      <c r="B4" s="11" t="s">
        <v>646</v>
      </c>
      <c r="C4" s="12">
        <v>818750</v>
      </c>
      <c r="D4" s="50">
        <v>1750</v>
      </c>
      <c r="E4" s="13">
        <v>1.2082409969431027E-2</v>
      </c>
      <c r="F4" s="50">
        <v>2</v>
      </c>
    </row>
    <row r="5" spans="1:6" x14ac:dyDescent="0.3">
      <c r="A5" s="11">
        <v>4</v>
      </c>
      <c r="B5" s="11" t="s">
        <v>590</v>
      </c>
      <c r="C5" s="12">
        <v>17500</v>
      </c>
      <c r="D5" s="50">
        <v>1750</v>
      </c>
      <c r="E5" s="13">
        <v>2.582499840794418E-4</v>
      </c>
      <c r="F5" s="50">
        <v>3</v>
      </c>
    </row>
    <row r="6" spans="1:6" hidden="1" x14ac:dyDescent="0.3">
      <c r="A6" s="11">
        <v>5</v>
      </c>
      <c r="B6" s="11" t="s">
        <v>2379</v>
      </c>
      <c r="C6" s="12">
        <v>11732.5</v>
      </c>
      <c r="D6" s="50">
        <v>950</v>
      </c>
      <c r="E6" s="13">
        <v>1.731381678978315E-4</v>
      </c>
      <c r="F6" s="50">
        <v>1</v>
      </c>
    </row>
    <row r="7" spans="1:6" hidden="1" x14ac:dyDescent="0.3">
      <c r="A7" s="11">
        <v>6</v>
      </c>
      <c r="B7" s="11" t="s">
        <v>851</v>
      </c>
      <c r="C7" s="12">
        <v>9576</v>
      </c>
      <c r="D7" s="50">
        <v>900</v>
      </c>
      <c r="E7" s="13">
        <v>1.4131439128827055E-4</v>
      </c>
      <c r="F7" s="50">
        <v>2</v>
      </c>
    </row>
    <row r="8" spans="1:6" hidden="1" x14ac:dyDescent="0.3">
      <c r="A8" s="11">
        <v>7</v>
      </c>
      <c r="B8" s="11" t="s">
        <v>1641</v>
      </c>
      <c r="C8" s="12">
        <v>1818</v>
      </c>
      <c r="D8" s="50">
        <v>900</v>
      </c>
      <c r="E8" s="13">
        <v>2.6828484060367156E-5</v>
      </c>
      <c r="F8" s="50">
        <v>1</v>
      </c>
    </row>
    <row r="9" spans="1:6" hidden="1" x14ac:dyDescent="0.3">
      <c r="A9" s="11">
        <v>8</v>
      </c>
      <c r="B9" s="11" t="s">
        <v>4274</v>
      </c>
      <c r="C9" s="12">
        <v>3200</v>
      </c>
      <c r="D9" s="50">
        <v>800</v>
      </c>
      <c r="E9" s="13">
        <v>4.7222854231669358E-5</v>
      </c>
      <c r="F9" s="50">
        <v>1</v>
      </c>
    </row>
    <row r="10" spans="1:6" hidden="1" x14ac:dyDescent="0.3">
      <c r="A10" s="11">
        <v>9</v>
      </c>
      <c r="B10" s="11" t="s">
        <v>4276</v>
      </c>
      <c r="C10" s="12">
        <v>3200</v>
      </c>
      <c r="D10" s="50">
        <v>800</v>
      </c>
      <c r="E10" s="13">
        <v>4.7222854231669358E-5</v>
      </c>
      <c r="F10" s="50">
        <v>1</v>
      </c>
    </row>
    <row r="11" spans="1:6" hidden="1" x14ac:dyDescent="0.3">
      <c r="A11" s="11">
        <v>10</v>
      </c>
      <c r="B11" s="11" t="s">
        <v>853</v>
      </c>
      <c r="C11" s="12">
        <v>9576</v>
      </c>
      <c r="D11" s="50">
        <v>800</v>
      </c>
      <c r="E11" s="13">
        <v>1.4131439128827055E-4</v>
      </c>
      <c r="F11" s="50">
        <v>1</v>
      </c>
    </row>
    <row r="12" spans="1:6" hidden="1" x14ac:dyDescent="0.3">
      <c r="A12" s="11">
        <v>11</v>
      </c>
      <c r="B12" s="11" t="s">
        <v>4282</v>
      </c>
      <c r="C12" s="12">
        <v>4800</v>
      </c>
      <c r="D12" s="50">
        <v>800</v>
      </c>
      <c r="E12" s="13">
        <v>7.0834281347504044E-5</v>
      </c>
      <c r="F12" s="50">
        <v>1</v>
      </c>
    </row>
    <row r="13" spans="1:6" hidden="1" x14ac:dyDescent="0.3">
      <c r="A13" s="11">
        <v>12</v>
      </c>
      <c r="B13" s="11" t="s">
        <v>4278</v>
      </c>
      <c r="C13" s="12">
        <v>4000</v>
      </c>
      <c r="D13" s="50">
        <v>800</v>
      </c>
      <c r="E13" s="13">
        <v>5.9028567789586701E-5</v>
      </c>
      <c r="F13" s="50">
        <v>1</v>
      </c>
    </row>
    <row r="14" spans="1:6" hidden="1" x14ac:dyDescent="0.3">
      <c r="A14" s="11">
        <v>13</v>
      </c>
      <c r="B14" s="11" t="s">
        <v>4280</v>
      </c>
      <c r="C14" s="12">
        <v>4800</v>
      </c>
      <c r="D14" s="50">
        <v>800</v>
      </c>
      <c r="E14" s="13">
        <v>7.0834281347504044E-5</v>
      </c>
      <c r="F14" s="50">
        <v>1</v>
      </c>
    </row>
    <row r="15" spans="1:6" hidden="1" x14ac:dyDescent="0.3">
      <c r="A15" s="11">
        <v>14</v>
      </c>
      <c r="B15" s="11" t="s">
        <v>674</v>
      </c>
      <c r="C15" s="12">
        <v>4322.5</v>
      </c>
      <c r="D15" s="50">
        <v>650</v>
      </c>
      <c r="E15" s="13">
        <v>6.3787746067622128E-5</v>
      </c>
      <c r="F15" s="50">
        <v>1</v>
      </c>
    </row>
    <row r="16" spans="1:6" hidden="1" x14ac:dyDescent="0.3">
      <c r="A16" s="11">
        <v>15</v>
      </c>
      <c r="B16" s="11" t="s">
        <v>2795</v>
      </c>
      <c r="C16" s="12">
        <v>3000</v>
      </c>
      <c r="D16" s="50">
        <v>600</v>
      </c>
      <c r="E16" s="13">
        <v>4.4271425842190026E-5</v>
      </c>
      <c r="F16" s="50">
        <v>1</v>
      </c>
    </row>
    <row r="17" spans="1:6" hidden="1" x14ac:dyDescent="0.3">
      <c r="A17" s="11">
        <v>16</v>
      </c>
      <c r="B17" s="11" t="s">
        <v>985</v>
      </c>
      <c r="C17" s="12">
        <v>9078</v>
      </c>
      <c r="D17" s="50">
        <v>600</v>
      </c>
      <c r="E17" s="13">
        <v>1.3396533459846701E-4</v>
      </c>
      <c r="F17" s="50">
        <v>1</v>
      </c>
    </row>
    <row r="18" spans="1:6" hidden="1" x14ac:dyDescent="0.3">
      <c r="A18" s="11">
        <v>17</v>
      </c>
      <c r="B18" s="11" t="s">
        <v>2526</v>
      </c>
      <c r="C18" s="12">
        <v>50000</v>
      </c>
      <c r="D18" s="50">
        <v>500</v>
      </c>
      <c r="E18" s="13">
        <v>7.3785709736983373E-4</v>
      </c>
      <c r="F18" s="50">
        <v>1</v>
      </c>
    </row>
    <row r="19" spans="1:6" x14ac:dyDescent="0.3">
      <c r="A19" s="11">
        <v>18</v>
      </c>
      <c r="B19" s="11" t="s">
        <v>1379</v>
      </c>
      <c r="C19" s="12">
        <v>465000</v>
      </c>
      <c r="D19" s="50">
        <v>500</v>
      </c>
      <c r="E19" s="13">
        <v>6.8620710055394534E-3</v>
      </c>
      <c r="F19" s="50">
        <v>3</v>
      </c>
    </row>
    <row r="20" spans="1:6" hidden="1" x14ac:dyDescent="0.3">
      <c r="A20" s="11">
        <v>19</v>
      </c>
      <c r="B20" s="11" t="s">
        <v>593</v>
      </c>
      <c r="C20" s="12">
        <v>10000</v>
      </c>
      <c r="D20" s="50">
        <v>500</v>
      </c>
      <c r="E20" s="13">
        <v>1.4757141947396675E-4</v>
      </c>
      <c r="F20" s="50">
        <v>1</v>
      </c>
    </row>
    <row r="21" spans="1:6" hidden="1" x14ac:dyDescent="0.3">
      <c r="A21" s="11">
        <v>20</v>
      </c>
      <c r="B21" s="11" t="s">
        <v>3747</v>
      </c>
      <c r="C21" s="12">
        <v>100000</v>
      </c>
      <c r="D21" s="50">
        <v>500</v>
      </c>
      <c r="E21" s="13">
        <v>1.4757141947396675E-3</v>
      </c>
      <c r="F21" s="50">
        <v>1</v>
      </c>
    </row>
    <row r="22" spans="1:6" hidden="1" x14ac:dyDescent="0.3">
      <c r="A22" s="11">
        <v>21</v>
      </c>
      <c r="B22" s="11" t="s">
        <v>4345</v>
      </c>
      <c r="C22" s="12">
        <v>40000</v>
      </c>
      <c r="D22" s="50">
        <v>500</v>
      </c>
      <c r="E22" s="13">
        <v>5.9028567789586701E-4</v>
      </c>
      <c r="F22" s="50">
        <v>1</v>
      </c>
    </row>
    <row r="23" spans="1:6" hidden="1" x14ac:dyDescent="0.3">
      <c r="A23" s="11">
        <v>22</v>
      </c>
      <c r="B23" s="11" t="s">
        <v>3744</v>
      </c>
      <c r="C23" s="12">
        <v>125000</v>
      </c>
      <c r="D23" s="50">
        <v>500</v>
      </c>
      <c r="E23" s="13">
        <v>1.8446427434245843E-3</v>
      </c>
      <c r="F23" s="50">
        <v>1</v>
      </c>
    </row>
    <row r="24" spans="1:6" hidden="1" x14ac:dyDescent="0.3">
      <c r="A24" s="11">
        <v>23</v>
      </c>
      <c r="B24" s="11" t="s">
        <v>3012</v>
      </c>
      <c r="C24" s="12">
        <v>42500</v>
      </c>
      <c r="D24" s="50">
        <v>500</v>
      </c>
      <c r="E24" s="13">
        <v>6.2717853276435872E-4</v>
      </c>
      <c r="F24" s="50">
        <v>1</v>
      </c>
    </row>
    <row r="25" spans="1:6" hidden="1" x14ac:dyDescent="0.3">
      <c r="A25" s="11">
        <v>24</v>
      </c>
      <c r="B25" s="11" t="s">
        <v>1723</v>
      </c>
      <c r="C25" s="12">
        <v>83000</v>
      </c>
      <c r="D25" s="50">
        <v>500</v>
      </c>
      <c r="E25" s="13">
        <v>1.2248427816339239E-3</v>
      </c>
      <c r="F25" s="50">
        <v>1</v>
      </c>
    </row>
    <row r="26" spans="1:6" hidden="1" x14ac:dyDescent="0.3">
      <c r="A26" s="11">
        <v>25</v>
      </c>
      <c r="B26" s="11" t="s">
        <v>3808</v>
      </c>
      <c r="C26" s="12">
        <v>4000</v>
      </c>
      <c r="D26" s="50">
        <v>500</v>
      </c>
      <c r="E26" s="13">
        <v>5.9028567789586701E-5</v>
      </c>
      <c r="F26" s="50">
        <v>1</v>
      </c>
    </row>
    <row r="27" spans="1:6" hidden="1" x14ac:dyDescent="0.3">
      <c r="A27" s="11">
        <v>26</v>
      </c>
      <c r="B27" s="11" t="s">
        <v>1381</v>
      </c>
      <c r="C27" s="12">
        <v>93750</v>
      </c>
      <c r="D27" s="50">
        <v>500</v>
      </c>
      <c r="E27" s="13">
        <v>1.3834820575684382E-3</v>
      </c>
      <c r="F27" s="50">
        <v>2</v>
      </c>
    </row>
    <row r="28" spans="1:6" x14ac:dyDescent="0.3">
      <c r="A28" s="11">
        <v>27</v>
      </c>
      <c r="B28" s="11" t="s">
        <v>509</v>
      </c>
      <c r="C28" s="12">
        <v>27362</v>
      </c>
      <c r="D28" s="50">
        <v>500</v>
      </c>
      <c r="E28" s="13">
        <v>4.0378491796466779E-4</v>
      </c>
      <c r="F28" s="50">
        <v>4</v>
      </c>
    </row>
    <row r="29" spans="1:6" hidden="1" x14ac:dyDescent="0.3">
      <c r="A29" s="11">
        <v>28</v>
      </c>
      <c r="B29" s="11" t="s">
        <v>856</v>
      </c>
      <c r="C29" s="12">
        <v>6365</v>
      </c>
      <c r="D29" s="50">
        <v>500</v>
      </c>
      <c r="E29" s="13">
        <v>9.3929208495179835E-5</v>
      </c>
      <c r="F29" s="50">
        <v>1</v>
      </c>
    </row>
    <row r="30" spans="1:6" hidden="1" x14ac:dyDescent="0.3">
      <c r="A30" s="11">
        <v>29</v>
      </c>
      <c r="B30" s="11" t="s">
        <v>2041</v>
      </c>
      <c r="C30" s="12">
        <v>3289.5</v>
      </c>
      <c r="D30" s="50">
        <v>450</v>
      </c>
      <c r="E30" s="13">
        <v>4.8543618435961363E-5</v>
      </c>
      <c r="F30" s="50">
        <v>1</v>
      </c>
    </row>
    <row r="31" spans="1:6" x14ac:dyDescent="0.3">
      <c r="A31" s="11">
        <v>30</v>
      </c>
      <c r="B31" s="11" t="s">
        <v>24</v>
      </c>
      <c r="C31" s="12">
        <v>154600</v>
      </c>
      <c r="D31" s="50">
        <v>450</v>
      </c>
      <c r="E31" s="13">
        <v>2.2814541450675257E-3</v>
      </c>
      <c r="F31" s="50">
        <v>3</v>
      </c>
    </row>
    <row r="32" spans="1:6" hidden="1" x14ac:dyDescent="0.3">
      <c r="A32" s="11">
        <v>31</v>
      </c>
      <c r="B32" s="11" t="s">
        <v>2581</v>
      </c>
      <c r="C32" s="12">
        <v>9000</v>
      </c>
      <c r="D32" s="50">
        <v>400</v>
      </c>
      <c r="E32" s="13">
        <v>1.3281427752657006E-4</v>
      </c>
      <c r="F32" s="50">
        <v>2</v>
      </c>
    </row>
    <row r="33" spans="1:6" hidden="1" x14ac:dyDescent="0.3">
      <c r="A33" s="11">
        <v>32</v>
      </c>
      <c r="B33" s="11" t="s">
        <v>616</v>
      </c>
      <c r="C33" s="12">
        <v>675680</v>
      </c>
      <c r="D33" s="50">
        <v>400</v>
      </c>
      <c r="E33" s="13">
        <v>9.971105671016986E-3</v>
      </c>
      <c r="F33" s="50">
        <v>2</v>
      </c>
    </row>
    <row r="34" spans="1:6" hidden="1" x14ac:dyDescent="0.3">
      <c r="A34" s="11">
        <v>33</v>
      </c>
      <c r="B34" s="11" t="s">
        <v>2188</v>
      </c>
      <c r="C34" s="12">
        <v>16244</v>
      </c>
      <c r="D34" s="50">
        <v>400</v>
      </c>
      <c r="E34" s="13">
        <v>2.3971501379351157E-4</v>
      </c>
      <c r="F34" s="50">
        <v>1</v>
      </c>
    </row>
    <row r="35" spans="1:6" hidden="1" x14ac:dyDescent="0.3">
      <c r="A35" s="11">
        <v>34</v>
      </c>
      <c r="B35" s="11" t="s">
        <v>2598</v>
      </c>
      <c r="C35" s="12">
        <v>11000</v>
      </c>
      <c r="D35" s="50">
        <v>400</v>
      </c>
      <c r="E35" s="13">
        <v>1.6232856142136341E-4</v>
      </c>
      <c r="F35" s="50">
        <v>2</v>
      </c>
    </row>
    <row r="36" spans="1:6" hidden="1" x14ac:dyDescent="0.3">
      <c r="A36" s="11">
        <v>35</v>
      </c>
      <c r="B36" s="11" t="s">
        <v>887</v>
      </c>
      <c r="C36" s="12">
        <v>300000</v>
      </c>
      <c r="D36" s="50">
        <v>400</v>
      </c>
      <c r="E36" s="13">
        <v>4.4271425842190024E-3</v>
      </c>
      <c r="F36" s="50">
        <v>1</v>
      </c>
    </row>
    <row r="37" spans="1:6" hidden="1" x14ac:dyDescent="0.3">
      <c r="A37" s="11">
        <v>36</v>
      </c>
      <c r="B37" s="11" t="s">
        <v>2583</v>
      </c>
      <c r="C37" s="12">
        <v>8800</v>
      </c>
      <c r="D37" s="50">
        <v>390</v>
      </c>
      <c r="E37" s="13">
        <v>1.2986284913709073E-4</v>
      </c>
      <c r="F37" s="50">
        <v>2</v>
      </c>
    </row>
    <row r="38" spans="1:6" hidden="1" x14ac:dyDescent="0.3">
      <c r="A38" s="11">
        <v>37</v>
      </c>
      <c r="B38" s="11" t="s">
        <v>4196</v>
      </c>
      <c r="C38" s="12">
        <v>4025</v>
      </c>
      <c r="D38" s="50">
        <v>350</v>
      </c>
      <c r="E38" s="13">
        <v>5.9397496338271617E-5</v>
      </c>
      <c r="F38" s="50">
        <v>2</v>
      </c>
    </row>
    <row r="39" spans="1:6" hidden="1" x14ac:dyDescent="0.3">
      <c r="A39" s="11">
        <v>38</v>
      </c>
      <c r="B39" s="11" t="s">
        <v>3014</v>
      </c>
      <c r="C39" s="12">
        <v>30000</v>
      </c>
      <c r="D39" s="50">
        <v>300</v>
      </c>
      <c r="E39" s="13">
        <v>4.4271425842190023E-4</v>
      </c>
      <c r="F39" s="50">
        <v>1</v>
      </c>
    </row>
    <row r="40" spans="1:6" hidden="1" x14ac:dyDescent="0.3">
      <c r="A40" s="11">
        <v>39</v>
      </c>
      <c r="B40" s="11" t="s">
        <v>559</v>
      </c>
      <c r="C40" s="12">
        <v>33900</v>
      </c>
      <c r="D40" s="50">
        <v>300</v>
      </c>
      <c r="E40" s="13">
        <v>5.0026711201674732E-4</v>
      </c>
      <c r="F40" s="50">
        <v>1</v>
      </c>
    </row>
    <row r="41" spans="1:6" hidden="1" x14ac:dyDescent="0.3">
      <c r="A41" s="11">
        <v>40</v>
      </c>
      <c r="B41" s="11" t="s">
        <v>621</v>
      </c>
      <c r="C41" s="12">
        <v>1185</v>
      </c>
      <c r="D41" s="50">
        <v>300</v>
      </c>
      <c r="E41" s="13">
        <v>1.7487213207665058E-5</v>
      </c>
      <c r="F41" s="50">
        <v>2</v>
      </c>
    </row>
    <row r="42" spans="1:6" hidden="1" x14ac:dyDescent="0.3">
      <c r="A42" s="11">
        <v>41</v>
      </c>
      <c r="B42" s="11" t="s">
        <v>3742</v>
      </c>
      <c r="C42" s="12">
        <v>60000</v>
      </c>
      <c r="D42" s="50">
        <v>300</v>
      </c>
      <c r="E42" s="13">
        <v>8.8542851684380046E-4</v>
      </c>
      <c r="F42" s="50">
        <v>1</v>
      </c>
    </row>
    <row r="43" spans="1:6" hidden="1" x14ac:dyDescent="0.3">
      <c r="A43" s="11">
        <v>42</v>
      </c>
      <c r="B43" s="11" t="s">
        <v>3508</v>
      </c>
      <c r="C43" s="12">
        <v>27000</v>
      </c>
      <c r="D43" s="50">
        <v>300</v>
      </c>
      <c r="E43" s="13">
        <v>3.9844283257971019E-4</v>
      </c>
      <c r="F43" s="50">
        <v>1</v>
      </c>
    </row>
    <row r="44" spans="1:6" hidden="1" x14ac:dyDescent="0.3">
      <c r="A44" s="11">
        <v>43</v>
      </c>
      <c r="B44" s="11" t="s">
        <v>1870</v>
      </c>
      <c r="C44" s="12">
        <v>56700</v>
      </c>
      <c r="D44" s="50">
        <v>270</v>
      </c>
      <c r="E44" s="13">
        <v>8.3672994841739142E-4</v>
      </c>
      <c r="F44" s="50">
        <v>2</v>
      </c>
    </row>
    <row r="45" spans="1:6" x14ac:dyDescent="0.3">
      <c r="A45" s="11">
        <v>44</v>
      </c>
      <c r="B45" s="11" t="s">
        <v>2308</v>
      </c>
      <c r="C45" s="12">
        <v>183285.95</v>
      </c>
      <c r="D45" s="50">
        <v>258</v>
      </c>
      <c r="E45" s="13">
        <v>2.7047767811134498E-3</v>
      </c>
      <c r="F45" s="50">
        <v>6</v>
      </c>
    </row>
    <row r="46" spans="1:6" hidden="1" x14ac:dyDescent="0.3">
      <c r="A46" s="11">
        <v>45</v>
      </c>
      <c r="B46" s="11" t="s">
        <v>1063</v>
      </c>
      <c r="C46" s="12">
        <v>25000</v>
      </c>
      <c r="D46" s="50">
        <v>250</v>
      </c>
      <c r="E46" s="13">
        <v>3.6892854868491687E-4</v>
      </c>
      <c r="F46" s="50">
        <v>1</v>
      </c>
    </row>
    <row r="47" spans="1:6" hidden="1" x14ac:dyDescent="0.3">
      <c r="A47" s="11">
        <v>46</v>
      </c>
      <c r="B47" s="11" t="s">
        <v>4336</v>
      </c>
      <c r="C47" s="12">
        <v>70000</v>
      </c>
      <c r="D47" s="50">
        <v>250</v>
      </c>
      <c r="E47" s="13">
        <v>1.0329999363177672E-3</v>
      </c>
      <c r="F47" s="50">
        <v>1</v>
      </c>
    </row>
    <row r="48" spans="1:6" hidden="1" x14ac:dyDescent="0.3">
      <c r="A48" s="11">
        <v>47</v>
      </c>
      <c r="B48" s="11" t="s">
        <v>1066</v>
      </c>
      <c r="C48" s="12">
        <v>30000</v>
      </c>
      <c r="D48" s="50">
        <v>250</v>
      </c>
      <c r="E48" s="13">
        <v>4.4271425842190023E-4</v>
      </c>
      <c r="F48" s="50">
        <v>1</v>
      </c>
    </row>
    <row r="49" spans="1:6" hidden="1" x14ac:dyDescent="0.3">
      <c r="A49" s="11">
        <v>48</v>
      </c>
      <c r="B49" s="11" t="s">
        <v>1068</v>
      </c>
      <c r="C49" s="12">
        <v>42500</v>
      </c>
      <c r="D49" s="50">
        <v>250</v>
      </c>
      <c r="E49" s="13">
        <v>6.2717853276435872E-4</v>
      </c>
      <c r="F49" s="50">
        <v>1</v>
      </c>
    </row>
    <row r="50" spans="1:6" hidden="1" x14ac:dyDescent="0.3">
      <c r="A50" s="11">
        <v>49</v>
      </c>
      <c r="B50" s="11" t="s">
        <v>1070</v>
      </c>
      <c r="C50" s="12">
        <v>52500</v>
      </c>
      <c r="D50" s="50">
        <v>250</v>
      </c>
      <c r="E50" s="13">
        <v>7.7474995223832544E-4</v>
      </c>
      <c r="F50" s="50">
        <v>1</v>
      </c>
    </row>
    <row r="51" spans="1:6" hidden="1" x14ac:dyDescent="0.3">
      <c r="A51" s="11">
        <v>50</v>
      </c>
      <c r="B51" s="11" t="s">
        <v>1072</v>
      </c>
      <c r="C51" s="12">
        <v>17500</v>
      </c>
      <c r="D51" s="50">
        <v>250</v>
      </c>
      <c r="E51" s="13">
        <v>2.582499840794418E-4</v>
      </c>
      <c r="F51" s="50">
        <v>1</v>
      </c>
    </row>
    <row r="52" spans="1:6" hidden="1" x14ac:dyDescent="0.3">
      <c r="A52" s="11">
        <v>51</v>
      </c>
      <c r="B52" s="11" t="s">
        <v>1076</v>
      </c>
      <c r="C52" s="12">
        <v>16250</v>
      </c>
      <c r="D52" s="50">
        <v>250</v>
      </c>
      <c r="E52" s="13">
        <v>2.3980355664519597E-4</v>
      </c>
      <c r="F52" s="50">
        <v>1</v>
      </c>
    </row>
    <row r="53" spans="1:6" x14ac:dyDescent="0.3">
      <c r="A53" s="11">
        <v>52</v>
      </c>
      <c r="B53" s="11" t="s">
        <v>126</v>
      </c>
      <c r="C53" s="12">
        <v>153860.79999999999</v>
      </c>
      <c r="D53" s="50">
        <v>230</v>
      </c>
      <c r="E53" s="13">
        <v>2.2705456657400101E-3</v>
      </c>
      <c r="F53" s="50">
        <v>6</v>
      </c>
    </row>
    <row r="54" spans="1:6" hidden="1" x14ac:dyDescent="0.3">
      <c r="A54" s="11">
        <v>53</v>
      </c>
      <c r="B54" s="11" t="s">
        <v>2829</v>
      </c>
      <c r="C54" s="12">
        <v>123808</v>
      </c>
      <c r="D54" s="50">
        <v>200</v>
      </c>
      <c r="E54" s="13">
        <v>1.8270522302232875E-3</v>
      </c>
      <c r="F54" s="50">
        <v>1</v>
      </c>
    </row>
    <row r="55" spans="1:6" hidden="1" x14ac:dyDescent="0.3">
      <c r="A55" s="11">
        <v>54</v>
      </c>
      <c r="B55" s="11" t="s">
        <v>1711</v>
      </c>
      <c r="C55" s="12">
        <v>24168</v>
      </c>
      <c r="D55" s="50">
        <v>200</v>
      </c>
      <c r="E55" s="13">
        <v>3.5665060658468284E-4</v>
      </c>
      <c r="F55" s="50">
        <v>1</v>
      </c>
    </row>
    <row r="56" spans="1:6" hidden="1" x14ac:dyDescent="0.3">
      <c r="A56" s="11">
        <v>55</v>
      </c>
      <c r="B56" s="11" t="s">
        <v>3806</v>
      </c>
      <c r="C56" s="12">
        <v>1400</v>
      </c>
      <c r="D56" s="50">
        <v>200</v>
      </c>
      <c r="E56" s="13">
        <v>2.0659998726355343E-5</v>
      </c>
      <c r="F56" s="50">
        <v>1</v>
      </c>
    </row>
    <row r="57" spans="1:6" hidden="1" x14ac:dyDescent="0.3">
      <c r="A57" s="11">
        <v>56</v>
      </c>
      <c r="B57" s="11" t="s">
        <v>715</v>
      </c>
      <c r="C57" s="12">
        <v>775750</v>
      </c>
      <c r="D57" s="50">
        <v>200</v>
      </c>
      <c r="E57" s="13">
        <v>1.144785286569297E-2</v>
      </c>
      <c r="F57" s="50">
        <v>1</v>
      </c>
    </row>
    <row r="58" spans="1:6" hidden="1" x14ac:dyDescent="0.3">
      <c r="A58" s="11">
        <v>57</v>
      </c>
      <c r="B58" s="11" t="s">
        <v>2586</v>
      </c>
      <c r="C58" s="12">
        <v>4000</v>
      </c>
      <c r="D58" s="50">
        <v>200</v>
      </c>
      <c r="E58" s="13">
        <v>5.9028567789586701E-5</v>
      </c>
      <c r="F58" s="50">
        <v>2</v>
      </c>
    </row>
    <row r="59" spans="1:6" hidden="1" x14ac:dyDescent="0.3">
      <c r="A59" s="11">
        <v>58</v>
      </c>
      <c r="B59" s="11" t="s">
        <v>3804</v>
      </c>
      <c r="C59" s="12">
        <v>1200</v>
      </c>
      <c r="D59" s="50">
        <v>200</v>
      </c>
      <c r="E59" s="13">
        <v>1.7708570336876011E-5</v>
      </c>
      <c r="F59" s="50">
        <v>1</v>
      </c>
    </row>
    <row r="60" spans="1:6" hidden="1" x14ac:dyDescent="0.3">
      <c r="A60" s="11">
        <v>59</v>
      </c>
      <c r="B60" s="11" t="s">
        <v>3671</v>
      </c>
      <c r="C60" s="12">
        <v>110000</v>
      </c>
      <c r="D60" s="50">
        <v>200</v>
      </c>
      <c r="E60" s="13">
        <v>1.6232856142136343E-3</v>
      </c>
      <c r="F60" s="50">
        <v>1</v>
      </c>
    </row>
    <row r="61" spans="1:6" hidden="1" x14ac:dyDescent="0.3">
      <c r="A61" s="11">
        <v>60</v>
      </c>
      <c r="B61" s="11" t="s">
        <v>2600</v>
      </c>
      <c r="C61" s="12">
        <v>3000</v>
      </c>
      <c r="D61" s="50">
        <v>200</v>
      </c>
      <c r="E61" s="13">
        <v>4.4271425842190026E-5</v>
      </c>
      <c r="F61" s="50">
        <v>2</v>
      </c>
    </row>
    <row r="62" spans="1:6" x14ac:dyDescent="0.3">
      <c r="A62" s="11">
        <v>61</v>
      </c>
      <c r="B62" s="11" t="s">
        <v>2575</v>
      </c>
      <c r="C62" s="12">
        <v>91486.32</v>
      </c>
      <c r="D62" s="50">
        <v>200</v>
      </c>
      <c r="E62" s="13">
        <v>1.3500766104849555E-3</v>
      </c>
      <c r="F62" s="50">
        <v>11</v>
      </c>
    </row>
    <row r="63" spans="1:6" hidden="1" x14ac:dyDescent="0.3">
      <c r="A63" s="11">
        <v>62</v>
      </c>
      <c r="B63" s="11" t="s">
        <v>187</v>
      </c>
      <c r="C63" s="12">
        <v>7600</v>
      </c>
      <c r="D63" s="50">
        <v>200</v>
      </c>
      <c r="E63" s="13">
        <v>1.1215427880021472E-4</v>
      </c>
      <c r="F63" s="50">
        <v>1</v>
      </c>
    </row>
    <row r="64" spans="1:6" hidden="1" x14ac:dyDescent="0.3">
      <c r="A64" s="11">
        <v>63</v>
      </c>
      <c r="B64" s="11" t="s">
        <v>3802</v>
      </c>
      <c r="C64" s="12">
        <v>2000</v>
      </c>
      <c r="D64" s="50">
        <v>200</v>
      </c>
      <c r="E64" s="13">
        <v>2.951428389479335E-5</v>
      </c>
      <c r="F64" s="50">
        <v>1</v>
      </c>
    </row>
    <row r="65" spans="1:6" hidden="1" x14ac:dyDescent="0.3">
      <c r="A65" s="11">
        <v>64</v>
      </c>
      <c r="B65" s="11" t="s">
        <v>1104</v>
      </c>
      <c r="C65" s="12">
        <v>76980</v>
      </c>
      <c r="D65" s="50">
        <v>200</v>
      </c>
      <c r="E65" s="13">
        <v>1.136004787110596E-3</v>
      </c>
      <c r="F65" s="50">
        <v>1</v>
      </c>
    </row>
    <row r="66" spans="1:6" hidden="1" x14ac:dyDescent="0.3">
      <c r="A66" s="11">
        <v>65</v>
      </c>
      <c r="B66" s="11" t="s">
        <v>1074</v>
      </c>
      <c r="C66" s="12">
        <v>15000</v>
      </c>
      <c r="D66" s="50">
        <v>200</v>
      </c>
      <c r="E66" s="13">
        <v>2.2135712921095011E-4</v>
      </c>
      <c r="F66" s="50">
        <v>1</v>
      </c>
    </row>
    <row r="67" spans="1:6" hidden="1" x14ac:dyDescent="0.3">
      <c r="A67" s="11">
        <v>66</v>
      </c>
      <c r="B67" s="11" t="s">
        <v>1684</v>
      </c>
      <c r="C67" s="12">
        <v>3100</v>
      </c>
      <c r="D67" s="50">
        <v>200</v>
      </c>
      <c r="E67" s="13">
        <v>4.5747140036929692E-5</v>
      </c>
      <c r="F67" s="50">
        <v>1</v>
      </c>
    </row>
    <row r="68" spans="1:6" hidden="1" x14ac:dyDescent="0.3">
      <c r="A68" s="11">
        <v>67</v>
      </c>
      <c r="B68" s="11" t="s">
        <v>2546</v>
      </c>
      <c r="C68" s="12">
        <v>47770</v>
      </c>
      <c r="D68" s="50">
        <v>170</v>
      </c>
      <c r="E68" s="13">
        <v>7.0494867082713912E-4</v>
      </c>
      <c r="F68" s="50">
        <v>2</v>
      </c>
    </row>
    <row r="69" spans="1:6" x14ac:dyDescent="0.3">
      <c r="A69" s="11">
        <v>68</v>
      </c>
      <c r="B69" s="11" t="s">
        <v>1826</v>
      </c>
      <c r="C69" s="12">
        <v>56000</v>
      </c>
      <c r="D69" s="50">
        <v>160</v>
      </c>
      <c r="E69" s="13">
        <v>8.2639994905421381E-4</v>
      </c>
      <c r="F69" s="50">
        <v>4</v>
      </c>
    </row>
    <row r="70" spans="1:6" hidden="1" x14ac:dyDescent="0.3">
      <c r="A70" s="11">
        <v>69</v>
      </c>
      <c r="B70" s="11" t="s">
        <v>2451</v>
      </c>
      <c r="C70" s="12">
        <v>438072</v>
      </c>
      <c r="D70" s="50">
        <v>160</v>
      </c>
      <c r="E70" s="13">
        <v>6.4646906871799557E-3</v>
      </c>
      <c r="F70" s="50">
        <v>1</v>
      </c>
    </row>
    <row r="71" spans="1:6" hidden="1" x14ac:dyDescent="0.3">
      <c r="A71" s="11">
        <v>70</v>
      </c>
      <c r="B71" s="11" t="s">
        <v>2594</v>
      </c>
      <c r="C71" s="12">
        <v>80000</v>
      </c>
      <c r="D71" s="50">
        <v>160</v>
      </c>
      <c r="E71" s="13">
        <v>1.180571355791734E-3</v>
      </c>
      <c r="F71" s="50">
        <v>1</v>
      </c>
    </row>
    <row r="72" spans="1:6" hidden="1" x14ac:dyDescent="0.3">
      <c r="A72" s="11">
        <v>71</v>
      </c>
      <c r="B72" s="11" t="s">
        <v>2592</v>
      </c>
      <c r="C72" s="12">
        <v>80000</v>
      </c>
      <c r="D72" s="50">
        <v>160</v>
      </c>
      <c r="E72" s="13">
        <v>1.180571355791734E-3</v>
      </c>
      <c r="F72" s="50">
        <v>1</v>
      </c>
    </row>
    <row r="73" spans="1:6" hidden="1" x14ac:dyDescent="0.3">
      <c r="A73" s="11">
        <v>72</v>
      </c>
      <c r="B73" s="11" t="s">
        <v>1296</v>
      </c>
      <c r="C73" s="12">
        <v>22500</v>
      </c>
      <c r="D73" s="50">
        <v>150</v>
      </c>
      <c r="E73" s="13">
        <v>3.3203569381642516E-4</v>
      </c>
      <c r="F73" s="50">
        <v>1</v>
      </c>
    </row>
    <row r="74" spans="1:6" hidden="1" x14ac:dyDescent="0.3">
      <c r="A74" s="11">
        <v>73</v>
      </c>
      <c r="B74" s="11" t="s">
        <v>1161</v>
      </c>
      <c r="C74" s="12">
        <v>711736</v>
      </c>
      <c r="D74" s="50">
        <v>140</v>
      </c>
      <c r="E74" s="13">
        <v>1.050318918107232E-2</v>
      </c>
      <c r="F74" s="50">
        <v>2</v>
      </c>
    </row>
    <row r="75" spans="1:6" hidden="1" x14ac:dyDescent="0.3">
      <c r="A75" s="11">
        <v>74</v>
      </c>
      <c r="B75" s="11" t="s">
        <v>1613</v>
      </c>
      <c r="C75" s="12">
        <v>40355.4</v>
      </c>
      <c r="D75" s="50">
        <v>135</v>
      </c>
      <c r="E75" s="13">
        <v>5.9553036614397173E-4</v>
      </c>
      <c r="F75" s="50">
        <v>2</v>
      </c>
    </row>
    <row r="76" spans="1:6" hidden="1" x14ac:dyDescent="0.3">
      <c r="A76" s="11">
        <v>75</v>
      </c>
      <c r="B76" s="11" t="s">
        <v>1615</v>
      </c>
      <c r="C76" s="12">
        <v>39875.4</v>
      </c>
      <c r="D76" s="50">
        <v>135</v>
      </c>
      <c r="E76" s="13">
        <v>5.8844693800922136E-4</v>
      </c>
      <c r="F76" s="50">
        <v>2</v>
      </c>
    </row>
    <row r="77" spans="1:6" hidden="1" x14ac:dyDescent="0.3">
      <c r="A77" s="11">
        <v>76</v>
      </c>
      <c r="B77" s="11" t="s">
        <v>2128</v>
      </c>
      <c r="C77" s="12">
        <v>223750</v>
      </c>
      <c r="D77" s="50">
        <v>125</v>
      </c>
      <c r="E77" s="13">
        <v>3.3019105107300059E-3</v>
      </c>
      <c r="F77" s="50">
        <v>1</v>
      </c>
    </row>
    <row r="78" spans="1:6" hidden="1" x14ac:dyDescent="0.3">
      <c r="A78" s="11">
        <v>77</v>
      </c>
      <c r="B78" s="11" t="s">
        <v>2814</v>
      </c>
      <c r="C78" s="12">
        <v>2220</v>
      </c>
      <c r="D78" s="50">
        <v>120</v>
      </c>
      <c r="E78" s="13">
        <v>3.2760855123220617E-5</v>
      </c>
      <c r="F78" s="50">
        <v>1</v>
      </c>
    </row>
    <row r="79" spans="1:6" hidden="1" x14ac:dyDescent="0.3">
      <c r="A79" s="11">
        <v>78</v>
      </c>
      <c r="B79" s="11" t="s">
        <v>4379</v>
      </c>
      <c r="C79" s="12">
        <v>80000</v>
      </c>
      <c r="D79" s="52">
        <v>100</v>
      </c>
      <c r="E79" s="13">
        <v>1.1791792505451964E-3</v>
      </c>
      <c r="F79" s="50">
        <v>1</v>
      </c>
    </row>
    <row r="80" spans="1:6" hidden="1" x14ac:dyDescent="0.3">
      <c r="A80" s="11">
        <v>79</v>
      </c>
      <c r="B80" s="11" t="s">
        <v>2138</v>
      </c>
      <c r="C80" s="12">
        <v>10000</v>
      </c>
      <c r="D80" s="50">
        <v>100</v>
      </c>
      <c r="E80" s="13">
        <v>1.4757141947396675E-4</v>
      </c>
      <c r="F80" s="50">
        <v>1</v>
      </c>
    </row>
    <row r="81" spans="1:6" hidden="1" x14ac:dyDescent="0.3">
      <c r="A81" s="11">
        <v>80</v>
      </c>
      <c r="B81" s="11" t="s">
        <v>2677</v>
      </c>
      <c r="C81" s="12">
        <v>9000</v>
      </c>
      <c r="D81" s="50">
        <v>100</v>
      </c>
      <c r="E81" s="13">
        <v>1.3281427752657006E-4</v>
      </c>
      <c r="F81" s="50">
        <v>1</v>
      </c>
    </row>
    <row r="82" spans="1:6" hidden="1" x14ac:dyDescent="0.3">
      <c r="A82" s="11">
        <v>81</v>
      </c>
      <c r="B82" s="11" t="s">
        <v>4347</v>
      </c>
      <c r="C82" s="12">
        <v>15000</v>
      </c>
      <c r="D82" s="50">
        <v>100</v>
      </c>
      <c r="E82" s="13">
        <v>2.2135712921095011E-4</v>
      </c>
      <c r="F82" s="50">
        <v>1</v>
      </c>
    </row>
    <row r="83" spans="1:6" hidden="1" x14ac:dyDescent="0.3">
      <c r="A83" s="11">
        <v>82</v>
      </c>
      <c r="B83" s="11" t="s">
        <v>3390</v>
      </c>
      <c r="C83" s="12">
        <v>50000</v>
      </c>
      <c r="D83" s="50">
        <v>100</v>
      </c>
      <c r="E83" s="13">
        <v>7.3785709736983373E-4</v>
      </c>
      <c r="F83" s="50">
        <v>1</v>
      </c>
    </row>
    <row r="84" spans="1:6" hidden="1" x14ac:dyDescent="0.3">
      <c r="A84" s="11">
        <v>83</v>
      </c>
      <c r="B84" s="11" t="s">
        <v>189</v>
      </c>
      <c r="C84" s="12">
        <v>3800</v>
      </c>
      <c r="D84" s="50">
        <v>100</v>
      </c>
      <c r="E84" s="13">
        <v>5.6077139400107362E-5</v>
      </c>
      <c r="F84" s="50">
        <v>1</v>
      </c>
    </row>
    <row r="85" spans="1:6" hidden="1" x14ac:dyDescent="0.3">
      <c r="A85" s="11">
        <v>84</v>
      </c>
      <c r="B85" s="11" t="s">
        <v>3665</v>
      </c>
      <c r="C85" s="12">
        <v>12000</v>
      </c>
      <c r="D85" s="50">
        <v>100</v>
      </c>
      <c r="E85" s="13">
        <v>1.770857033687601E-4</v>
      </c>
      <c r="F85" s="50">
        <v>1</v>
      </c>
    </row>
    <row r="86" spans="1:6" hidden="1" x14ac:dyDescent="0.3">
      <c r="A86" s="11">
        <v>85</v>
      </c>
      <c r="B86" s="11" t="s">
        <v>1697</v>
      </c>
      <c r="C86" s="12">
        <v>61119</v>
      </c>
      <c r="D86" s="50">
        <v>100</v>
      </c>
      <c r="E86" s="13">
        <v>9.019417586829374E-4</v>
      </c>
      <c r="F86" s="50">
        <v>2</v>
      </c>
    </row>
    <row r="87" spans="1:6" hidden="1" x14ac:dyDescent="0.3">
      <c r="A87" s="11">
        <v>86</v>
      </c>
      <c r="B87" s="11" t="s">
        <v>3984</v>
      </c>
      <c r="C87" s="12">
        <v>99750</v>
      </c>
      <c r="D87" s="50">
        <v>95</v>
      </c>
      <c r="E87" s="13">
        <v>1.4720249092528184E-3</v>
      </c>
      <c r="F87" s="50">
        <v>1</v>
      </c>
    </row>
    <row r="88" spans="1:6" x14ac:dyDescent="0.3">
      <c r="A88" s="11">
        <v>87</v>
      </c>
      <c r="B88" s="11" t="s">
        <v>2572</v>
      </c>
      <c r="C88" s="12">
        <v>3873.83</v>
      </c>
      <c r="D88" s="50">
        <v>92</v>
      </c>
      <c r="E88" s="13">
        <v>5.7166659190083657E-5</v>
      </c>
      <c r="F88" s="50">
        <v>9</v>
      </c>
    </row>
    <row r="89" spans="1:6" hidden="1" x14ac:dyDescent="0.3">
      <c r="A89" s="11">
        <v>88</v>
      </c>
      <c r="B89" s="11" t="s">
        <v>564</v>
      </c>
      <c r="C89" s="12">
        <v>8366.6</v>
      </c>
      <c r="D89" s="50">
        <v>90</v>
      </c>
      <c r="E89" s="13">
        <v>1.2346710381708903E-4</v>
      </c>
      <c r="F89" s="50">
        <v>1</v>
      </c>
    </row>
    <row r="90" spans="1:6" x14ac:dyDescent="0.3">
      <c r="A90" s="11">
        <v>89</v>
      </c>
      <c r="B90" s="11" t="s">
        <v>3906</v>
      </c>
      <c r="C90" s="12">
        <v>193050</v>
      </c>
      <c r="D90" s="50">
        <v>90</v>
      </c>
      <c r="E90" s="13">
        <v>2.8488662529449278E-3</v>
      </c>
      <c r="F90" s="50">
        <v>3</v>
      </c>
    </row>
    <row r="91" spans="1:6" x14ac:dyDescent="0.3">
      <c r="A91" s="11">
        <v>90</v>
      </c>
      <c r="B91" s="11" t="s">
        <v>2810</v>
      </c>
      <c r="C91" s="12">
        <v>24800</v>
      </c>
      <c r="D91" s="50">
        <v>80</v>
      </c>
      <c r="E91" s="13">
        <v>3.6597712029543753E-4</v>
      </c>
      <c r="F91" s="50">
        <v>3</v>
      </c>
    </row>
    <row r="92" spans="1:6" hidden="1" x14ac:dyDescent="0.3">
      <c r="A92" s="11">
        <v>91</v>
      </c>
      <c r="B92" s="11" t="s">
        <v>3618</v>
      </c>
      <c r="C92" s="12">
        <v>95775</v>
      </c>
      <c r="D92" s="50">
        <v>80</v>
      </c>
      <c r="E92" s="13">
        <v>1.4133652700119164E-3</v>
      </c>
      <c r="F92" s="50">
        <v>1</v>
      </c>
    </row>
    <row r="93" spans="1:6" hidden="1" x14ac:dyDescent="0.3">
      <c r="A93" s="11">
        <v>92</v>
      </c>
      <c r="B93" s="11" t="s">
        <v>179</v>
      </c>
      <c r="C93" s="12">
        <v>75000</v>
      </c>
      <c r="D93" s="50">
        <v>75</v>
      </c>
      <c r="E93" s="13">
        <v>1.1067856460547506E-3</v>
      </c>
      <c r="F93" s="50">
        <v>1</v>
      </c>
    </row>
    <row r="94" spans="1:6" x14ac:dyDescent="0.3">
      <c r="A94" s="11">
        <v>93</v>
      </c>
      <c r="B94" s="11" t="s">
        <v>1106</v>
      </c>
      <c r="C94" s="12">
        <v>79246.100000000006</v>
      </c>
      <c r="D94" s="50">
        <v>70</v>
      </c>
      <c r="E94" s="13">
        <v>1.1694459464775917E-3</v>
      </c>
      <c r="F94" s="50">
        <v>5</v>
      </c>
    </row>
    <row r="95" spans="1:6" hidden="1" x14ac:dyDescent="0.3">
      <c r="A95" s="11">
        <v>94</v>
      </c>
      <c r="B95" s="11" t="s">
        <v>464</v>
      </c>
      <c r="C95" s="12">
        <v>49010</v>
      </c>
      <c r="D95" s="50">
        <v>65</v>
      </c>
      <c r="E95" s="13">
        <v>7.2324752684191102E-4</v>
      </c>
      <c r="F95" s="50">
        <v>2</v>
      </c>
    </row>
    <row r="96" spans="1:6" hidden="1" x14ac:dyDescent="0.3">
      <c r="A96" s="11">
        <v>95</v>
      </c>
      <c r="B96" s="11" t="s">
        <v>2781</v>
      </c>
      <c r="C96" s="12">
        <v>14025</v>
      </c>
      <c r="D96" s="50">
        <v>65</v>
      </c>
      <c r="E96" s="13">
        <v>2.0696891581223836E-4</v>
      </c>
      <c r="F96" s="50">
        <v>2</v>
      </c>
    </row>
    <row r="97" spans="1:6" hidden="1" x14ac:dyDescent="0.3">
      <c r="A97" s="11">
        <v>96</v>
      </c>
      <c r="B97" s="11" t="s">
        <v>1121</v>
      </c>
      <c r="C97" s="12">
        <v>440000</v>
      </c>
      <c r="D97" s="50">
        <v>65</v>
      </c>
      <c r="E97" s="13">
        <v>6.4931424568545372E-3</v>
      </c>
      <c r="F97" s="50">
        <v>1</v>
      </c>
    </row>
    <row r="98" spans="1:6" hidden="1" x14ac:dyDescent="0.3">
      <c r="A98" s="11">
        <v>97</v>
      </c>
      <c r="B98" s="11" t="s">
        <v>2578</v>
      </c>
      <c r="C98" s="12">
        <v>28036.02</v>
      </c>
      <c r="D98" s="50">
        <v>64</v>
      </c>
      <c r="E98" s="13">
        <v>4.1373152678005211E-4</v>
      </c>
      <c r="F98" s="50">
        <v>1</v>
      </c>
    </row>
    <row r="99" spans="1:6" x14ac:dyDescent="0.3">
      <c r="A99" s="11">
        <v>98</v>
      </c>
      <c r="B99" s="11" t="s">
        <v>1582</v>
      </c>
      <c r="C99" s="12">
        <v>104320</v>
      </c>
      <c r="D99" s="50">
        <v>64</v>
      </c>
      <c r="E99" s="13">
        <v>1.5394650479524212E-3</v>
      </c>
      <c r="F99" s="50">
        <v>11</v>
      </c>
    </row>
    <row r="100" spans="1:6" hidden="1" x14ac:dyDescent="0.3">
      <c r="A100" s="11">
        <v>99</v>
      </c>
      <c r="B100" s="11" t="s">
        <v>1370</v>
      </c>
      <c r="C100" s="12">
        <v>288000</v>
      </c>
      <c r="D100" s="50">
        <v>64</v>
      </c>
      <c r="E100" s="13">
        <v>4.250056880850242E-3</v>
      </c>
      <c r="F100" s="50">
        <v>1</v>
      </c>
    </row>
    <row r="101" spans="1:6" hidden="1" x14ac:dyDescent="0.3">
      <c r="A101" s="11">
        <v>100</v>
      </c>
      <c r="B101" s="11" t="s">
        <v>441</v>
      </c>
      <c r="C101" s="12">
        <v>6000</v>
      </c>
      <c r="D101" s="50">
        <v>60</v>
      </c>
      <c r="E101" s="13">
        <v>8.8542851684380051E-5</v>
      </c>
      <c r="F101" s="50">
        <v>2</v>
      </c>
    </row>
    <row r="102" spans="1:6" hidden="1" x14ac:dyDescent="0.3">
      <c r="A102" s="11">
        <v>101</v>
      </c>
      <c r="B102" s="11" t="s">
        <v>443</v>
      </c>
      <c r="C102" s="12">
        <v>6000</v>
      </c>
      <c r="D102" s="50">
        <v>60</v>
      </c>
      <c r="E102" s="13">
        <v>8.8542851684380051E-5</v>
      </c>
      <c r="F102" s="50">
        <v>2</v>
      </c>
    </row>
    <row r="103" spans="1:6" x14ac:dyDescent="0.3">
      <c r="A103" s="11">
        <v>102</v>
      </c>
      <c r="B103" s="11" t="s">
        <v>1109</v>
      </c>
      <c r="C103" s="12">
        <v>56846.1</v>
      </c>
      <c r="D103" s="50">
        <v>55</v>
      </c>
      <c r="E103" s="13">
        <v>8.3888596685590604E-4</v>
      </c>
      <c r="F103" s="50">
        <v>4</v>
      </c>
    </row>
    <row r="104" spans="1:6" hidden="1" x14ac:dyDescent="0.3">
      <c r="A104" s="11">
        <v>103</v>
      </c>
      <c r="B104" s="11" t="s">
        <v>1026</v>
      </c>
      <c r="C104" s="12">
        <v>151250</v>
      </c>
      <c r="D104" s="50">
        <v>55</v>
      </c>
      <c r="E104" s="13">
        <v>2.2320177195437468E-3</v>
      </c>
      <c r="F104" s="50">
        <v>1</v>
      </c>
    </row>
    <row r="105" spans="1:6" hidden="1" x14ac:dyDescent="0.3">
      <c r="A105" s="11">
        <v>104</v>
      </c>
      <c r="B105" s="11" t="s">
        <v>1338</v>
      </c>
      <c r="C105" s="12">
        <v>578772.72</v>
      </c>
      <c r="D105" s="50">
        <v>54</v>
      </c>
      <c r="E105" s="13">
        <v>8.5410311843208703E-3</v>
      </c>
      <c r="F105" s="50">
        <v>2</v>
      </c>
    </row>
    <row r="106" spans="1:6" x14ac:dyDescent="0.3">
      <c r="A106" s="11">
        <v>105</v>
      </c>
      <c r="B106" s="11" t="s">
        <v>507</v>
      </c>
      <c r="C106" s="12">
        <v>16320</v>
      </c>
      <c r="D106" s="50">
        <v>52</v>
      </c>
      <c r="E106" s="13">
        <v>2.4083655658151373E-4</v>
      </c>
      <c r="F106" s="50">
        <v>3</v>
      </c>
    </row>
    <row r="107" spans="1:6" hidden="1" x14ac:dyDescent="0.3">
      <c r="A107" s="11">
        <v>106</v>
      </c>
      <c r="B107" s="11" t="s">
        <v>4044</v>
      </c>
      <c r="C107" s="12">
        <v>22500</v>
      </c>
      <c r="D107" s="50">
        <v>50</v>
      </c>
      <c r="E107" s="13">
        <v>3.3203569381642516E-4</v>
      </c>
      <c r="F107" s="50">
        <v>1</v>
      </c>
    </row>
    <row r="108" spans="1:6" hidden="1" x14ac:dyDescent="0.3">
      <c r="A108" s="11">
        <v>107</v>
      </c>
      <c r="B108" s="11" t="s">
        <v>1930</v>
      </c>
      <c r="C108" s="12">
        <v>25000</v>
      </c>
      <c r="D108" s="50">
        <v>50</v>
      </c>
      <c r="E108" s="13">
        <v>3.6892854868491687E-4</v>
      </c>
      <c r="F108" s="50">
        <v>1</v>
      </c>
    </row>
    <row r="109" spans="1:6" hidden="1" x14ac:dyDescent="0.3">
      <c r="A109" s="11">
        <v>108</v>
      </c>
      <c r="B109" s="11" t="s">
        <v>1153</v>
      </c>
      <c r="C109" s="12">
        <v>35000</v>
      </c>
      <c r="D109" s="50">
        <v>50</v>
      </c>
      <c r="E109" s="13">
        <v>5.1649996815888359E-4</v>
      </c>
      <c r="F109" s="50">
        <v>1</v>
      </c>
    </row>
    <row r="110" spans="1:6" hidden="1" x14ac:dyDescent="0.3">
      <c r="A110" s="11">
        <v>109</v>
      </c>
      <c r="B110" s="11" t="s">
        <v>1148</v>
      </c>
      <c r="C110" s="12">
        <v>2250</v>
      </c>
      <c r="D110" s="50">
        <v>50</v>
      </c>
      <c r="E110" s="13">
        <v>3.3203569381642516E-5</v>
      </c>
      <c r="F110" s="50">
        <v>1</v>
      </c>
    </row>
    <row r="111" spans="1:6" hidden="1" x14ac:dyDescent="0.3">
      <c r="A111" s="11">
        <v>110</v>
      </c>
      <c r="B111" s="11" t="s">
        <v>3067</v>
      </c>
      <c r="C111" s="12">
        <v>10000</v>
      </c>
      <c r="D111" s="50">
        <v>50</v>
      </c>
      <c r="E111" s="13">
        <v>1.4757141947396675E-4</v>
      </c>
      <c r="F111" s="50">
        <v>2</v>
      </c>
    </row>
    <row r="112" spans="1:6" hidden="1" x14ac:dyDescent="0.3">
      <c r="A112" s="11">
        <v>111</v>
      </c>
      <c r="B112" s="11" t="s">
        <v>402</v>
      </c>
      <c r="C112" s="12">
        <v>441.5</v>
      </c>
      <c r="D112" s="50">
        <v>50</v>
      </c>
      <c r="E112" s="13">
        <v>6.5152781697756315E-6</v>
      </c>
      <c r="F112" s="50">
        <v>1</v>
      </c>
    </row>
    <row r="113" spans="1:6" x14ac:dyDescent="0.3">
      <c r="A113" s="11">
        <v>112</v>
      </c>
      <c r="B113" s="11" t="s">
        <v>2152</v>
      </c>
      <c r="C113" s="12">
        <v>225257.60000000001</v>
      </c>
      <c r="D113" s="50">
        <v>49</v>
      </c>
      <c r="E113" s="13">
        <v>3.3241583779299012E-3</v>
      </c>
      <c r="F113" s="50">
        <v>3</v>
      </c>
    </row>
    <row r="114" spans="1:6" hidden="1" x14ac:dyDescent="0.3">
      <c r="A114" s="11">
        <v>113</v>
      </c>
      <c r="B114" s="11" t="s">
        <v>3987</v>
      </c>
      <c r="C114" s="12">
        <v>13950</v>
      </c>
      <c r="D114" s="50">
        <v>45</v>
      </c>
      <c r="E114" s="13">
        <v>2.0586213016618362E-4</v>
      </c>
      <c r="F114" s="50">
        <v>1</v>
      </c>
    </row>
    <row r="115" spans="1:6" hidden="1" x14ac:dyDescent="0.3">
      <c r="A115" s="11">
        <v>114</v>
      </c>
      <c r="B115" s="11" t="s">
        <v>2088</v>
      </c>
      <c r="C115" s="12">
        <v>10263</v>
      </c>
      <c r="D115" s="50">
        <v>44</v>
      </c>
      <c r="E115" s="13">
        <v>1.5145254780613208E-4</v>
      </c>
      <c r="F115" s="50">
        <v>2</v>
      </c>
    </row>
    <row r="116" spans="1:6" hidden="1" x14ac:dyDescent="0.3">
      <c r="A116" s="11">
        <v>115</v>
      </c>
      <c r="B116" s="11" t="s">
        <v>2047</v>
      </c>
      <c r="C116" s="12">
        <v>8000</v>
      </c>
      <c r="D116" s="50">
        <v>40</v>
      </c>
      <c r="E116" s="13">
        <v>1.180571355791734E-4</v>
      </c>
      <c r="F116" s="50">
        <v>1</v>
      </c>
    </row>
    <row r="117" spans="1:6" hidden="1" x14ac:dyDescent="0.3">
      <c r="A117" s="11">
        <v>116</v>
      </c>
      <c r="B117" s="11" t="s">
        <v>4313</v>
      </c>
      <c r="C117" s="12">
        <v>48000</v>
      </c>
      <c r="D117" s="50">
        <v>40</v>
      </c>
      <c r="E117" s="13">
        <v>7.0834281347504041E-4</v>
      </c>
      <c r="F117" s="50">
        <v>1</v>
      </c>
    </row>
    <row r="118" spans="1:6" hidden="1" x14ac:dyDescent="0.3">
      <c r="A118" s="11">
        <v>117</v>
      </c>
      <c r="B118" s="11" t="s">
        <v>2039</v>
      </c>
      <c r="C118" s="12">
        <v>38438.400000000001</v>
      </c>
      <c r="D118" s="50">
        <v>40</v>
      </c>
      <c r="E118" s="13">
        <v>5.6724092503081236E-4</v>
      </c>
      <c r="F118" s="50">
        <v>1</v>
      </c>
    </row>
    <row r="119" spans="1:6" x14ac:dyDescent="0.3">
      <c r="A119" s="11">
        <v>118</v>
      </c>
      <c r="B119" s="11" t="s">
        <v>873</v>
      </c>
      <c r="C119" s="12">
        <v>55400</v>
      </c>
      <c r="D119" s="50">
        <v>38</v>
      </c>
      <c r="E119" s="13">
        <v>8.1754566388577581E-4</v>
      </c>
      <c r="F119" s="50">
        <v>3</v>
      </c>
    </row>
    <row r="120" spans="1:6" x14ac:dyDescent="0.3">
      <c r="A120" s="11">
        <v>119</v>
      </c>
      <c r="B120" s="11" t="s">
        <v>705</v>
      </c>
      <c r="C120" s="12">
        <v>280000</v>
      </c>
      <c r="D120" s="50">
        <v>35</v>
      </c>
      <c r="E120" s="13">
        <v>4.1319997452710687E-3</v>
      </c>
      <c r="F120" s="50">
        <v>4</v>
      </c>
    </row>
    <row r="121" spans="1:6" hidden="1" x14ac:dyDescent="0.3">
      <c r="A121" s="11">
        <v>120</v>
      </c>
      <c r="B121" s="11" t="s">
        <v>1112</v>
      </c>
      <c r="C121" s="12">
        <v>30948.7</v>
      </c>
      <c r="D121" s="50">
        <v>35</v>
      </c>
      <c r="E121" s="13">
        <v>4.5671435898739547E-4</v>
      </c>
      <c r="F121" s="50">
        <v>2</v>
      </c>
    </row>
    <row r="122" spans="1:6" x14ac:dyDescent="0.3">
      <c r="A122" s="11">
        <v>121</v>
      </c>
      <c r="B122" s="11" t="s">
        <v>2627</v>
      </c>
      <c r="C122" s="12">
        <v>616000</v>
      </c>
      <c r="D122" s="50">
        <v>32</v>
      </c>
      <c r="E122" s="13">
        <v>9.0903994395963514E-3</v>
      </c>
      <c r="F122" s="50">
        <v>4</v>
      </c>
    </row>
    <row r="123" spans="1:6" hidden="1" x14ac:dyDescent="0.3">
      <c r="A123" s="11">
        <v>122</v>
      </c>
      <c r="B123" s="11" t="s">
        <v>2783</v>
      </c>
      <c r="C123" s="12">
        <v>99200</v>
      </c>
      <c r="D123" s="50">
        <v>31</v>
      </c>
      <c r="E123" s="13">
        <v>1.4639084811817501E-3</v>
      </c>
      <c r="F123" s="50">
        <v>1</v>
      </c>
    </row>
    <row r="124" spans="1:6" hidden="1" x14ac:dyDescent="0.3">
      <c r="A124" s="11">
        <v>123</v>
      </c>
      <c r="B124" s="11" t="s">
        <v>1998</v>
      </c>
      <c r="C124" s="12">
        <v>15000</v>
      </c>
      <c r="D124" s="50">
        <v>30</v>
      </c>
      <c r="E124" s="13">
        <v>2.2135712921095011E-4</v>
      </c>
      <c r="F124" s="50">
        <v>1</v>
      </c>
    </row>
    <row r="125" spans="1:6" hidden="1" x14ac:dyDescent="0.3">
      <c r="A125" s="11">
        <v>124</v>
      </c>
      <c r="B125" s="11" t="s">
        <v>1588</v>
      </c>
      <c r="C125" s="12">
        <v>4800</v>
      </c>
      <c r="D125" s="50">
        <v>30</v>
      </c>
      <c r="E125" s="13">
        <v>7.0834281347504044E-5</v>
      </c>
      <c r="F125" s="50">
        <v>1</v>
      </c>
    </row>
    <row r="126" spans="1:6" hidden="1" x14ac:dyDescent="0.3">
      <c r="A126" s="11">
        <v>125</v>
      </c>
      <c r="B126" s="11" t="s">
        <v>3077</v>
      </c>
      <c r="C126" s="12">
        <v>225000</v>
      </c>
      <c r="D126" s="50">
        <v>30</v>
      </c>
      <c r="E126" s="13">
        <v>3.3203569381642516E-3</v>
      </c>
      <c r="F126" s="50">
        <v>1</v>
      </c>
    </row>
    <row r="127" spans="1:6" x14ac:dyDescent="0.3">
      <c r="A127" s="11">
        <v>126</v>
      </c>
      <c r="B127" s="11" t="s">
        <v>2000</v>
      </c>
      <c r="C127" s="12">
        <v>15000</v>
      </c>
      <c r="D127" s="50">
        <v>30</v>
      </c>
      <c r="E127" s="13">
        <v>2.2135712921095011E-4</v>
      </c>
      <c r="F127" s="50">
        <v>3</v>
      </c>
    </row>
    <row r="128" spans="1:6" hidden="1" x14ac:dyDescent="0.3">
      <c r="A128" s="11">
        <v>127</v>
      </c>
      <c r="B128" s="11" t="s">
        <v>685</v>
      </c>
      <c r="C128" s="12">
        <v>194025</v>
      </c>
      <c r="D128" s="50">
        <v>30</v>
      </c>
      <c r="E128" s="13">
        <v>2.8632544663436399E-3</v>
      </c>
      <c r="F128" s="50">
        <v>1</v>
      </c>
    </row>
    <row r="129" spans="1:6" hidden="1" x14ac:dyDescent="0.3">
      <c r="A129" s="11">
        <v>128</v>
      </c>
      <c r="B129" s="11" t="s">
        <v>2636</v>
      </c>
      <c r="C129" s="12">
        <v>58996</v>
      </c>
      <c r="D129" s="50">
        <v>28</v>
      </c>
      <c r="E129" s="13">
        <v>8.7061234632861422E-4</v>
      </c>
      <c r="F129" s="50">
        <v>1</v>
      </c>
    </row>
    <row r="130" spans="1:6" hidden="1" x14ac:dyDescent="0.3">
      <c r="A130" s="11">
        <v>129</v>
      </c>
      <c r="B130" s="11" t="s">
        <v>2596</v>
      </c>
      <c r="C130" s="12">
        <v>210238.64</v>
      </c>
      <c r="D130" s="50">
        <v>26</v>
      </c>
      <c r="E130" s="13">
        <v>3.1025214533076284E-3</v>
      </c>
      <c r="F130" s="50">
        <v>2</v>
      </c>
    </row>
    <row r="131" spans="1:6" hidden="1" x14ac:dyDescent="0.3">
      <c r="A131" s="11">
        <v>130</v>
      </c>
      <c r="B131" s="11" t="s">
        <v>819</v>
      </c>
      <c r="C131" s="12">
        <v>47000</v>
      </c>
      <c r="D131" s="50">
        <v>25</v>
      </c>
      <c r="E131" s="13">
        <v>6.9358567152764375E-4</v>
      </c>
      <c r="F131" s="50">
        <v>1</v>
      </c>
    </row>
    <row r="132" spans="1:6" hidden="1" x14ac:dyDescent="0.3">
      <c r="A132" s="11">
        <v>131</v>
      </c>
      <c r="B132" s="11" t="s">
        <v>114</v>
      </c>
      <c r="C132" s="12">
        <v>925000</v>
      </c>
      <c r="D132" s="50">
        <v>25</v>
      </c>
      <c r="E132" s="13">
        <v>1.3650356301341924E-2</v>
      </c>
      <c r="F132" s="50">
        <v>1</v>
      </c>
    </row>
    <row r="133" spans="1:6" hidden="1" x14ac:dyDescent="0.3">
      <c r="A133" s="11">
        <v>132</v>
      </c>
      <c r="B133" s="11" t="s">
        <v>423</v>
      </c>
      <c r="C133" s="12">
        <v>19500</v>
      </c>
      <c r="D133" s="50">
        <v>25</v>
      </c>
      <c r="E133" s="13">
        <v>2.8776426797423517E-4</v>
      </c>
      <c r="F133" s="50">
        <v>1</v>
      </c>
    </row>
    <row r="134" spans="1:6" hidden="1" x14ac:dyDescent="0.3">
      <c r="A134" s="11">
        <v>133</v>
      </c>
      <c r="B134" s="11" t="s">
        <v>227</v>
      </c>
      <c r="C134" s="12">
        <v>4650</v>
      </c>
      <c r="D134" s="50">
        <v>25</v>
      </c>
      <c r="E134" s="13">
        <v>6.8620710055394531E-5</v>
      </c>
      <c r="F134" s="50">
        <v>2</v>
      </c>
    </row>
    <row r="135" spans="1:6" hidden="1" x14ac:dyDescent="0.3">
      <c r="A135" s="11">
        <v>134</v>
      </c>
      <c r="B135" s="11" t="s">
        <v>3095</v>
      </c>
      <c r="C135" s="12">
        <v>100000</v>
      </c>
      <c r="D135" s="50">
        <v>25</v>
      </c>
      <c r="E135" s="13">
        <v>1.4757141947396675E-3</v>
      </c>
      <c r="F135" s="50">
        <v>1</v>
      </c>
    </row>
    <row r="136" spans="1:6" hidden="1" x14ac:dyDescent="0.3">
      <c r="A136" s="11">
        <v>135</v>
      </c>
      <c r="B136" s="11" t="s">
        <v>332</v>
      </c>
      <c r="C136" s="12">
        <v>39000</v>
      </c>
      <c r="D136" s="50">
        <v>24</v>
      </c>
      <c r="E136" s="13">
        <v>5.7552853594847035E-4</v>
      </c>
      <c r="F136" s="50">
        <v>2</v>
      </c>
    </row>
    <row r="137" spans="1:6" hidden="1" x14ac:dyDescent="0.3">
      <c r="A137" s="11">
        <v>136</v>
      </c>
      <c r="B137" s="11" t="s">
        <v>2070</v>
      </c>
      <c r="C137" s="12">
        <v>812100</v>
      </c>
      <c r="D137" s="50">
        <v>24</v>
      </c>
      <c r="E137" s="13">
        <v>1.198427497548084E-2</v>
      </c>
      <c r="F137" s="50">
        <v>2</v>
      </c>
    </row>
    <row r="138" spans="1:6" hidden="1" x14ac:dyDescent="0.3">
      <c r="A138" s="11">
        <v>137</v>
      </c>
      <c r="B138" s="11" t="s">
        <v>1956</v>
      </c>
      <c r="C138" s="12">
        <v>610000</v>
      </c>
      <c r="D138" s="50">
        <v>22</v>
      </c>
      <c r="E138" s="13">
        <v>9.0018565879119716E-3</v>
      </c>
      <c r="F138" s="50">
        <v>2</v>
      </c>
    </row>
    <row r="139" spans="1:6" hidden="1" x14ac:dyDescent="0.3">
      <c r="A139" s="11">
        <v>138</v>
      </c>
      <c r="B139" s="11" t="s">
        <v>3056</v>
      </c>
      <c r="C139" s="12">
        <v>180039.6</v>
      </c>
      <c r="D139" s="50">
        <v>20</v>
      </c>
      <c r="E139" s="13">
        <v>2.6568699333525186E-3</v>
      </c>
      <c r="F139" s="50">
        <v>2</v>
      </c>
    </row>
    <row r="140" spans="1:6" hidden="1" x14ac:dyDescent="0.3">
      <c r="A140" s="11">
        <v>139</v>
      </c>
      <c r="B140" s="11" t="s">
        <v>1989</v>
      </c>
      <c r="C140" s="12">
        <v>1416.8</v>
      </c>
      <c r="D140" s="50">
        <v>20</v>
      </c>
      <c r="E140" s="13">
        <v>2.0907918711071609E-5</v>
      </c>
      <c r="F140" s="50">
        <v>1</v>
      </c>
    </row>
    <row r="141" spans="1:6" hidden="1" x14ac:dyDescent="0.3">
      <c r="A141" s="11">
        <v>140</v>
      </c>
      <c r="B141" s="11" t="s">
        <v>1414</v>
      </c>
      <c r="C141" s="12">
        <v>40000</v>
      </c>
      <c r="D141" s="50">
        <v>20</v>
      </c>
      <c r="E141" s="13">
        <v>5.9028567789586701E-4</v>
      </c>
      <c r="F141" s="50">
        <v>1</v>
      </c>
    </row>
    <row r="142" spans="1:6" hidden="1" x14ac:dyDescent="0.3">
      <c r="A142" s="11">
        <v>141</v>
      </c>
      <c r="B142" s="11" t="s">
        <v>1991</v>
      </c>
      <c r="C142" s="12">
        <v>1416.8</v>
      </c>
      <c r="D142" s="50">
        <v>20</v>
      </c>
      <c r="E142" s="13">
        <v>2.0907918711071609E-5</v>
      </c>
      <c r="F142" s="50">
        <v>1</v>
      </c>
    </row>
    <row r="143" spans="1:6" hidden="1" x14ac:dyDescent="0.3">
      <c r="A143" s="11">
        <v>142</v>
      </c>
      <c r="B143" s="11" t="s">
        <v>245</v>
      </c>
      <c r="C143" s="12">
        <v>9437.4</v>
      </c>
      <c r="D143" s="50">
        <v>20</v>
      </c>
      <c r="E143" s="13">
        <v>1.3926905141436137E-4</v>
      </c>
      <c r="F143" s="50">
        <v>1</v>
      </c>
    </row>
    <row r="144" spans="1:6" x14ac:dyDescent="0.3">
      <c r="A144" s="11">
        <v>143</v>
      </c>
      <c r="B144" s="11" t="s">
        <v>1123</v>
      </c>
      <c r="C144" s="12">
        <v>120000</v>
      </c>
      <c r="D144" s="50">
        <v>20</v>
      </c>
      <c r="E144" s="13">
        <v>1.7708570336876009E-3</v>
      </c>
      <c r="F144" s="50">
        <v>3</v>
      </c>
    </row>
    <row r="145" spans="1:6" hidden="1" x14ac:dyDescent="0.3">
      <c r="A145" s="11">
        <v>144</v>
      </c>
      <c r="B145" s="11" t="s">
        <v>1685</v>
      </c>
      <c r="C145" s="12">
        <v>1400</v>
      </c>
      <c r="D145" s="50">
        <v>20</v>
      </c>
      <c r="E145" s="13">
        <v>2.0659998726355343E-5</v>
      </c>
      <c r="F145" s="50">
        <v>2</v>
      </c>
    </row>
    <row r="146" spans="1:6" hidden="1" x14ac:dyDescent="0.3">
      <c r="A146" s="11">
        <v>145</v>
      </c>
      <c r="B146" s="11" t="s">
        <v>4257</v>
      </c>
      <c r="C146" s="12">
        <v>16000</v>
      </c>
      <c r="D146" s="50">
        <v>20</v>
      </c>
      <c r="E146" s="13">
        <v>2.361142711583468E-4</v>
      </c>
      <c r="F146" s="50">
        <v>1</v>
      </c>
    </row>
    <row r="147" spans="1:6" hidden="1" x14ac:dyDescent="0.3">
      <c r="A147" s="11">
        <v>146</v>
      </c>
      <c r="B147" s="11" t="s">
        <v>4259</v>
      </c>
      <c r="C147" s="12">
        <v>10000</v>
      </c>
      <c r="D147" s="50">
        <v>20</v>
      </c>
      <c r="E147" s="13">
        <v>1.4757141947396675E-4</v>
      </c>
      <c r="F147" s="50">
        <v>2</v>
      </c>
    </row>
    <row r="148" spans="1:6" hidden="1" x14ac:dyDescent="0.3">
      <c r="A148" s="11">
        <v>147</v>
      </c>
      <c r="B148" s="11" t="s">
        <v>1376</v>
      </c>
      <c r="C148" s="12">
        <v>140560</v>
      </c>
      <c r="D148" s="50">
        <v>20</v>
      </c>
      <c r="E148" s="13">
        <v>2.0742638721260765E-3</v>
      </c>
      <c r="F148" s="50">
        <v>1</v>
      </c>
    </row>
    <row r="149" spans="1:6" hidden="1" x14ac:dyDescent="0.3">
      <c r="A149" s="11">
        <v>148</v>
      </c>
      <c r="B149" s="11" t="s">
        <v>4323</v>
      </c>
      <c r="C149" s="12">
        <v>99980</v>
      </c>
      <c r="D149" s="50">
        <v>20</v>
      </c>
      <c r="E149" s="13">
        <v>1.4754190519007196E-3</v>
      </c>
      <c r="F149" s="50">
        <v>1</v>
      </c>
    </row>
    <row r="150" spans="1:6" hidden="1" x14ac:dyDescent="0.3">
      <c r="A150" s="11">
        <v>149</v>
      </c>
      <c r="B150" s="11" t="s">
        <v>908</v>
      </c>
      <c r="C150" s="12">
        <v>219300</v>
      </c>
      <c r="D150" s="50">
        <v>20</v>
      </c>
      <c r="E150" s="13">
        <v>3.2362412290640906E-3</v>
      </c>
      <c r="F150" s="50">
        <v>2</v>
      </c>
    </row>
    <row r="151" spans="1:6" hidden="1" x14ac:dyDescent="0.3">
      <c r="A151" s="11">
        <v>150</v>
      </c>
      <c r="B151" s="11" t="s">
        <v>1013</v>
      </c>
      <c r="C151" s="12">
        <v>85000</v>
      </c>
      <c r="D151" s="50">
        <v>20</v>
      </c>
      <c r="E151" s="13">
        <v>1.2543570655287174E-3</v>
      </c>
      <c r="F151" s="50">
        <v>1</v>
      </c>
    </row>
    <row r="152" spans="1:6" hidden="1" x14ac:dyDescent="0.3">
      <c r="A152" s="11">
        <v>151</v>
      </c>
      <c r="B152" s="11" t="s">
        <v>1182</v>
      </c>
      <c r="C152" s="12">
        <v>137000</v>
      </c>
      <c r="D152" s="50">
        <v>20</v>
      </c>
      <c r="E152" s="13">
        <v>2.0217284467933445E-3</v>
      </c>
      <c r="F152" s="50">
        <v>1</v>
      </c>
    </row>
    <row r="153" spans="1:6" hidden="1" x14ac:dyDescent="0.3">
      <c r="A153" s="11">
        <v>152</v>
      </c>
      <c r="B153" s="11" t="s">
        <v>4365</v>
      </c>
      <c r="C153" s="12">
        <v>10000</v>
      </c>
      <c r="D153" s="50">
        <v>20</v>
      </c>
      <c r="E153" s="13">
        <v>1.4757141947396675E-4</v>
      </c>
      <c r="F153" s="50">
        <v>1</v>
      </c>
    </row>
    <row r="154" spans="1:6" hidden="1" x14ac:dyDescent="0.3">
      <c r="A154" s="11">
        <v>153</v>
      </c>
      <c r="B154" s="11" t="s">
        <v>2505</v>
      </c>
      <c r="C154" s="12">
        <v>54600</v>
      </c>
      <c r="D154" s="50">
        <v>18</v>
      </c>
      <c r="E154" s="13">
        <v>8.0573995032785849E-4</v>
      </c>
      <c r="F154" s="50">
        <v>1</v>
      </c>
    </row>
    <row r="155" spans="1:6" hidden="1" x14ac:dyDescent="0.3">
      <c r="A155" s="11">
        <v>154</v>
      </c>
      <c r="B155" s="11" t="s">
        <v>4236</v>
      </c>
      <c r="C155" s="12">
        <v>108000</v>
      </c>
      <c r="D155" s="50">
        <v>18</v>
      </c>
      <c r="E155" s="13">
        <v>1.5937713303188408E-3</v>
      </c>
      <c r="F155" s="50">
        <v>2</v>
      </c>
    </row>
    <row r="156" spans="1:6" hidden="1" x14ac:dyDescent="0.3">
      <c r="A156" s="11">
        <v>155</v>
      </c>
      <c r="B156" s="11" t="s">
        <v>3239</v>
      </c>
      <c r="C156" s="12">
        <v>93600</v>
      </c>
      <c r="D156" s="50">
        <v>18</v>
      </c>
      <c r="E156" s="13">
        <v>1.3812684862763288E-3</v>
      </c>
      <c r="F156" s="50">
        <v>1</v>
      </c>
    </row>
    <row r="157" spans="1:6" hidden="1" x14ac:dyDescent="0.3">
      <c r="A157" s="11">
        <v>156</v>
      </c>
      <c r="B157" s="11" t="s">
        <v>161</v>
      </c>
      <c r="C157" s="12">
        <v>65091.6</v>
      </c>
      <c r="D157" s="50">
        <v>18</v>
      </c>
      <c r="E157" s="13">
        <v>9.6056598078316532E-4</v>
      </c>
      <c r="F157" s="50">
        <v>2</v>
      </c>
    </row>
    <row r="158" spans="1:6" hidden="1" x14ac:dyDescent="0.3">
      <c r="A158" s="11">
        <v>157</v>
      </c>
      <c r="B158" s="11" t="s">
        <v>2021</v>
      </c>
      <c r="C158" s="12">
        <v>110000</v>
      </c>
      <c r="D158" s="50">
        <v>18</v>
      </c>
      <c r="E158" s="13">
        <v>1.6232856142136343E-3</v>
      </c>
      <c r="F158" s="50">
        <v>2</v>
      </c>
    </row>
    <row r="159" spans="1:6" hidden="1" x14ac:dyDescent="0.3">
      <c r="A159" s="11">
        <v>158</v>
      </c>
      <c r="B159" s="11" t="s">
        <v>165</v>
      </c>
      <c r="C159" s="12">
        <v>120400</v>
      </c>
      <c r="D159" s="50">
        <v>17</v>
      </c>
      <c r="E159" s="13">
        <v>1.7767598904665596E-3</v>
      </c>
      <c r="F159" s="50">
        <v>2</v>
      </c>
    </row>
    <row r="160" spans="1:6" hidden="1" x14ac:dyDescent="0.3">
      <c r="A160" s="11">
        <v>159</v>
      </c>
      <c r="B160" s="11" t="s">
        <v>419</v>
      </c>
      <c r="C160" s="12">
        <v>92816.8</v>
      </c>
      <c r="D160" s="50">
        <v>16</v>
      </c>
      <c r="E160" s="13">
        <v>1.3697106927031276E-3</v>
      </c>
      <c r="F160" s="50">
        <v>1</v>
      </c>
    </row>
    <row r="161" spans="1:6" hidden="1" x14ac:dyDescent="0.3">
      <c r="A161" s="11">
        <v>160</v>
      </c>
      <c r="B161" s="11" t="s">
        <v>2606</v>
      </c>
      <c r="C161" s="12">
        <v>160000</v>
      </c>
      <c r="D161" s="50">
        <v>16</v>
      </c>
      <c r="E161" s="13">
        <v>2.361142711583468E-3</v>
      </c>
      <c r="F161" s="50">
        <v>2</v>
      </c>
    </row>
    <row r="162" spans="1:6" hidden="1" x14ac:dyDescent="0.3">
      <c r="A162" s="11">
        <v>161</v>
      </c>
      <c r="B162" s="11" t="s">
        <v>1914</v>
      </c>
      <c r="C162" s="12">
        <v>330000</v>
      </c>
      <c r="D162" s="50">
        <v>16</v>
      </c>
      <c r="E162" s="13">
        <v>4.8698568426409029E-3</v>
      </c>
      <c r="F162" s="50">
        <v>1</v>
      </c>
    </row>
    <row r="163" spans="1:6" x14ac:dyDescent="0.3">
      <c r="A163" s="11">
        <v>162</v>
      </c>
      <c r="B163" s="11" t="s">
        <v>321</v>
      </c>
      <c r="C163" s="12">
        <v>16000</v>
      </c>
      <c r="D163" s="50">
        <v>16</v>
      </c>
      <c r="E163" s="13">
        <v>2.361142711583468E-4</v>
      </c>
      <c r="F163" s="50">
        <v>5</v>
      </c>
    </row>
    <row r="164" spans="1:6" hidden="1" x14ac:dyDescent="0.3">
      <c r="A164" s="11">
        <v>163</v>
      </c>
      <c r="B164" s="11" t="s">
        <v>699</v>
      </c>
      <c r="C164" s="12">
        <v>1350000</v>
      </c>
      <c r="D164" s="50">
        <v>16</v>
      </c>
      <c r="E164" s="13">
        <v>1.992214162898551E-2</v>
      </c>
      <c r="F164" s="50">
        <v>1</v>
      </c>
    </row>
    <row r="165" spans="1:6" hidden="1" x14ac:dyDescent="0.3">
      <c r="A165" s="11">
        <v>164</v>
      </c>
      <c r="B165" s="11" t="s">
        <v>2196</v>
      </c>
      <c r="C165" s="12">
        <v>12800</v>
      </c>
      <c r="D165" s="50">
        <v>16</v>
      </c>
      <c r="E165" s="13">
        <v>1.8889141692667743E-4</v>
      </c>
      <c r="F165" s="50">
        <v>2</v>
      </c>
    </row>
    <row r="166" spans="1:6" hidden="1" x14ac:dyDescent="0.3">
      <c r="A166" s="11">
        <v>165</v>
      </c>
      <c r="B166" s="11" t="s">
        <v>1648</v>
      </c>
      <c r="C166" s="12">
        <v>5250</v>
      </c>
      <c r="D166" s="50">
        <v>15</v>
      </c>
      <c r="E166" s="13">
        <v>7.7474995223832541E-5</v>
      </c>
      <c r="F166" s="50">
        <v>1</v>
      </c>
    </row>
    <row r="167" spans="1:6" hidden="1" x14ac:dyDescent="0.3">
      <c r="A167" s="11">
        <v>166</v>
      </c>
      <c r="B167" s="11" t="s">
        <v>108</v>
      </c>
      <c r="C167" s="12">
        <v>7500</v>
      </c>
      <c r="D167" s="50">
        <v>15</v>
      </c>
      <c r="E167" s="13">
        <v>1.1067856460547506E-4</v>
      </c>
      <c r="F167" s="50">
        <v>1</v>
      </c>
    </row>
    <row r="168" spans="1:6" hidden="1" x14ac:dyDescent="0.3">
      <c r="A168" s="11">
        <v>167</v>
      </c>
      <c r="B168" s="11" t="s">
        <v>4361</v>
      </c>
      <c r="C168" s="12">
        <v>6000</v>
      </c>
      <c r="D168" s="50">
        <v>15</v>
      </c>
      <c r="E168" s="13">
        <v>8.8542851684380051E-5</v>
      </c>
      <c r="F168" s="50">
        <v>2</v>
      </c>
    </row>
    <row r="169" spans="1:6" x14ac:dyDescent="0.3">
      <c r="A169" s="11">
        <v>168</v>
      </c>
      <c r="B169" s="11" t="s">
        <v>2695</v>
      </c>
      <c r="C169" s="12">
        <v>150000</v>
      </c>
      <c r="D169" s="50">
        <v>15</v>
      </c>
      <c r="E169" s="13">
        <v>2.2135712921095012E-3</v>
      </c>
      <c r="F169" s="50">
        <v>3</v>
      </c>
    </row>
    <row r="170" spans="1:6" hidden="1" x14ac:dyDescent="0.3">
      <c r="A170" s="11">
        <v>169</v>
      </c>
      <c r="B170" s="11" t="s">
        <v>3069</v>
      </c>
      <c r="C170" s="12">
        <v>314100</v>
      </c>
      <c r="D170" s="50">
        <v>15</v>
      </c>
      <c r="E170" s="13">
        <v>4.6352182856772952E-3</v>
      </c>
      <c r="F170" s="50">
        <v>1</v>
      </c>
    </row>
    <row r="171" spans="1:6" hidden="1" x14ac:dyDescent="0.3">
      <c r="A171" s="11">
        <v>170</v>
      </c>
      <c r="B171" s="11" t="s">
        <v>317</v>
      </c>
      <c r="C171" s="12">
        <v>52578.899999999994</v>
      </c>
      <c r="D171" s="50">
        <v>15</v>
      </c>
      <c r="E171" s="13">
        <v>7.7591429073797498E-4</v>
      </c>
      <c r="F171" s="50">
        <v>1</v>
      </c>
    </row>
    <row r="172" spans="1:6" hidden="1" x14ac:dyDescent="0.3">
      <c r="A172" s="11">
        <v>171</v>
      </c>
      <c r="B172" s="11" t="s">
        <v>4261</v>
      </c>
      <c r="C172" s="12">
        <v>37500</v>
      </c>
      <c r="D172" s="50">
        <v>15</v>
      </c>
      <c r="E172" s="13">
        <v>5.533928230273753E-4</v>
      </c>
      <c r="F172" s="50">
        <v>1</v>
      </c>
    </row>
    <row r="173" spans="1:6" hidden="1" x14ac:dyDescent="0.3">
      <c r="A173" s="11">
        <v>172</v>
      </c>
      <c r="B173" s="11" t="s">
        <v>471</v>
      </c>
      <c r="C173" s="12">
        <v>7500</v>
      </c>
      <c r="D173" s="50">
        <v>15</v>
      </c>
      <c r="E173" s="13">
        <v>1.1067856460547506E-4</v>
      </c>
      <c r="F173" s="50">
        <v>1</v>
      </c>
    </row>
    <row r="174" spans="1:6" hidden="1" x14ac:dyDescent="0.3">
      <c r="A174" s="11">
        <v>173</v>
      </c>
      <c r="B174" s="11" t="s">
        <v>2339</v>
      </c>
      <c r="C174" s="12">
        <v>165307.12</v>
      </c>
      <c r="D174" s="50">
        <v>15</v>
      </c>
      <c r="E174" s="13">
        <v>2.4394606347553356E-3</v>
      </c>
      <c r="F174" s="50">
        <v>1</v>
      </c>
    </row>
    <row r="175" spans="1:6" hidden="1" x14ac:dyDescent="0.3">
      <c r="A175" s="11">
        <v>174</v>
      </c>
      <c r="B175" s="11" t="s">
        <v>3585</v>
      </c>
      <c r="C175" s="12">
        <v>206288</v>
      </c>
      <c r="D175" s="50">
        <v>14</v>
      </c>
      <c r="E175" s="13">
        <v>3.0442212980445653E-3</v>
      </c>
      <c r="F175" s="50">
        <v>2</v>
      </c>
    </row>
    <row r="176" spans="1:6" hidden="1" x14ac:dyDescent="0.3">
      <c r="A176" s="11">
        <v>175</v>
      </c>
      <c r="B176" s="11" t="s">
        <v>3032</v>
      </c>
      <c r="C176" s="12">
        <v>64000</v>
      </c>
      <c r="D176" s="50">
        <v>14</v>
      </c>
      <c r="E176" s="13">
        <v>9.4445708463338721E-4</v>
      </c>
      <c r="F176" s="50">
        <v>2</v>
      </c>
    </row>
    <row r="177" spans="1:6" hidden="1" x14ac:dyDescent="0.3">
      <c r="A177" s="11">
        <v>176</v>
      </c>
      <c r="B177" s="11" t="s">
        <v>3721</v>
      </c>
      <c r="C177" s="12">
        <v>350000</v>
      </c>
      <c r="D177" s="50">
        <v>14</v>
      </c>
      <c r="E177" s="13">
        <v>5.1649996815888357E-3</v>
      </c>
      <c r="F177" s="50">
        <v>2</v>
      </c>
    </row>
    <row r="178" spans="1:6" hidden="1" x14ac:dyDescent="0.3">
      <c r="A178" s="11">
        <v>177</v>
      </c>
      <c r="B178" s="11" t="s">
        <v>1548</v>
      </c>
      <c r="C178" s="12">
        <v>136000</v>
      </c>
      <c r="D178" s="50">
        <v>13</v>
      </c>
      <c r="E178" s="13">
        <v>2.0069713048459477E-3</v>
      </c>
      <c r="F178" s="50">
        <v>2</v>
      </c>
    </row>
    <row r="179" spans="1:6" hidden="1" x14ac:dyDescent="0.3">
      <c r="A179" s="11">
        <v>178</v>
      </c>
      <c r="B179" s="11" t="s">
        <v>330</v>
      </c>
      <c r="C179" s="12">
        <v>36000</v>
      </c>
      <c r="D179" s="50">
        <v>12</v>
      </c>
      <c r="E179" s="13">
        <v>5.3125711010628025E-4</v>
      </c>
      <c r="F179" s="50">
        <v>1</v>
      </c>
    </row>
    <row r="180" spans="1:6" hidden="1" x14ac:dyDescent="0.3">
      <c r="A180" s="11">
        <v>179</v>
      </c>
      <c r="B180" s="11" t="s">
        <v>328</v>
      </c>
      <c r="C180" s="12">
        <v>72000</v>
      </c>
      <c r="D180" s="50">
        <v>12</v>
      </c>
      <c r="E180" s="13">
        <v>1.0625142202125605E-3</v>
      </c>
      <c r="F180" s="50">
        <v>1</v>
      </c>
    </row>
    <row r="181" spans="1:6" x14ac:dyDescent="0.3">
      <c r="A181" s="11">
        <v>180</v>
      </c>
      <c r="B181" s="11" t="s">
        <v>1934</v>
      </c>
      <c r="C181" s="12">
        <v>84000</v>
      </c>
      <c r="D181" s="50">
        <v>12</v>
      </c>
      <c r="E181" s="13">
        <v>1.2395999235813207E-3</v>
      </c>
      <c r="F181" s="50">
        <v>3</v>
      </c>
    </row>
    <row r="182" spans="1:6" hidden="1" x14ac:dyDescent="0.3">
      <c r="A182" s="11">
        <v>181</v>
      </c>
      <c r="B182" s="11" t="s">
        <v>4263</v>
      </c>
      <c r="C182" s="12">
        <v>36000</v>
      </c>
      <c r="D182" s="50">
        <v>12</v>
      </c>
      <c r="E182" s="13">
        <v>5.3125711010628025E-4</v>
      </c>
      <c r="F182" s="50">
        <v>1</v>
      </c>
    </row>
    <row r="183" spans="1:6" hidden="1" x14ac:dyDescent="0.3">
      <c r="A183" s="11">
        <v>182</v>
      </c>
      <c r="B183" s="11" t="s">
        <v>1803</v>
      </c>
      <c r="C183" s="12">
        <v>19400</v>
      </c>
      <c r="D183" s="50">
        <v>12</v>
      </c>
      <c r="E183" s="13">
        <v>2.8628855377949551E-4</v>
      </c>
      <c r="F183" s="50">
        <v>1</v>
      </c>
    </row>
    <row r="184" spans="1:6" hidden="1" x14ac:dyDescent="0.3">
      <c r="A184" s="11">
        <v>183</v>
      </c>
      <c r="B184" s="11" t="s">
        <v>1366</v>
      </c>
      <c r="C184" s="12">
        <v>180000</v>
      </c>
      <c r="D184" s="50">
        <v>10</v>
      </c>
      <c r="E184" s="13">
        <v>2.6562855505314013E-3</v>
      </c>
      <c r="F184" s="50">
        <v>1</v>
      </c>
    </row>
    <row r="185" spans="1:6" hidden="1" x14ac:dyDescent="0.3">
      <c r="A185" s="11">
        <v>184</v>
      </c>
      <c r="B185" s="11" t="s">
        <v>1163</v>
      </c>
      <c r="C185" s="12">
        <v>7320</v>
      </c>
      <c r="D185" s="50">
        <v>10</v>
      </c>
      <c r="E185" s="13">
        <v>1.0802227905494365E-4</v>
      </c>
      <c r="F185" s="50">
        <v>1</v>
      </c>
    </row>
    <row r="186" spans="1:6" hidden="1" x14ac:dyDescent="0.3">
      <c r="A186" s="11">
        <v>185</v>
      </c>
      <c r="B186" s="11" t="s">
        <v>3676</v>
      </c>
      <c r="C186" s="12">
        <v>100000</v>
      </c>
      <c r="D186" s="50">
        <v>10</v>
      </c>
      <c r="E186" s="13">
        <v>1.4757141947396675E-3</v>
      </c>
      <c r="F186" s="50">
        <v>1</v>
      </c>
    </row>
    <row r="187" spans="1:6" hidden="1" x14ac:dyDescent="0.3">
      <c r="A187" s="11">
        <v>186</v>
      </c>
      <c r="B187" s="11" t="s">
        <v>3678</v>
      </c>
      <c r="C187" s="12">
        <v>60000</v>
      </c>
      <c r="D187" s="50">
        <v>10</v>
      </c>
      <c r="E187" s="13">
        <v>8.8542851684380046E-4</v>
      </c>
      <c r="F187" s="50">
        <v>1</v>
      </c>
    </row>
    <row r="188" spans="1:6" x14ac:dyDescent="0.3">
      <c r="A188" s="11">
        <v>187</v>
      </c>
      <c r="B188" s="11" t="s">
        <v>2489</v>
      </c>
      <c r="C188" s="12">
        <v>50000</v>
      </c>
      <c r="D188" s="50">
        <v>10</v>
      </c>
      <c r="E188" s="13">
        <v>7.3785709736983373E-4</v>
      </c>
      <c r="F188" s="50">
        <v>5</v>
      </c>
    </row>
    <row r="189" spans="1:6" hidden="1" x14ac:dyDescent="0.3">
      <c r="A189" s="11">
        <v>188</v>
      </c>
      <c r="B189" s="11" t="s">
        <v>2465</v>
      </c>
      <c r="C189" s="12">
        <v>20000</v>
      </c>
      <c r="D189" s="50">
        <v>10</v>
      </c>
      <c r="E189" s="13">
        <v>2.951428389479335E-4</v>
      </c>
      <c r="F189" s="50">
        <v>1</v>
      </c>
    </row>
    <row r="190" spans="1:6" hidden="1" x14ac:dyDescent="0.3">
      <c r="A190" s="11">
        <v>189</v>
      </c>
      <c r="B190" s="11" t="s">
        <v>379</v>
      </c>
      <c r="C190" s="12">
        <v>3500</v>
      </c>
      <c r="D190" s="50">
        <v>10</v>
      </c>
      <c r="E190" s="13">
        <v>5.1649996815888363E-5</v>
      </c>
      <c r="F190" s="50">
        <v>1</v>
      </c>
    </row>
    <row r="191" spans="1:6" hidden="1" x14ac:dyDescent="0.3">
      <c r="A191" s="11">
        <v>190</v>
      </c>
      <c r="B191" s="11" t="s">
        <v>3674</v>
      </c>
      <c r="C191" s="12">
        <v>100000</v>
      </c>
      <c r="D191" s="50">
        <v>10</v>
      </c>
      <c r="E191" s="13">
        <v>1.4757141947396675E-3</v>
      </c>
      <c r="F191" s="50">
        <v>1</v>
      </c>
    </row>
    <row r="192" spans="1:6" hidden="1" x14ac:dyDescent="0.3">
      <c r="A192" s="11">
        <v>191</v>
      </c>
      <c r="B192" s="11" t="s">
        <v>2044</v>
      </c>
      <c r="C192" s="12">
        <v>971390</v>
      </c>
      <c r="D192" s="50">
        <v>10</v>
      </c>
      <c r="E192" s="13">
        <v>1.4334940116281655E-2</v>
      </c>
      <c r="F192" s="50">
        <v>1</v>
      </c>
    </row>
    <row r="193" spans="1:6" hidden="1" x14ac:dyDescent="0.3">
      <c r="A193" s="11">
        <v>192</v>
      </c>
      <c r="B193" s="11" t="s">
        <v>350</v>
      </c>
      <c r="C193" s="12">
        <v>6852.6</v>
      </c>
      <c r="D193" s="50">
        <v>10</v>
      </c>
      <c r="E193" s="13">
        <v>1.0112479090873045E-4</v>
      </c>
      <c r="F193" s="50">
        <v>1</v>
      </c>
    </row>
    <row r="194" spans="1:6" hidden="1" x14ac:dyDescent="0.3">
      <c r="A194" s="11">
        <v>193</v>
      </c>
      <c r="B194" s="11" t="s">
        <v>598</v>
      </c>
      <c r="C194" s="12">
        <v>7000</v>
      </c>
      <c r="D194" s="50">
        <v>10</v>
      </c>
      <c r="E194" s="13">
        <v>1.0329999363177673E-4</v>
      </c>
      <c r="F194" s="50">
        <v>1</v>
      </c>
    </row>
    <row r="195" spans="1:6" hidden="1" x14ac:dyDescent="0.3">
      <c r="A195" s="11">
        <v>194</v>
      </c>
      <c r="B195" s="11" t="s">
        <v>474</v>
      </c>
      <c r="C195" s="12">
        <v>120000</v>
      </c>
      <c r="D195" s="50">
        <v>10</v>
      </c>
      <c r="E195" s="13">
        <v>1.7708570336876009E-3</v>
      </c>
      <c r="F195" s="50">
        <v>1</v>
      </c>
    </row>
    <row r="196" spans="1:6" x14ac:dyDescent="0.3">
      <c r="A196" s="11">
        <v>195</v>
      </c>
      <c r="B196" s="11" t="s">
        <v>167</v>
      </c>
      <c r="C196" s="12">
        <v>65000</v>
      </c>
      <c r="D196" s="50">
        <v>10</v>
      </c>
      <c r="E196" s="13">
        <v>9.5921422658078387E-4</v>
      </c>
      <c r="F196" s="50">
        <v>5</v>
      </c>
    </row>
    <row r="197" spans="1:6" hidden="1" x14ac:dyDescent="0.3">
      <c r="A197" s="11">
        <v>196</v>
      </c>
      <c r="B197" s="11" t="s">
        <v>2096</v>
      </c>
      <c r="C197" s="12">
        <v>20000</v>
      </c>
      <c r="D197" s="50">
        <v>10</v>
      </c>
      <c r="E197" s="13">
        <v>2.951428389479335E-4</v>
      </c>
      <c r="F197" s="50">
        <v>1</v>
      </c>
    </row>
    <row r="198" spans="1:6" hidden="1" x14ac:dyDescent="0.3">
      <c r="A198" s="11">
        <v>197</v>
      </c>
      <c r="B198" s="11" t="s">
        <v>1542</v>
      </c>
      <c r="C198" s="12">
        <v>80000</v>
      </c>
      <c r="D198" s="50">
        <v>10</v>
      </c>
      <c r="E198" s="13">
        <v>1.180571355791734E-3</v>
      </c>
      <c r="F198" s="50">
        <v>1</v>
      </c>
    </row>
    <row r="199" spans="1:6" hidden="1" x14ac:dyDescent="0.3">
      <c r="A199" s="11">
        <v>198</v>
      </c>
      <c r="B199" s="11" t="s">
        <v>1884</v>
      </c>
      <c r="C199" s="12">
        <v>1450</v>
      </c>
      <c r="D199" s="50">
        <v>10</v>
      </c>
      <c r="E199" s="13">
        <v>2.139785582372518E-5</v>
      </c>
      <c r="F199" s="50">
        <v>1</v>
      </c>
    </row>
    <row r="200" spans="1:6" hidden="1" x14ac:dyDescent="0.3">
      <c r="A200" s="11">
        <v>199</v>
      </c>
      <c r="B200" s="11" t="s">
        <v>1551</v>
      </c>
      <c r="C200" s="12">
        <v>10000</v>
      </c>
      <c r="D200" s="50">
        <v>10</v>
      </c>
      <c r="E200" s="13">
        <v>1.4757141947396675E-4</v>
      </c>
      <c r="F200" s="50">
        <v>1</v>
      </c>
    </row>
    <row r="201" spans="1:6" hidden="1" x14ac:dyDescent="0.3">
      <c r="A201" s="11">
        <v>200</v>
      </c>
      <c r="B201" s="11" t="s">
        <v>451</v>
      </c>
      <c r="C201" s="12">
        <v>50000</v>
      </c>
      <c r="D201" s="50">
        <v>10</v>
      </c>
      <c r="E201" s="13">
        <v>7.3785709736983373E-4</v>
      </c>
      <c r="F201" s="50">
        <v>1</v>
      </c>
    </row>
    <row r="202" spans="1:6" hidden="1" x14ac:dyDescent="0.3">
      <c r="A202" s="11">
        <v>201</v>
      </c>
      <c r="B202" s="11" t="s">
        <v>1133</v>
      </c>
      <c r="C202" s="12">
        <v>120000</v>
      </c>
      <c r="D202" s="50">
        <v>10</v>
      </c>
      <c r="E202" s="13">
        <v>1.7708570336876009E-3</v>
      </c>
      <c r="F202" s="50">
        <v>1</v>
      </c>
    </row>
    <row r="203" spans="1:6" hidden="1" x14ac:dyDescent="0.3">
      <c r="A203" s="11">
        <v>202</v>
      </c>
      <c r="B203" s="11" t="s">
        <v>1080</v>
      </c>
      <c r="C203" s="12">
        <v>5000</v>
      </c>
      <c r="D203" s="50">
        <v>10</v>
      </c>
      <c r="E203" s="13">
        <v>7.3785709736983376E-5</v>
      </c>
      <c r="F203" s="50">
        <v>2</v>
      </c>
    </row>
    <row r="204" spans="1:6" hidden="1" x14ac:dyDescent="0.3">
      <c r="A204" s="11">
        <v>203</v>
      </c>
      <c r="B204" s="11" t="s">
        <v>4110</v>
      </c>
      <c r="C204" s="12">
        <v>9000</v>
      </c>
      <c r="D204" s="50">
        <v>10</v>
      </c>
      <c r="E204" s="13">
        <v>1.3281427752657006E-4</v>
      </c>
      <c r="F204" s="50">
        <v>1</v>
      </c>
    </row>
    <row r="205" spans="1:6" hidden="1" x14ac:dyDescent="0.3">
      <c r="A205" s="11">
        <v>204</v>
      </c>
      <c r="B205" s="11" t="s">
        <v>1078</v>
      </c>
      <c r="C205" s="12">
        <v>5000</v>
      </c>
      <c r="D205" s="50">
        <v>10</v>
      </c>
      <c r="E205" s="13">
        <v>7.3785709736983376E-5</v>
      </c>
      <c r="F205" s="50">
        <v>1</v>
      </c>
    </row>
    <row r="206" spans="1:6" hidden="1" x14ac:dyDescent="0.3">
      <c r="A206" s="11">
        <v>205</v>
      </c>
      <c r="B206" s="11" t="s">
        <v>918</v>
      </c>
      <c r="C206" s="12">
        <v>14750</v>
      </c>
      <c r="D206" s="50">
        <v>10</v>
      </c>
      <c r="E206" s="13">
        <v>2.1766784372410095E-4</v>
      </c>
      <c r="F206" s="50">
        <v>1</v>
      </c>
    </row>
    <row r="207" spans="1:6" hidden="1" x14ac:dyDescent="0.3">
      <c r="A207" s="11">
        <v>206</v>
      </c>
      <c r="B207" s="11" t="s">
        <v>1165</v>
      </c>
      <c r="C207" s="12">
        <v>6312</v>
      </c>
      <c r="D207" s="50">
        <v>10</v>
      </c>
      <c r="E207" s="13">
        <v>9.3147079971967804E-5</v>
      </c>
      <c r="F207" s="50">
        <v>1</v>
      </c>
    </row>
    <row r="208" spans="1:6" hidden="1" x14ac:dyDescent="0.3">
      <c r="A208" s="11">
        <v>207</v>
      </c>
      <c r="B208" s="11" t="s">
        <v>1037</v>
      </c>
      <c r="C208" s="12">
        <v>2100</v>
      </c>
      <c r="D208" s="50">
        <v>10</v>
      </c>
      <c r="E208" s="13">
        <v>3.0989998089533017E-5</v>
      </c>
      <c r="F208" s="50">
        <v>1</v>
      </c>
    </row>
    <row r="209" spans="1:6" hidden="1" x14ac:dyDescent="0.3">
      <c r="A209" s="11">
        <v>208</v>
      </c>
      <c r="B209" s="11" t="s">
        <v>1416</v>
      </c>
      <c r="C209" s="12">
        <v>195000</v>
      </c>
      <c r="D209" s="50">
        <v>10</v>
      </c>
      <c r="E209" s="13">
        <v>2.8776426797423515E-3</v>
      </c>
      <c r="F209" s="50">
        <v>1</v>
      </c>
    </row>
    <row r="210" spans="1:6" hidden="1" x14ac:dyDescent="0.3">
      <c r="A210" s="11">
        <v>209</v>
      </c>
      <c r="B210" s="11" t="s">
        <v>1364</v>
      </c>
      <c r="C210" s="12">
        <v>100000</v>
      </c>
      <c r="D210" s="50">
        <v>10</v>
      </c>
      <c r="E210" s="13">
        <v>1.4757141947396675E-3</v>
      </c>
      <c r="F210" s="50">
        <v>1</v>
      </c>
    </row>
    <row r="211" spans="1:6" hidden="1" x14ac:dyDescent="0.3">
      <c r="A211" s="11">
        <v>210</v>
      </c>
      <c r="B211" s="11" t="s">
        <v>858</v>
      </c>
      <c r="C211" s="12">
        <v>230000</v>
      </c>
      <c r="D211" s="50">
        <v>10</v>
      </c>
      <c r="E211" s="13">
        <v>3.394142647901235E-3</v>
      </c>
      <c r="F211" s="50">
        <v>1</v>
      </c>
    </row>
    <row r="212" spans="1:6" hidden="1" x14ac:dyDescent="0.3">
      <c r="A212" s="11">
        <v>211</v>
      </c>
      <c r="B212" s="11" t="s">
        <v>2154</v>
      </c>
      <c r="C212" s="12">
        <v>5000</v>
      </c>
      <c r="D212" s="50">
        <v>10</v>
      </c>
      <c r="E212" s="13">
        <v>7.3785709736983376E-5</v>
      </c>
      <c r="F212" s="50">
        <v>1</v>
      </c>
    </row>
    <row r="213" spans="1:6" hidden="1" x14ac:dyDescent="0.3">
      <c r="A213" s="11">
        <v>212</v>
      </c>
      <c r="B213" s="11" t="s">
        <v>2341</v>
      </c>
      <c r="C213" s="12">
        <v>409160</v>
      </c>
      <c r="D213" s="50">
        <v>10</v>
      </c>
      <c r="E213" s="13">
        <v>6.0380321991968236E-3</v>
      </c>
      <c r="F213" s="50">
        <v>1</v>
      </c>
    </row>
    <row r="214" spans="1:6" hidden="1" x14ac:dyDescent="0.3">
      <c r="A214" s="11">
        <v>213</v>
      </c>
      <c r="B214" s="11" t="s">
        <v>4338</v>
      </c>
      <c r="C214" s="12">
        <v>95000</v>
      </c>
      <c r="D214" s="50">
        <v>10</v>
      </c>
      <c r="E214" s="13">
        <v>1.401928485002684E-3</v>
      </c>
      <c r="F214" s="50">
        <v>1</v>
      </c>
    </row>
    <row r="215" spans="1:6" hidden="1" x14ac:dyDescent="0.3">
      <c r="A215" s="11">
        <v>214</v>
      </c>
      <c r="B215" s="11" t="s">
        <v>2019</v>
      </c>
      <c r="C215" s="12">
        <v>80000</v>
      </c>
      <c r="D215" s="50">
        <v>10</v>
      </c>
      <c r="E215" s="13">
        <v>1.180571355791734E-3</v>
      </c>
      <c r="F215" s="50">
        <v>1</v>
      </c>
    </row>
    <row r="216" spans="1:6" x14ac:dyDescent="0.3">
      <c r="A216" s="11">
        <v>215</v>
      </c>
      <c r="B216" s="11" t="s">
        <v>1125</v>
      </c>
      <c r="C216" s="12">
        <v>695000</v>
      </c>
      <c r="D216" s="50">
        <v>9</v>
      </c>
      <c r="E216" s="13">
        <v>1.0256213653440689E-2</v>
      </c>
      <c r="F216" s="50">
        <v>3</v>
      </c>
    </row>
    <row r="217" spans="1:6" hidden="1" x14ac:dyDescent="0.3">
      <c r="A217" s="11">
        <v>216</v>
      </c>
      <c r="B217" s="11" t="s">
        <v>994</v>
      </c>
      <c r="C217" s="12">
        <v>288000</v>
      </c>
      <c r="D217" s="50">
        <v>9</v>
      </c>
      <c r="E217" s="13">
        <v>4.250056880850242E-3</v>
      </c>
      <c r="F217" s="50">
        <v>2</v>
      </c>
    </row>
    <row r="218" spans="1:6" hidden="1" x14ac:dyDescent="0.3">
      <c r="A218" s="11">
        <v>217</v>
      </c>
      <c r="B218" s="11" t="s">
        <v>36</v>
      </c>
      <c r="C218" s="12">
        <v>618759.4</v>
      </c>
      <c r="D218" s="50">
        <v>9</v>
      </c>
      <c r="E218" s="13">
        <v>9.1311202970859977E-3</v>
      </c>
      <c r="F218" s="50">
        <v>2</v>
      </c>
    </row>
    <row r="219" spans="1:6" hidden="1" x14ac:dyDescent="0.3">
      <c r="A219" s="11">
        <v>218</v>
      </c>
      <c r="B219" s="11" t="s">
        <v>1292</v>
      </c>
      <c r="C219" s="12">
        <v>182852</v>
      </c>
      <c r="D219" s="50">
        <v>9</v>
      </c>
      <c r="E219" s="13">
        <v>2.6983729193653769E-3</v>
      </c>
      <c r="F219" s="50">
        <v>2</v>
      </c>
    </row>
    <row r="220" spans="1:6" hidden="1" x14ac:dyDescent="0.3">
      <c r="A220" s="11">
        <v>219</v>
      </c>
      <c r="B220" s="11" t="s">
        <v>1051</v>
      </c>
      <c r="C220" s="12">
        <v>2121735.7400000002</v>
      </c>
      <c r="D220" s="50">
        <v>8</v>
      </c>
      <c r="E220" s="13">
        <v>3.131075549004473E-2</v>
      </c>
      <c r="F220" s="50">
        <v>2</v>
      </c>
    </row>
    <row r="221" spans="1:6" hidden="1" x14ac:dyDescent="0.3">
      <c r="A221" s="11">
        <v>220</v>
      </c>
      <c r="B221" s="11" t="s">
        <v>4239</v>
      </c>
      <c r="C221" s="12">
        <v>40000</v>
      </c>
      <c r="D221" s="50">
        <v>8</v>
      </c>
      <c r="E221" s="13">
        <v>5.9028567789586701E-4</v>
      </c>
      <c r="F221" s="50">
        <v>2</v>
      </c>
    </row>
    <row r="222" spans="1:6" hidden="1" x14ac:dyDescent="0.3">
      <c r="A222" s="11">
        <v>221</v>
      </c>
      <c r="B222" s="11" t="s">
        <v>386</v>
      </c>
      <c r="C222" s="12">
        <v>150820</v>
      </c>
      <c r="D222" s="50">
        <v>8</v>
      </c>
      <c r="E222" s="13">
        <v>2.2256721485063666E-3</v>
      </c>
      <c r="F222" s="50">
        <v>2</v>
      </c>
    </row>
    <row r="223" spans="1:6" x14ac:dyDescent="0.3">
      <c r="A223" s="11">
        <v>222</v>
      </c>
      <c r="B223" s="11" t="s">
        <v>691</v>
      </c>
      <c r="C223" s="12">
        <v>43576</v>
      </c>
      <c r="D223" s="50">
        <v>8</v>
      </c>
      <c r="E223" s="13">
        <v>6.4305721749975751E-4</v>
      </c>
      <c r="F223" s="50">
        <v>4</v>
      </c>
    </row>
    <row r="224" spans="1:6" hidden="1" x14ac:dyDescent="0.3">
      <c r="A224" s="11">
        <v>223</v>
      </c>
      <c r="B224" s="11" t="s">
        <v>394</v>
      </c>
      <c r="C224" s="12">
        <v>40000</v>
      </c>
      <c r="D224" s="50">
        <v>8</v>
      </c>
      <c r="E224" s="13">
        <v>5.9028567789586701E-4</v>
      </c>
      <c r="F224" s="50">
        <v>1</v>
      </c>
    </row>
    <row r="225" spans="1:6" hidden="1" x14ac:dyDescent="0.3">
      <c r="A225" s="11">
        <v>224</v>
      </c>
      <c r="B225" s="11" t="s">
        <v>4315</v>
      </c>
      <c r="C225" s="12">
        <v>51200</v>
      </c>
      <c r="D225" s="50">
        <v>8</v>
      </c>
      <c r="E225" s="13">
        <v>7.5556566770670973E-4</v>
      </c>
      <c r="F225" s="50">
        <v>1</v>
      </c>
    </row>
    <row r="226" spans="1:6" hidden="1" x14ac:dyDescent="0.3">
      <c r="A226" s="11">
        <v>225</v>
      </c>
      <c r="B226" s="11" t="s">
        <v>4241</v>
      </c>
      <c r="C226" s="12">
        <v>80000</v>
      </c>
      <c r="D226" s="50">
        <v>8</v>
      </c>
      <c r="E226" s="13">
        <v>1.180571355791734E-3</v>
      </c>
      <c r="F226" s="50">
        <v>1</v>
      </c>
    </row>
    <row r="227" spans="1:6" hidden="1" x14ac:dyDescent="0.3">
      <c r="A227" s="11">
        <v>226</v>
      </c>
      <c r="B227" s="11" t="s">
        <v>324</v>
      </c>
      <c r="C227" s="12">
        <v>9600</v>
      </c>
      <c r="D227" s="50">
        <v>8</v>
      </c>
      <c r="E227" s="13">
        <v>1.4166856269500809E-4</v>
      </c>
      <c r="F227" s="50">
        <v>2</v>
      </c>
    </row>
    <row r="228" spans="1:6" hidden="1" x14ac:dyDescent="0.3">
      <c r="A228" s="11">
        <v>227</v>
      </c>
      <c r="B228" s="11" t="s">
        <v>4243</v>
      </c>
      <c r="C228" s="12">
        <v>40000</v>
      </c>
      <c r="D228" s="50">
        <v>8</v>
      </c>
      <c r="E228" s="13">
        <v>5.9028567789586701E-4</v>
      </c>
      <c r="F228" s="50">
        <v>1</v>
      </c>
    </row>
    <row r="229" spans="1:6" hidden="1" x14ac:dyDescent="0.3">
      <c r="A229" s="11">
        <v>228</v>
      </c>
      <c r="B229" s="11" t="s">
        <v>2028</v>
      </c>
      <c r="C229" s="12">
        <v>3200000</v>
      </c>
      <c r="D229" s="50">
        <v>8</v>
      </c>
      <c r="E229" s="13">
        <v>4.7222854231669359E-2</v>
      </c>
      <c r="F229" s="50">
        <v>1</v>
      </c>
    </row>
    <row r="230" spans="1:6" hidden="1" x14ac:dyDescent="0.3">
      <c r="A230" s="11">
        <v>229</v>
      </c>
      <c r="B230" s="11" t="s">
        <v>4084</v>
      </c>
      <c r="C230" s="12">
        <v>32000</v>
      </c>
      <c r="D230" s="50">
        <v>8</v>
      </c>
      <c r="E230" s="13">
        <v>4.7222854231669361E-4</v>
      </c>
      <c r="F230" s="50">
        <v>1</v>
      </c>
    </row>
    <row r="231" spans="1:6" hidden="1" x14ac:dyDescent="0.3">
      <c r="A231" s="11">
        <v>230</v>
      </c>
      <c r="B231" s="11" t="s">
        <v>709</v>
      </c>
      <c r="C231" s="12">
        <v>127000</v>
      </c>
      <c r="D231" s="50">
        <v>8</v>
      </c>
      <c r="E231" s="13">
        <v>1.8741570273193777E-3</v>
      </c>
      <c r="F231" s="50">
        <v>1</v>
      </c>
    </row>
    <row r="232" spans="1:6" x14ac:dyDescent="0.3">
      <c r="A232" s="11">
        <v>231</v>
      </c>
      <c r="B232" s="11" t="s">
        <v>326</v>
      </c>
      <c r="C232" s="12">
        <v>40000</v>
      </c>
      <c r="D232" s="50">
        <v>8</v>
      </c>
      <c r="E232" s="13">
        <v>5.9028567789586701E-4</v>
      </c>
      <c r="F232" s="50">
        <v>5</v>
      </c>
    </row>
    <row r="233" spans="1:6" hidden="1" x14ac:dyDescent="0.3">
      <c r="A233" s="11">
        <v>232</v>
      </c>
      <c r="B233" s="11" t="s">
        <v>1821</v>
      </c>
      <c r="C233" s="12">
        <v>20258</v>
      </c>
      <c r="D233" s="50">
        <v>8</v>
      </c>
      <c r="E233" s="13">
        <v>2.9895018157036186E-4</v>
      </c>
      <c r="F233" s="50">
        <v>1</v>
      </c>
    </row>
    <row r="234" spans="1:6" hidden="1" x14ac:dyDescent="0.3">
      <c r="A234" s="11">
        <v>233</v>
      </c>
      <c r="B234" s="11" t="s">
        <v>1987</v>
      </c>
      <c r="C234" s="12">
        <v>48000</v>
      </c>
      <c r="D234" s="50">
        <v>8</v>
      </c>
      <c r="E234" s="13">
        <v>7.0834281347504041E-4</v>
      </c>
      <c r="F234" s="50">
        <v>1</v>
      </c>
    </row>
    <row r="235" spans="1:6" hidden="1" x14ac:dyDescent="0.3">
      <c r="A235" s="11">
        <v>234</v>
      </c>
      <c r="B235" s="11" t="s">
        <v>2105</v>
      </c>
      <c r="C235" s="12">
        <v>40000</v>
      </c>
      <c r="D235" s="50">
        <v>8</v>
      </c>
      <c r="E235" s="13">
        <v>5.9028567789586701E-4</v>
      </c>
      <c r="F235" s="50">
        <v>1</v>
      </c>
    </row>
    <row r="236" spans="1:6" hidden="1" x14ac:dyDescent="0.3">
      <c r="A236" s="11">
        <v>235</v>
      </c>
      <c r="B236" s="11" t="s">
        <v>795</v>
      </c>
      <c r="C236" s="12">
        <v>13800</v>
      </c>
      <c r="D236" s="50">
        <v>8</v>
      </c>
      <c r="E236" s="13">
        <v>2.0364855887407412E-4</v>
      </c>
      <c r="F236" s="50">
        <v>1</v>
      </c>
    </row>
    <row r="237" spans="1:6" hidden="1" x14ac:dyDescent="0.3">
      <c r="A237" s="11">
        <v>236</v>
      </c>
      <c r="B237" s="11" t="s">
        <v>4362</v>
      </c>
      <c r="C237" s="12">
        <v>4480000</v>
      </c>
      <c r="D237" s="50">
        <v>8</v>
      </c>
      <c r="E237" s="13">
        <v>6.61119959243371E-2</v>
      </c>
      <c r="F237" s="50">
        <v>1</v>
      </c>
    </row>
    <row r="238" spans="1:6" hidden="1" x14ac:dyDescent="0.3">
      <c r="A238" s="11">
        <v>237</v>
      </c>
      <c r="B238" s="11" t="s">
        <v>2199</v>
      </c>
      <c r="C238" s="12">
        <v>30400</v>
      </c>
      <c r="D238" s="50">
        <v>8</v>
      </c>
      <c r="E238" s="13">
        <v>4.4861711520085889E-4</v>
      </c>
      <c r="F238" s="50">
        <v>1</v>
      </c>
    </row>
    <row r="239" spans="1:6" hidden="1" x14ac:dyDescent="0.3">
      <c r="A239" s="11">
        <v>238</v>
      </c>
      <c r="B239" s="11" t="s">
        <v>1864</v>
      </c>
      <c r="C239" s="12">
        <v>31500</v>
      </c>
      <c r="D239" s="50">
        <v>7</v>
      </c>
      <c r="E239" s="13">
        <v>4.6484997134299528E-4</v>
      </c>
      <c r="F239" s="50">
        <v>1</v>
      </c>
    </row>
    <row r="240" spans="1:6" hidden="1" x14ac:dyDescent="0.3">
      <c r="A240" s="11">
        <v>239</v>
      </c>
      <c r="B240" s="11" t="s">
        <v>1410</v>
      </c>
      <c r="C240" s="12">
        <v>132000</v>
      </c>
      <c r="D240" s="50">
        <v>7</v>
      </c>
      <c r="E240" s="13">
        <v>1.9479427370563611E-3</v>
      </c>
      <c r="F240" s="50">
        <v>2</v>
      </c>
    </row>
    <row r="241" spans="1:6" hidden="1" x14ac:dyDescent="0.3">
      <c r="A241" s="11">
        <v>240</v>
      </c>
      <c r="B241" s="11" t="s">
        <v>2602</v>
      </c>
      <c r="C241" s="12">
        <v>180000</v>
      </c>
      <c r="D241" s="50">
        <v>6</v>
      </c>
      <c r="E241" s="13">
        <v>2.6562855505314013E-3</v>
      </c>
      <c r="F241" s="50">
        <v>2</v>
      </c>
    </row>
    <row r="242" spans="1:6" hidden="1" x14ac:dyDescent="0.3">
      <c r="A242" s="11">
        <v>241</v>
      </c>
      <c r="B242" s="11" t="s">
        <v>2060</v>
      </c>
      <c r="C242" s="12">
        <v>12000</v>
      </c>
      <c r="D242" s="50">
        <v>6</v>
      </c>
      <c r="E242" s="13">
        <v>1.770857033687601E-4</v>
      </c>
      <c r="F242" s="50">
        <v>1</v>
      </c>
    </row>
    <row r="243" spans="1:6" hidden="1" x14ac:dyDescent="0.3">
      <c r="A243" s="11">
        <v>242</v>
      </c>
      <c r="B243" s="11" t="s">
        <v>2610</v>
      </c>
      <c r="C243" s="12">
        <v>240000</v>
      </c>
      <c r="D243" s="50">
        <v>6</v>
      </c>
      <c r="E243" s="13">
        <v>3.5417140673752018E-3</v>
      </c>
      <c r="F243" s="50">
        <v>1</v>
      </c>
    </row>
    <row r="244" spans="1:6" hidden="1" x14ac:dyDescent="0.3">
      <c r="A244" s="11">
        <v>243</v>
      </c>
      <c r="B244" s="11" t="s">
        <v>2094</v>
      </c>
      <c r="C244" s="12">
        <v>48000</v>
      </c>
      <c r="D244" s="50">
        <v>6</v>
      </c>
      <c r="E244" s="13">
        <v>7.0834281347504041E-4</v>
      </c>
      <c r="F244" s="50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50">
        <v>6</v>
      </c>
      <c r="E245" s="13">
        <v>4.3297454473661842E-4</v>
      </c>
      <c r="F245" s="50">
        <v>1</v>
      </c>
    </row>
    <row r="246" spans="1:6" hidden="1" x14ac:dyDescent="0.3">
      <c r="A246" s="11">
        <v>245</v>
      </c>
      <c r="B246" s="11" t="s">
        <v>1626</v>
      </c>
      <c r="C246" s="12">
        <v>30000</v>
      </c>
      <c r="D246" s="50">
        <v>6</v>
      </c>
      <c r="E246" s="13">
        <v>4.4271425842190023E-4</v>
      </c>
      <c r="F246" s="50">
        <v>1</v>
      </c>
    </row>
    <row r="247" spans="1:6" hidden="1" x14ac:dyDescent="0.3">
      <c r="A247" s="11">
        <v>246</v>
      </c>
      <c r="B247" s="11" t="s">
        <v>1960</v>
      </c>
      <c r="C247" s="12">
        <v>142218</v>
      </c>
      <c r="D247" s="50">
        <v>6</v>
      </c>
      <c r="E247" s="13">
        <v>2.0987312134748601E-3</v>
      </c>
      <c r="F247" s="50">
        <v>1</v>
      </c>
    </row>
    <row r="248" spans="1:6" hidden="1" x14ac:dyDescent="0.3">
      <c r="A248" s="11">
        <v>247</v>
      </c>
      <c r="B248" s="11" t="s">
        <v>1928</v>
      </c>
      <c r="C248" s="12">
        <v>3000</v>
      </c>
      <c r="D248" s="50">
        <v>6</v>
      </c>
      <c r="E248" s="13">
        <v>4.4271425842190026E-5</v>
      </c>
      <c r="F248" s="50">
        <v>1</v>
      </c>
    </row>
    <row r="249" spans="1:6" hidden="1" x14ac:dyDescent="0.3">
      <c r="A249" s="11">
        <v>248</v>
      </c>
      <c r="B249" s="11" t="s">
        <v>2183</v>
      </c>
      <c r="C249" s="12">
        <v>6480</v>
      </c>
      <c r="D249" s="50">
        <v>6</v>
      </c>
      <c r="E249" s="13">
        <v>9.5626279819130454E-5</v>
      </c>
      <c r="F249" s="50">
        <v>1</v>
      </c>
    </row>
    <row r="250" spans="1:6" hidden="1" x14ac:dyDescent="0.3">
      <c r="A250" s="11">
        <v>249</v>
      </c>
      <c r="B250" s="11" t="s">
        <v>2927</v>
      </c>
      <c r="C250" s="12">
        <v>120840</v>
      </c>
      <c r="D250" s="50">
        <v>6</v>
      </c>
      <c r="E250" s="13">
        <v>1.7832530329234143E-3</v>
      </c>
      <c r="F250" s="50">
        <v>1</v>
      </c>
    </row>
    <row r="251" spans="1:6" hidden="1" x14ac:dyDescent="0.3">
      <c r="A251" s="11">
        <v>250</v>
      </c>
      <c r="B251" s="11" t="s">
        <v>3074</v>
      </c>
      <c r="C251" s="12">
        <v>150000</v>
      </c>
      <c r="D251" s="50">
        <v>6</v>
      </c>
      <c r="E251" s="13">
        <v>2.2135712921095012E-3</v>
      </c>
      <c r="F251" s="50">
        <v>1</v>
      </c>
    </row>
    <row r="252" spans="1:6" hidden="1" x14ac:dyDescent="0.3">
      <c r="A252" s="11">
        <v>251</v>
      </c>
      <c r="B252" s="11" t="s">
        <v>2194</v>
      </c>
      <c r="C252" s="12">
        <v>4800</v>
      </c>
      <c r="D252" s="50">
        <v>6</v>
      </c>
      <c r="E252" s="13">
        <v>7.0834281347504044E-5</v>
      </c>
      <c r="F252" s="50">
        <v>1</v>
      </c>
    </row>
    <row r="253" spans="1:6" hidden="1" x14ac:dyDescent="0.3">
      <c r="A253" s="11">
        <v>252</v>
      </c>
      <c r="B253" s="11" t="s">
        <v>2311</v>
      </c>
      <c r="C253" s="12">
        <v>75222</v>
      </c>
      <c r="D253" s="50">
        <v>6</v>
      </c>
      <c r="E253" s="13">
        <v>1.1100617315670726E-3</v>
      </c>
      <c r="F253" s="50">
        <v>1</v>
      </c>
    </row>
    <row r="254" spans="1:6" hidden="1" x14ac:dyDescent="0.3">
      <c r="A254" s="11">
        <v>253</v>
      </c>
      <c r="B254" s="11" t="s">
        <v>2604</v>
      </c>
      <c r="C254" s="12">
        <v>210000</v>
      </c>
      <c r="D254" s="50">
        <v>6</v>
      </c>
      <c r="E254" s="13">
        <v>3.0989998089533018E-3</v>
      </c>
      <c r="F254" s="50">
        <v>1</v>
      </c>
    </row>
    <row r="255" spans="1:6" hidden="1" x14ac:dyDescent="0.3">
      <c r="A255" s="11">
        <v>254</v>
      </c>
      <c r="B255" s="11" t="s">
        <v>1981</v>
      </c>
      <c r="C255" s="12">
        <v>9216</v>
      </c>
      <c r="D255" s="50">
        <v>6</v>
      </c>
      <c r="E255" s="13">
        <v>1.3600182018720774E-4</v>
      </c>
      <c r="F255" s="50">
        <v>1</v>
      </c>
    </row>
    <row r="256" spans="1:6" hidden="1" x14ac:dyDescent="0.3">
      <c r="A256" s="11">
        <v>255</v>
      </c>
      <c r="B256" s="11" t="s">
        <v>1958</v>
      </c>
      <c r="C256" s="12">
        <v>142074</v>
      </c>
      <c r="D256" s="50">
        <v>6</v>
      </c>
      <c r="E256" s="13">
        <v>2.0966061850344352E-3</v>
      </c>
      <c r="F256" s="50">
        <v>1</v>
      </c>
    </row>
    <row r="257" spans="1:6" hidden="1" x14ac:dyDescent="0.3">
      <c r="A257" s="11">
        <v>256</v>
      </c>
      <c r="B257" s="11" t="s">
        <v>2343</v>
      </c>
      <c r="C257" s="12">
        <v>365000</v>
      </c>
      <c r="D257" s="50">
        <v>5</v>
      </c>
      <c r="E257" s="13">
        <v>5.3863568107997859E-3</v>
      </c>
      <c r="F257" s="50">
        <v>1</v>
      </c>
    </row>
    <row r="258" spans="1:6" hidden="1" x14ac:dyDescent="0.3">
      <c r="A258" s="11">
        <v>257</v>
      </c>
      <c r="B258" s="11" t="s">
        <v>4268</v>
      </c>
      <c r="C258" s="12">
        <v>200000</v>
      </c>
      <c r="D258" s="50">
        <v>5</v>
      </c>
      <c r="E258" s="13">
        <v>2.9514283894793349E-3</v>
      </c>
      <c r="F258" s="50">
        <v>2</v>
      </c>
    </row>
    <row r="259" spans="1:6" hidden="1" x14ac:dyDescent="0.3">
      <c r="A259" s="11">
        <v>258</v>
      </c>
      <c r="B259" s="11" t="s">
        <v>3515</v>
      </c>
      <c r="C259" s="12">
        <v>395000</v>
      </c>
      <c r="D259" s="50">
        <v>5</v>
      </c>
      <c r="E259" s="13">
        <v>5.8290710692216864E-3</v>
      </c>
      <c r="F259" s="50">
        <v>1</v>
      </c>
    </row>
    <row r="260" spans="1:6" hidden="1" x14ac:dyDescent="0.3">
      <c r="A260" s="11">
        <v>259</v>
      </c>
      <c r="B260" s="11" t="s">
        <v>2634</v>
      </c>
      <c r="C260" s="12">
        <v>40535</v>
      </c>
      <c r="D260" s="50">
        <v>5</v>
      </c>
      <c r="E260" s="13">
        <v>5.9818074883772417E-4</v>
      </c>
      <c r="F260" s="50">
        <v>1</v>
      </c>
    </row>
    <row r="261" spans="1:6" hidden="1" x14ac:dyDescent="0.3">
      <c r="A261" s="11">
        <v>260</v>
      </c>
      <c r="B261" s="11" t="s">
        <v>1566</v>
      </c>
      <c r="C261" s="12">
        <v>12500</v>
      </c>
      <c r="D261" s="50">
        <v>5</v>
      </c>
      <c r="E261" s="13">
        <v>1.8446427434245843E-4</v>
      </c>
      <c r="F261" s="50">
        <v>1</v>
      </c>
    </row>
    <row r="262" spans="1:6" hidden="1" x14ac:dyDescent="0.3">
      <c r="A262" s="11">
        <v>261</v>
      </c>
      <c r="B262" s="11" t="s">
        <v>163</v>
      </c>
      <c r="C262" s="12">
        <v>3150</v>
      </c>
      <c r="D262" s="50">
        <v>5</v>
      </c>
      <c r="E262" s="13">
        <v>4.6484997134299525E-5</v>
      </c>
      <c r="F262" s="50">
        <v>1</v>
      </c>
    </row>
    <row r="263" spans="1:6" hidden="1" x14ac:dyDescent="0.3">
      <c r="A263" s="11">
        <v>262</v>
      </c>
      <c r="B263" s="11" t="s">
        <v>390</v>
      </c>
      <c r="C263" s="12">
        <v>3189</v>
      </c>
      <c r="D263" s="50">
        <v>5</v>
      </c>
      <c r="E263" s="13">
        <v>4.7060525670247992E-5</v>
      </c>
      <c r="F263" s="50">
        <v>1</v>
      </c>
    </row>
    <row r="264" spans="1:6" hidden="1" x14ac:dyDescent="0.3">
      <c r="A264" s="11">
        <v>263</v>
      </c>
      <c r="B264" s="11" t="s">
        <v>1866</v>
      </c>
      <c r="C264" s="12">
        <v>9650</v>
      </c>
      <c r="D264" s="50">
        <v>5</v>
      </c>
      <c r="E264" s="13">
        <v>1.4240641979237792E-4</v>
      </c>
      <c r="F264" s="50">
        <v>1</v>
      </c>
    </row>
    <row r="265" spans="1:6" hidden="1" x14ac:dyDescent="0.3">
      <c r="A265" s="11">
        <v>264</v>
      </c>
      <c r="B265" s="11" t="s">
        <v>4086</v>
      </c>
      <c r="C265" s="12">
        <v>22500</v>
      </c>
      <c r="D265" s="50">
        <v>5</v>
      </c>
      <c r="E265" s="13">
        <v>3.3203569381642516E-4</v>
      </c>
      <c r="F265" s="50">
        <v>1</v>
      </c>
    </row>
    <row r="266" spans="1:6" hidden="1" x14ac:dyDescent="0.3">
      <c r="A266" s="11">
        <v>265</v>
      </c>
      <c r="B266" s="11" t="s">
        <v>549</v>
      </c>
      <c r="C266" s="12">
        <v>700</v>
      </c>
      <c r="D266" s="50">
        <v>5</v>
      </c>
      <c r="E266" s="13">
        <v>1.0329999363177672E-5</v>
      </c>
      <c r="F266" s="50">
        <v>1</v>
      </c>
    </row>
    <row r="267" spans="1:6" hidden="1" x14ac:dyDescent="0.3">
      <c r="A267" s="11">
        <v>266</v>
      </c>
      <c r="B267" s="11" t="s">
        <v>1586</v>
      </c>
      <c r="C267" s="12">
        <v>800</v>
      </c>
      <c r="D267" s="50">
        <v>5</v>
      </c>
      <c r="E267" s="13">
        <v>1.1805713557917339E-5</v>
      </c>
      <c r="F267" s="50">
        <v>1</v>
      </c>
    </row>
    <row r="268" spans="1:6" hidden="1" x14ac:dyDescent="0.3">
      <c r="A268" s="11">
        <v>267</v>
      </c>
      <c r="B268" s="11" t="s">
        <v>421</v>
      </c>
      <c r="C268" s="12">
        <v>3900</v>
      </c>
      <c r="D268" s="50">
        <v>5</v>
      </c>
      <c r="E268" s="13">
        <v>5.7552853594847028E-5</v>
      </c>
      <c r="F268" s="50">
        <v>1</v>
      </c>
    </row>
    <row r="269" spans="1:6" hidden="1" x14ac:dyDescent="0.3">
      <c r="A269" s="11">
        <v>268</v>
      </c>
      <c r="B269" s="11" t="s">
        <v>3707</v>
      </c>
      <c r="C269" s="12">
        <v>7500</v>
      </c>
      <c r="D269" s="50">
        <v>5</v>
      </c>
      <c r="E269" s="13">
        <v>1.1067856460547506E-4</v>
      </c>
      <c r="F269" s="50">
        <v>1</v>
      </c>
    </row>
    <row r="270" spans="1:6" hidden="1" x14ac:dyDescent="0.3">
      <c r="A270" s="11">
        <v>269</v>
      </c>
      <c r="B270" s="11" t="s">
        <v>2467</v>
      </c>
      <c r="C270" s="12">
        <v>30000</v>
      </c>
      <c r="D270" s="50">
        <v>5</v>
      </c>
      <c r="E270" s="13">
        <v>4.4271425842190023E-4</v>
      </c>
      <c r="F270" s="50">
        <v>1</v>
      </c>
    </row>
    <row r="271" spans="1:6" hidden="1" x14ac:dyDescent="0.3">
      <c r="A271" s="11">
        <v>270</v>
      </c>
      <c r="B271" s="11" t="s">
        <v>1119</v>
      </c>
      <c r="C271" s="12">
        <v>30000</v>
      </c>
      <c r="D271" s="50">
        <v>5</v>
      </c>
      <c r="E271" s="13">
        <v>4.4271425842190023E-4</v>
      </c>
      <c r="F271" s="50">
        <v>1</v>
      </c>
    </row>
    <row r="272" spans="1:6" hidden="1" x14ac:dyDescent="0.3">
      <c r="A272" s="11">
        <v>271</v>
      </c>
      <c r="B272" s="11" t="s">
        <v>1412</v>
      </c>
      <c r="C272" s="12">
        <v>4725</v>
      </c>
      <c r="D272" s="50">
        <v>5</v>
      </c>
      <c r="E272" s="13">
        <v>6.9727495701449294E-5</v>
      </c>
      <c r="F272" s="50">
        <v>1</v>
      </c>
    </row>
    <row r="273" spans="1:6" hidden="1" x14ac:dyDescent="0.3">
      <c r="A273" s="11">
        <v>272</v>
      </c>
      <c r="B273" s="11" t="s">
        <v>2608</v>
      </c>
      <c r="C273" s="12">
        <v>80000</v>
      </c>
      <c r="D273" s="50">
        <v>5</v>
      </c>
      <c r="E273" s="13">
        <v>1.180571355791734E-3</v>
      </c>
      <c r="F273" s="50">
        <v>1</v>
      </c>
    </row>
    <row r="274" spans="1:6" hidden="1" x14ac:dyDescent="0.3">
      <c r="A274" s="11">
        <v>273</v>
      </c>
      <c r="B274" s="11" t="s">
        <v>2933</v>
      </c>
      <c r="C274" s="12">
        <v>140000</v>
      </c>
      <c r="D274" s="50">
        <v>4</v>
      </c>
      <c r="E274" s="13">
        <v>2.0659998726355344E-3</v>
      </c>
      <c r="F274" s="50">
        <v>1</v>
      </c>
    </row>
    <row r="275" spans="1:6" hidden="1" x14ac:dyDescent="0.3">
      <c r="A275" s="11">
        <v>274</v>
      </c>
      <c r="B275" s="11" t="s">
        <v>2825</v>
      </c>
      <c r="C275" s="12">
        <v>28.88</v>
      </c>
      <c r="D275" s="50">
        <v>4</v>
      </c>
      <c r="E275" s="13">
        <v>4.2618625944081597E-7</v>
      </c>
      <c r="F275" s="50">
        <v>1</v>
      </c>
    </row>
    <row r="276" spans="1:6" hidden="1" x14ac:dyDescent="0.3">
      <c r="A276" s="11">
        <v>275</v>
      </c>
      <c r="B276" s="11" t="s">
        <v>1362</v>
      </c>
      <c r="C276" s="12">
        <v>1540000</v>
      </c>
      <c r="D276" s="50">
        <v>4</v>
      </c>
      <c r="E276" s="13">
        <v>2.2725998598990878E-2</v>
      </c>
      <c r="F276" s="50">
        <v>1</v>
      </c>
    </row>
    <row r="277" spans="1:6" hidden="1" x14ac:dyDescent="0.3">
      <c r="A277" s="11">
        <v>276</v>
      </c>
      <c r="B277" s="11" t="s">
        <v>2953</v>
      </c>
      <c r="C277" s="12">
        <v>6380</v>
      </c>
      <c r="D277" s="50">
        <v>4</v>
      </c>
      <c r="E277" s="13">
        <v>9.4150565624390788E-5</v>
      </c>
      <c r="F277" s="50">
        <v>2</v>
      </c>
    </row>
    <row r="278" spans="1:6" hidden="1" x14ac:dyDescent="0.3">
      <c r="A278" s="11">
        <v>277</v>
      </c>
      <c r="B278" s="11" t="s">
        <v>3161</v>
      </c>
      <c r="C278" s="12">
        <v>391200</v>
      </c>
      <c r="D278" s="50">
        <v>4</v>
      </c>
      <c r="E278" s="13">
        <v>5.7729939298215788E-3</v>
      </c>
      <c r="F278" s="50">
        <v>1</v>
      </c>
    </row>
    <row r="279" spans="1:6" hidden="1" x14ac:dyDescent="0.3">
      <c r="A279" s="11">
        <v>278</v>
      </c>
      <c r="B279" s="11" t="s">
        <v>4363</v>
      </c>
      <c r="C279" s="12">
        <v>1560000</v>
      </c>
      <c r="D279" s="50">
        <v>4</v>
      </c>
      <c r="E279" s="13">
        <v>2.3021141437938812E-2</v>
      </c>
      <c r="F279" s="50">
        <v>2</v>
      </c>
    </row>
    <row r="280" spans="1:6" hidden="1" x14ac:dyDescent="0.3">
      <c r="A280" s="11">
        <v>279</v>
      </c>
      <c r="B280" s="11" t="s">
        <v>1609</v>
      </c>
      <c r="C280" s="12">
        <v>3200</v>
      </c>
      <c r="D280" s="50">
        <v>4</v>
      </c>
      <c r="E280" s="13">
        <v>4.7222854231669358E-5</v>
      </c>
      <c r="F280" s="50">
        <v>1</v>
      </c>
    </row>
    <row r="281" spans="1:6" hidden="1" x14ac:dyDescent="0.3">
      <c r="A281" s="11">
        <v>280</v>
      </c>
      <c r="B281" s="11" t="s">
        <v>3571</v>
      </c>
      <c r="C281" s="12">
        <v>18000</v>
      </c>
      <c r="D281" s="50">
        <v>4</v>
      </c>
      <c r="E281" s="13">
        <v>2.6562855505314013E-4</v>
      </c>
      <c r="F281" s="50">
        <v>2</v>
      </c>
    </row>
    <row r="282" spans="1:6" hidden="1" x14ac:dyDescent="0.3">
      <c r="A282" s="11">
        <v>281</v>
      </c>
      <c r="B282" s="11" t="s">
        <v>1952</v>
      </c>
      <c r="C282" s="12">
        <v>37000</v>
      </c>
      <c r="D282" s="50">
        <v>4</v>
      </c>
      <c r="E282" s="13">
        <v>5.4601425205367691E-4</v>
      </c>
      <c r="F282" s="50">
        <v>1</v>
      </c>
    </row>
    <row r="283" spans="1:6" hidden="1" x14ac:dyDescent="0.3">
      <c r="A283" s="11">
        <v>282</v>
      </c>
      <c r="B283" s="11" t="s">
        <v>1178</v>
      </c>
      <c r="C283" s="12">
        <v>1583860</v>
      </c>
      <c r="D283" s="50">
        <v>4</v>
      </c>
      <c r="E283" s="13">
        <v>2.3373246844803696E-2</v>
      </c>
      <c r="F283" s="50">
        <v>1</v>
      </c>
    </row>
    <row r="284" spans="1:6" hidden="1" x14ac:dyDescent="0.3">
      <c r="A284" s="11">
        <v>283</v>
      </c>
      <c r="B284" s="11" t="s">
        <v>1372</v>
      </c>
      <c r="C284" s="12">
        <v>142464</v>
      </c>
      <c r="D284" s="50">
        <v>4</v>
      </c>
      <c r="E284" s="13">
        <v>2.1023614703939201E-3</v>
      </c>
      <c r="F284" s="50">
        <v>1</v>
      </c>
    </row>
    <row r="285" spans="1:6" hidden="1" x14ac:dyDescent="0.3">
      <c r="A285" s="11">
        <v>284</v>
      </c>
      <c r="B285" s="11" t="s">
        <v>4364</v>
      </c>
      <c r="C285" s="12">
        <v>4800000</v>
      </c>
      <c r="D285" s="50">
        <v>4</v>
      </c>
      <c r="E285" s="13">
        <v>7.0834281347504038E-2</v>
      </c>
      <c r="F285" s="50">
        <v>1</v>
      </c>
    </row>
    <row r="286" spans="1:6" hidden="1" x14ac:dyDescent="0.3">
      <c r="A286" s="11">
        <v>285</v>
      </c>
      <c r="B286" s="11" t="s">
        <v>129</v>
      </c>
      <c r="C286" s="12">
        <v>148000</v>
      </c>
      <c r="D286" s="50">
        <v>4</v>
      </c>
      <c r="E286" s="13">
        <v>2.1840570082147077E-3</v>
      </c>
      <c r="F286" s="50">
        <v>1</v>
      </c>
    </row>
    <row r="287" spans="1:6" hidden="1" x14ac:dyDescent="0.3">
      <c r="A287" s="11">
        <v>286</v>
      </c>
      <c r="B287" s="11" t="s">
        <v>1623</v>
      </c>
      <c r="C287" s="12">
        <v>310000</v>
      </c>
      <c r="D287" s="50">
        <v>4</v>
      </c>
      <c r="E287" s="13">
        <v>4.5747140036929692E-3</v>
      </c>
      <c r="F287" s="50">
        <v>2</v>
      </c>
    </row>
    <row r="288" spans="1:6" hidden="1" x14ac:dyDescent="0.3">
      <c r="A288" s="11">
        <v>287</v>
      </c>
      <c r="B288" s="11" t="s">
        <v>193</v>
      </c>
      <c r="C288" s="12">
        <v>47911.92</v>
      </c>
      <c r="D288" s="50">
        <v>4</v>
      </c>
      <c r="E288" s="13">
        <v>7.0704300441231369E-4</v>
      </c>
      <c r="F288" s="50">
        <v>1</v>
      </c>
    </row>
    <row r="289" spans="1:6" hidden="1" x14ac:dyDescent="0.3">
      <c r="A289" s="11">
        <v>288</v>
      </c>
      <c r="B289" s="11" t="s">
        <v>793</v>
      </c>
      <c r="C289" s="12">
        <v>3040</v>
      </c>
      <c r="D289" s="50">
        <v>4</v>
      </c>
      <c r="E289" s="13">
        <v>4.4861711520085888E-5</v>
      </c>
      <c r="F289" s="50">
        <v>1</v>
      </c>
    </row>
    <row r="290" spans="1:6" hidden="1" x14ac:dyDescent="0.3">
      <c r="A290" s="11">
        <v>289</v>
      </c>
      <c r="B290" s="11" t="s">
        <v>2459</v>
      </c>
      <c r="C290" s="12">
        <v>90000</v>
      </c>
      <c r="D290" s="50">
        <v>3</v>
      </c>
      <c r="E290" s="13">
        <v>1.3281427752657006E-3</v>
      </c>
      <c r="F290" s="50">
        <v>1</v>
      </c>
    </row>
    <row r="291" spans="1:6" hidden="1" x14ac:dyDescent="0.3">
      <c r="A291" s="11">
        <v>290</v>
      </c>
      <c r="B291" s="11" t="s">
        <v>1972</v>
      </c>
      <c r="C291" s="12">
        <v>49680</v>
      </c>
      <c r="D291" s="50">
        <v>3</v>
      </c>
      <c r="E291" s="13">
        <v>7.3313481194666678E-4</v>
      </c>
      <c r="F291" s="50">
        <v>1</v>
      </c>
    </row>
    <row r="292" spans="1:6" hidden="1" x14ac:dyDescent="0.3">
      <c r="A292" s="11">
        <v>291</v>
      </c>
      <c r="B292" s="11" t="s">
        <v>1932</v>
      </c>
      <c r="C292" s="12">
        <v>72072.5</v>
      </c>
      <c r="D292" s="50">
        <v>3</v>
      </c>
      <c r="E292" s="13">
        <v>1.0635841130037468E-3</v>
      </c>
      <c r="F292" s="50">
        <v>2</v>
      </c>
    </row>
    <row r="293" spans="1:6" hidden="1" x14ac:dyDescent="0.3">
      <c r="A293" s="11">
        <v>292</v>
      </c>
      <c r="B293" s="11" t="s">
        <v>2033</v>
      </c>
      <c r="C293" s="12">
        <v>120000</v>
      </c>
      <c r="D293" s="50">
        <v>3</v>
      </c>
      <c r="E293" s="13">
        <v>1.7708570336876009E-3</v>
      </c>
      <c r="F293" s="50">
        <v>1</v>
      </c>
    </row>
    <row r="294" spans="1:6" hidden="1" x14ac:dyDescent="0.3">
      <c r="A294" s="11">
        <v>293</v>
      </c>
      <c r="B294" s="11" t="s">
        <v>2559</v>
      </c>
      <c r="C294" s="12">
        <v>255000</v>
      </c>
      <c r="D294" s="50">
        <v>3</v>
      </c>
      <c r="E294" s="13">
        <v>3.7630711965861521E-3</v>
      </c>
      <c r="F294" s="50">
        <v>1</v>
      </c>
    </row>
    <row r="295" spans="1:6" hidden="1" x14ac:dyDescent="0.3">
      <c r="A295" s="11">
        <v>294</v>
      </c>
      <c r="B295" s="11" t="s">
        <v>2461</v>
      </c>
      <c r="C295" s="12">
        <v>7252.5</v>
      </c>
      <c r="D295" s="50">
        <v>3</v>
      </c>
      <c r="E295" s="13">
        <v>1.0702617197349438E-4</v>
      </c>
      <c r="F295" s="50">
        <v>1</v>
      </c>
    </row>
    <row r="296" spans="1:6" hidden="1" x14ac:dyDescent="0.3">
      <c r="A296" s="11">
        <v>295</v>
      </c>
      <c r="B296" s="11" t="s">
        <v>1374</v>
      </c>
      <c r="C296" s="12">
        <v>3000</v>
      </c>
      <c r="D296" s="50">
        <v>3</v>
      </c>
      <c r="E296" s="13">
        <v>4.4271425842190026E-5</v>
      </c>
      <c r="F296" s="50">
        <v>1</v>
      </c>
    </row>
    <row r="297" spans="1:6" hidden="1" x14ac:dyDescent="0.3">
      <c r="A297" s="11">
        <v>296</v>
      </c>
      <c r="B297" s="11" t="s">
        <v>2463</v>
      </c>
      <c r="C297" s="12">
        <v>75000</v>
      </c>
      <c r="D297" s="50">
        <v>3</v>
      </c>
      <c r="E297" s="13">
        <v>1.1067856460547506E-3</v>
      </c>
      <c r="F297" s="50">
        <v>1</v>
      </c>
    </row>
    <row r="298" spans="1:6" hidden="1" x14ac:dyDescent="0.3">
      <c r="A298" s="11">
        <v>297</v>
      </c>
      <c r="B298" s="11" t="s">
        <v>1617</v>
      </c>
      <c r="C298" s="12">
        <v>25296</v>
      </c>
      <c r="D298" s="50">
        <v>3</v>
      </c>
      <c r="E298" s="13">
        <v>3.7329666270134628E-4</v>
      </c>
      <c r="F298" s="50">
        <v>1</v>
      </c>
    </row>
    <row r="299" spans="1:6" hidden="1" x14ac:dyDescent="0.3">
      <c r="A299" s="11">
        <v>298</v>
      </c>
      <c r="B299" s="11" t="s">
        <v>1954</v>
      </c>
      <c r="C299" s="12">
        <v>16500</v>
      </c>
      <c r="D299" s="50">
        <v>3</v>
      </c>
      <c r="E299" s="13">
        <v>2.4349284213204513E-4</v>
      </c>
      <c r="F299" s="50">
        <v>1</v>
      </c>
    </row>
    <row r="300" spans="1:6" hidden="1" x14ac:dyDescent="0.3">
      <c r="A300" s="11">
        <v>299</v>
      </c>
      <c r="B300" s="11" t="s">
        <v>1974</v>
      </c>
      <c r="C300" s="12">
        <v>49680</v>
      </c>
      <c r="D300" s="50">
        <v>3</v>
      </c>
      <c r="E300" s="13">
        <v>7.3313481194666678E-4</v>
      </c>
      <c r="F300" s="50">
        <v>1</v>
      </c>
    </row>
    <row r="301" spans="1:6" hidden="1" x14ac:dyDescent="0.3">
      <c r="A301" s="11">
        <v>300</v>
      </c>
      <c r="B301" s="11" t="s">
        <v>996</v>
      </c>
      <c r="C301" s="12">
        <v>24168</v>
      </c>
      <c r="D301" s="50">
        <v>3</v>
      </c>
      <c r="E301" s="13">
        <v>3.5665060658468284E-4</v>
      </c>
      <c r="F301" s="50">
        <v>1</v>
      </c>
    </row>
    <row r="302" spans="1:6" hidden="1" x14ac:dyDescent="0.3">
      <c r="A302" s="11">
        <v>301</v>
      </c>
      <c r="B302" s="11" t="s">
        <v>3525</v>
      </c>
      <c r="C302" s="12">
        <v>19500</v>
      </c>
      <c r="D302" s="50">
        <v>3</v>
      </c>
      <c r="E302" s="13">
        <v>2.8776426797423517E-4</v>
      </c>
      <c r="F302" s="50">
        <v>1</v>
      </c>
    </row>
    <row r="303" spans="1:6" hidden="1" x14ac:dyDescent="0.3">
      <c r="A303" s="11">
        <v>302</v>
      </c>
      <c r="B303" s="11" t="s">
        <v>2119</v>
      </c>
      <c r="C303" s="12">
        <v>123973.2</v>
      </c>
      <c r="D303" s="50">
        <v>3</v>
      </c>
      <c r="E303" s="13">
        <v>1.8294901100729974E-3</v>
      </c>
      <c r="F303" s="50">
        <v>1</v>
      </c>
    </row>
    <row r="304" spans="1:6" hidden="1" x14ac:dyDescent="0.3">
      <c r="A304" s="11">
        <v>303</v>
      </c>
      <c r="B304" s="11" t="s">
        <v>3709</v>
      </c>
      <c r="C304" s="12">
        <v>25500</v>
      </c>
      <c r="D304" s="50">
        <v>3</v>
      </c>
      <c r="E304" s="13">
        <v>3.763071196586152E-4</v>
      </c>
      <c r="F304" s="50">
        <v>1</v>
      </c>
    </row>
    <row r="305" spans="1:6" hidden="1" x14ac:dyDescent="0.3">
      <c r="A305" s="11">
        <v>304</v>
      </c>
      <c r="B305" s="11" t="s">
        <v>428</v>
      </c>
      <c r="C305" s="12">
        <v>2340</v>
      </c>
      <c r="D305" s="50">
        <v>3</v>
      </c>
      <c r="E305" s="13">
        <v>3.4531712156908218E-5</v>
      </c>
      <c r="F305" s="50">
        <v>2</v>
      </c>
    </row>
    <row r="306" spans="1:6" hidden="1" x14ac:dyDescent="0.3">
      <c r="A306" s="11">
        <v>305</v>
      </c>
      <c r="B306" s="11" t="s">
        <v>2433</v>
      </c>
      <c r="C306" s="12">
        <v>570000</v>
      </c>
      <c r="D306" s="50">
        <v>3</v>
      </c>
      <c r="E306" s="13">
        <v>8.4115709100161043E-3</v>
      </c>
      <c r="F306" s="50">
        <v>1</v>
      </c>
    </row>
    <row r="307" spans="1:6" x14ac:dyDescent="0.3">
      <c r="A307" s="11">
        <v>306</v>
      </c>
      <c r="B307" s="11" t="s">
        <v>3926</v>
      </c>
      <c r="C307" s="12">
        <v>4812</v>
      </c>
      <c r="D307" s="50">
        <v>3</v>
      </c>
      <c r="E307" s="13">
        <v>7.1011367050872798E-5</v>
      </c>
      <c r="F307" s="50">
        <v>3</v>
      </c>
    </row>
    <row r="308" spans="1:6" hidden="1" x14ac:dyDescent="0.3">
      <c r="A308" s="11">
        <v>307</v>
      </c>
      <c r="B308" s="11" t="s">
        <v>3690</v>
      </c>
      <c r="C308" s="12">
        <v>718650</v>
      </c>
      <c r="D308" s="50">
        <v>3</v>
      </c>
      <c r="E308" s="13">
        <v>1.060522006049662E-2</v>
      </c>
      <c r="F308" s="50">
        <v>1</v>
      </c>
    </row>
    <row r="309" spans="1:6" hidden="1" x14ac:dyDescent="0.3">
      <c r="A309" s="11">
        <v>308</v>
      </c>
      <c r="B309" s="11" t="s">
        <v>476</v>
      </c>
      <c r="C309" s="12">
        <v>30000</v>
      </c>
      <c r="D309" s="50">
        <v>3</v>
      </c>
      <c r="E309" s="13">
        <v>4.4271425842190023E-4</v>
      </c>
      <c r="F309" s="50">
        <v>1</v>
      </c>
    </row>
    <row r="310" spans="1:6" hidden="1" x14ac:dyDescent="0.3">
      <c r="A310" s="11">
        <v>309</v>
      </c>
      <c r="B310" s="11" t="s">
        <v>469</v>
      </c>
      <c r="C310" s="12">
        <v>320000</v>
      </c>
      <c r="D310" s="50">
        <v>2</v>
      </c>
      <c r="E310" s="13">
        <v>4.7222854231669361E-3</v>
      </c>
      <c r="F310" s="50">
        <v>1</v>
      </c>
    </row>
    <row r="311" spans="1:6" hidden="1" x14ac:dyDescent="0.3">
      <c r="A311" s="11">
        <v>310</v>
      </c>
      <c r="B311" s="11" t="s">
        <v>447</v>
      </c>
      <c r="C311" s="12">
        <v>30000</v>
      </c>
      <c r="D311" s="50">
        <v>2</v>
      </c>
      <c r="E311" s="13">
        <v>4.4271425842190023E-4</v>
      </c>
      <c r="F311" s="50">
        <v>1</v>
      </c>
    </row>
    <row r="312" spans="1:6" hidden="1" x14ac:dyDescent="0.3">
      <c r="A312" s="11">
        <v>311</v>
      </c>
      <c r="B312" s="11" t="s">
        <v>3936</v>
      </c>
      <c r="C312" s="12">
        <v>23348</v>
      </c>
      <c r="D312" s="50">
        <v>2</v>
      </c>
      <c r="E312" s="13">
        <v>3.4454975018781756E-4</v>
      </c>
      <c r="F312" s="50">
        <v>1</v>
      </c>
    </row>
    <row r="313" spans="1:6" hidden="1" x14ac:dyDescent="0.3">
      <c r="A313" s="11">
        <v>312</v>
      </c>
      <c r="B313" s="11" t="s">
        <v>3650</v>
      </c>
      <c r="C313" s="12">
        <v>80000</v>
      </c>
      <c r="D313" s="50">
        <v>2</v>
      </c>
      <c r="E313" s="13">
        <v>1.180571355791734E-3</v>
      </c>
      <c r="F313" s="50">
        <v>1</v>
      </c>
    </row>
    <row r="314" spans="1:6" hidden="1" x14ac:dyDescent="0.3">
      <c r="A314" s="11">
        <v>313</v>
      </c>
      <c r="B314" s="11" t="s">
        <v>3701</v>
      </c>
      <c r="C314" s="12">
        <v>279400</v>
      </c>
      <c r="D314" s="50">
        <v>2</v>
      </c>
      <c r="E314" s="13">
        <v>4.1231454601026313E-3</v>
      </c>
      <c r="F314" s="50">
        <v>2</v>
      </c>
    </row>
    <row r="315" spans="1:6" hidden="1" x14ac:dyDescent="0.3">
      <c r="A315" s="11">
        <v>314</v>
      </c>
      <c r="B315" s="11" t="s">
        <v>4210</v>
      </c>
      <c r="C315" s="12">
        <v>100000</v>
      </c>
      <c r="D315" s="50">
        <v>2</v>
      </c>
      <c r="E315" s="13">
        <v>1.4757141947396675E-3</v>
      </c>
      <c r="F315" s="50">
        <v>1</v>
      </c>
    </row>
    <row r="316" spans="1:6" hidden="1" x14ac:dyDescent="0.3">
      <c r="A316" s="11">
        <v>315</v>
      </c>
      <c r="B316" s="11" t="s">
        <v>400</v>
      </c>
      <c r="C316" s="12">
        <v>38954.980000000003</v>
      </c>
      <c r="D316" s="50">
        <v>2</v>
      </c>
      <c r="E316" s="13">
        <v>5.7486416941799853E-4</v>
      </c>
      <c r="F316" s="50">
        <v>1</v>
      </c>
    </row>
    <row r="317" spans="1:6" hidden="1" x14ac:dyDescent="0.3">
      <c r="A317" s="11">
        <v>316</v>
      </c>
      <c r="B317" s="11" t="s">
        <v>3934</v>
      </c>
      <c r="C317" s="12">
        <v>46012</v>
      </c>
      <c r="D317" s="50">
        <v>2</v>
      </c>
      <c r="E317" s="13">
        <v>6.7900561528361583E-4</v>
      </c>
      <c r="F317" s="50">
        <v>1</v>
      </c>
    </row>
    <row r="318" spans="1:6" hidden="1" x14ac:dyDescent="0.3">
      <c r="A318" s="11">
        <v>317</v>
      </c>
      <c r="B318" s="11" t="s">
        <v>3366</v>
      </c>
      <c r="C318" s="12">
        <v>160000</v>
      </c>
      <c r="D318" s="50">
        <v>2</v>
      </c>
      <c r="E318" s="13">
        <v>2.361142711583468E-3</v>
      </c>
      <c r="F318" s="50">
        <v>1</v>
      </c>
    </row>
    <row r="319" spans="1:6" hidden="1" x14ac:dyDescent="0.3">
      <c r="A319" s="11">
        <v>318</v>
      </c>
      <c r="B319" s="11" t="s">
        <v>458</v>
      </c>
      <c r="C319" s="12">
        <v>1100000</v>
      </c>
      <c r="D319" s="50">
        <v>2</v>
      </c>
      <c r="E319" s="13">
        <v>1.6232856142136341E-2</v>
      </c>
      <c r="F319" s="50">
        <v>1</v>
      </c>
    </row>
    <row r="320" spans="1:6" hidden="1" x14ac:dyDescent="0.3">
      <c r="A320" s="11">
        <v>319</v>
      </c>
      <c r="B320" s="11" t="s">
        <v>2590</v>
      </c>
      <c r="C320" s="12">
        <v>5984</v>
      </c>
      <c r="D320" s="50">
        <v>2</v>
      </c>
      <c r="E320" s="13">
        <v>8.8306737413221704E-5</v>
      </c>
      <c r="F320" s="50">
        <v>1</v>
      </c>
    </row>
    <row r="321" spans="1:6" hidden="1" x14ac:dyDescent="0.3">
      <c r="A321" s="11">
        <v>320</v>
      </c>
      <c r="B321" s="11" t="s">
        <v>2457</v>
      </c>
      <c r="C321" s="12">
        <v>150000</v>
      </c>
      <c r="D321" s="50">
        <v>2</v>
      </c>
      <c r="E321" s="13">
        <v>2.2135712921095012E-3</v>
      </c>
      <c r="F321" s="50">
        <v>1</v>
      </c>
    </row>
    <row r="322" spans="1:6" hidden="1" x14ac:dyDescent="0.3">
      <c r="A322" s="11">
        <v>321</v>
      </c>
      <c r="B322" s="11" t="s">
        <v>2980</v>
      </c>
      <c r="C322" s="12">
        <v>120000</v>
      </c>
      <c r="D322" s="50">
        <v>2</v>
      </c>
      <c r="E322" s="13">
        <v>1.7708570336876009E-3</v>
      </c>
      <c r="F322" s="50">
        <v>1</v>
      </c>
    </row>
    <row r="323" spans="1:6" hidden="1" x14ac:dyDescent="0.3">
      <c r="A323" s="11">
        <v>322</v>
      </c>
      <c r="B323" s="11" t="s">
        <v>2037</v>
      </c>
      <c r="C323" s="12">
        <v>6400</v>
      </c>
      <c r="D323" s="50">
        <v>2</v>
      </c>
      <c r="E323" s="13">
        <v>9.4445708463338716E-5</v>
      </c>
      <c r="F323" s="50">
        <v>1</v>
      </c>
    </row>
    <row r="324" spans="1:6" hidden="1" x14ac:dyDescent="0.3">
      <c r="A324" s="11">
        <v>323</v>
      </c>
      <c r="B324" s="11" t="s">
        <v>1619</v>
      </c>
      <c r="C324" s="12">
        <v>160000</v>
      </c>
      <c r="D324" s="50">
        <v>2</v>
      </c>
      <c r="E324" s="13">
        <v>2.361142711583468E-3</v>
      </c>
      <c r="F324" s="50">
        <v>1</v>
      </c>
    </row>
    <row r="325" spans="1:6" hidden="1" x14ac:dyDescent="0.3">
      <c r="A325" s="11">
        <v>324</v>
      </c>
      <c r="B325" s="11" t="s">
        <v>3048</v>
      </c>
      <c r="C325" s="12">
        <v>191000</v>
      </c>
      <c r="D325" s="50">
        <v>2</v>
      </c>
      <c r="E325" s="13">
        <v>2.8186141119527649E-3</v>
      </c>
      <c r="F325" s="50">
        <v>1</v>
      </c>
    </row>
    <row r="326" spans="1:6" hidden="1" x14ac:dyDescent="0.3">
      <c r="A326" s="11">
        <v>325</v>
      </c>
      <c r="B326" s="11" t="s">
        <v>2316</v>
      </c>
      <c r="C326" s="12">
        <v>8750</v>
      </c>
      <c r="D326" s="50">
        <v>2</v>
      </c>
      <c r="E326" s="13">
        <v>1.291249920397209E-4</v>
      </c>
      <c r="F326" s="50">
        <v>1</v>
      </c>
    </row>
    <row r="327" spans="1:6" hidden="1" x14ac:dyDescent="0.3">
      <c r="A327" s="11">
        <v>326</v>
      </c>
      <c r="B327" s="11" t="s">
        <v>3932</v>
      </c>
      <c r="C327" s="12">
        <v>36184</v>
      </c>
      <c r="D327" s="50">
        <v>2</v>
      </c>
      <c r="E327" s="13">
        <v>5.3397242422460126E-4</v>
      </c>
      <c r="F327" s="50">
        <v>1</v>
      </c>
    </row>
    <row r="328" spans="1:6" hidden="1" x14ac:dyDescent="0.3">
      <c r="A328" s="11">
        <v>327</v>
      </c>
      <c r="B328" s="11" t="s">
        <v>3102</v>
      </c>
      <c r="C328" s="12">
        <v>1369200</v>
      </c>
      <c r="D328" s="50">
        <v>2</v>
      </c>
      <c r="E328" s="13">
        <v>2.0205478754375526E-2</v>
      </c>
      <c r="F328" s="50">
        <v>1</v>
      </c>
    </row>
    <row r="329" spans="1:6" hidden="1" x14ac:dyDescent="0.3">
      <c r="A329" s="11">
        <v>328</v>
      </c>
      <c r="B329" s="11" t="s">
        <v>1320</v>
      </c>
      <c r="C329" s="12">
        <v>50000</v>
      </c>
      <c r="D329" s="50">
        <v>2</v>
      </c>
      <c r="E329" s="13">
        <v>7.3785709736983373E-4</v>
      </c>
      <c r="F329" s="50">
        <v>1</v>
      </c>
    </row>
    <row r="330" spans="1:6" hidden="1" x14ac:dyDescent="0.3">
      <c r="A330" s="11">
        <v>329</v>
      </c>
      <c r="B330" s="11" t="s">
        <v>2955</v>
      </c>
      <c r="C330" s="12">
        <v>2718</v>
      </c>
      <c r="D330" s="50">
        <v>2</v>
      </c>
      <c r="E330" s="13">
        <v>4.0109911813024165E-5</v>
      </c>
      <c r="F330" s="50">
        <v>1</v>
      </c>
    </row>
    <row r="331" spans="1:6" hidden="1" x14ac:dyDescent="0.3">
      <c r="A331" s="11">
        <v>330</v>
      </c>
      <c r="B331" s="11" t="s">
        <v>3928</v>
      </c>
      <c r="C331" s="12">
        <v>9680</v>
      </c>
      <c r="D331" s="50">
        <v>2</v>
      </c>
      <c r="E331" s="13">
        <v>1.428491340507998E-4</v>
      </c>
      <c r="F331" s="50">
        <v>1</v>
      </c>
    </row>
    <row r="332" spans="1:6" hidden="1" x14ac:dyDescent="0.3">
      <c r="A332" s="11">
        <v>331</v>
      </c>
      <c r="B332" s="11" t="s">
        <v>3616</v>
      </c>
      <c r="C332" s="12">
        <v>48000</v>
      </c>
      <c r="D332" s="50">
        <v>2</v>
      </c>
      <c r="E332" s="13">
        <v>7.0834281347504041E-4</v>
      </c>
      <c r="F332" s="50">
        <v>1</v>
      </c>
    </row>
    <row r="333" spans="1:6" hidden="1" x14ac:dyDescent="0.3">
      <c r="A333" s="11">
        <v>332</v>
      </c>
      <c r="B333" s="11" t="s">
        <v>4076</v>
      </c>
      <c r="C333" s="12">
        <v>20000</v>
      </c>
      <c r="D333" s="50">
        <v>2</v>
      </c>
      <c r="E333" s="13">
        <v>2.951428389479335E-4</v>
      </c>
      <c r="F333" s="50">
        <v>1</v>
      </c>
    </row>
    <row r="334" spans="1:6" hidden="1" x14ac:dyDescent="0.3">
      <c r="A334" s="11">
        <v>333</v>
      </c>
      <c r="B334" s="11" t="s">
        <v>2632</v>
      </c>
      <c r="C334" s="12">
        <v>196000</v>
      </c>
      <c r="D334" s="50">
        <v>2</v>
      </c>
      <c r="E334" s="13">
        <v>2.8923998216897483E-3</v>
      </c>
      <c r="F334" s="50">
        <v>2</v>
      </c>
    </row>
    <row r="335" spans="1:6" hidden="1" x14ac:dyDescent="0.3">
      <c r="A335" s="11">
        <v>334</v>
      </c>
      <c r="B335" s="11" t="s">
        <v>2625</v>
      </c>
      <c r="C335" s="12">
        <v>760000</v>
      </c>
      <c r="D335" s="50">
        <v>2</v>
      </c>
      <c r="E335" s="13">
        <v>1.1215427880021472E-2</v>
      </c>
      <c r="F335" s="50">
        <v>2</v>
      </c>
    </row>
    <row r="336" spans="1:6" hidden="1" x14ac:dyDescent="0.3">
      <c r="A336" s="11">
        <v>335</v>
      </c>
      <c r="B336" s="11" t="s">
        <v>4078</v>
      </c>
      <c r="C336" s="12">
        <v>100000</v>
      </c>
      <c r="D336" s="50">
        <v>2</v>
      </c>
      <c r="E336" s="13">
        <v>1.4757141947396675E-3</v>
      </c>
      <c r="F336" s="50">
        <v>1</v>
      </c>
    </row>
    <row r="337" spans="1:6" hidden="1" x14ac:dyDescent="0.3">
      <c r="A337" s="11">
        <v>336</v>
      </c>
      <c r="B337" s="11" t="s">
        <v>3680</v>
      </c>
      <c r="C337" s="12">
        <v>255520</v>
      </c>
      <c r="D337" s="50">
        <v>2</v>
      </c>
      <c r="E337" s="13">
        <v>3.7707449103987984E-3</v>
      </c>
      <c r="F337" s="50">
        <v>1</v>
      </c>
    </row>
    <row r="338" spans="1:6" hidden="1" x14ac:dyDescent="0.3">
      <c r="A338" s="11">
        <v>337</v>
      </c>
      <c r="B338" s="11" t="s">
        <v>595</v>
      </c>
      <c r="C338" s="12">
        <v>151236</v>
      </c>
      <c r="D338" s="50">
        <v>2</v>
      </c>
      <c r="E338" s="13">
        <v>2.2318111195564834E-3</v>
      </c>
      <c r="F338" s="50">
        <v>1</v>
      </c>
    </row>
    <row r="339" spans="1:6" hidden="1" x14ac:dyDescent="0.3">
      <c r="A339" s="11">
        <v>338</v>
      </c>
      <c r="B339" s="11" t="s">
        <v>4082</v>
      </c>
      <c r="C339" s="12">
        <v>30000</v>
      </c>
      <c r="D339" s="50">
        <v>2</v>
      </c>
      <c r="E339" s="13">
        <v>4.4271425842190023E-4</v>
      </c>
      <c r="F339" s="50">
        <v>1</v>
      </c>
    </row>
    <row r="340" spans="1:6" hidden="1" x14ac:dyDescent="0.3">
      <c r="A340" s="11">
        <v>339</v>
      </c>
      <c r="B340" s="11" t="s">
        <v>1950</v>
      </c>
      <c r="C340" s="12">
        <v>23000</v>
      </c>
      <c r="D340" s="50">
        <v>2</v>
      </c>
      <c r="E340" s="13">
        <v>3.3941426479012354E-4</v>
      </c>
      <c r="F340" s="50">
        <v>1</v>
      </c>
    </row>
    <row r="341" spans="1:6" hidden="1" x14ac:dyDescent="0.3">
      <c r="A341" s="11">
        <v>340</v>
      </c>
      <c r="B341" s="11" t="s">
        <v>355</v>
      </c>
      <c r="C341" s="12">
        <v>34000</v>
      </c>
      <c r="D341" s="50">
        <v>2</v>
      </c>
      <c r="E341" s="13">
        <v>5.0174282621148693E-4</v>
      </c>
      <c r="F341" s="50">
        <v>1</v>
      </c>
    </row>
    <row r="342" spans="1:6" hidden="1" x14ac:dyDescent="0.3">
      <c r="A342" s="11">
        <v>341</v>
      </c>
      <c r="B342" s="11" t="s">
        <v>1157</v>
      </c>
      <c r="C342" s="12">
        <v>450000</v>
      </c>
      <c r="D342" s="50">
        <v>2</v>
      </c>
      <c r="E342" s="13">
        <v>6.6407138763285032E-3</v>
      </c>
      <c r="F342" s="50">
        <v>1</v>
      </c>
    </row>
    <row r="343" spans="1:6" hidden="1" x14ac:dyDescent="0.3">
      <c r="A343" s="11">
        <v>342</v>
      </c>
      <c r="B343" s="11" t="s">
        <v>1868</v>
      </c>
      <c r="C343" s="12">
        <v>40000</v>
      </c>
      <c r="D343" s="50">
        <v>2</v>
      </c>
      <c r="E343" s="13">
        <v>5.9028567789586701E-4</v>
      </c>
      <c r="F343" s="50">
        <v>1</v>
      </c>
    </row>
    <row r="344" spans="1:6" hidden="1" x14ac:dyDescent="0.3">
      <c r="A344" s="11">
        <v>343</v>
      </c>
      <c r="B344" s="11" t="s">
        <v>3734</v>
      </c>
      <c r="C344" s="12">
        <v>14570</v>
      </c>
      <c r="D344" s="50">
        <v>2</v>
      </c>
      <c r="E344" s="13">
        <v>2.1501155817356954E-4</v>
      </c>
      <c r="F344" s="50">
        <v>1</v>
      </c>
    </row>
    <row r="345" spans="1:6" hidden="1" x14ac:dyDescent="0.3">
      <c r="A345" s="11">
        <v>344</v>
      </c>
      <c r="B345" s="11" t="s">
        <v>4367</v>
      </c>
      <c r="C345" s="12">
        <v>70000</v>
      </c>
      <c r="D345" s="50">
        <v>2</v>
      </c>
      <c r="E345" s="13">
        <v>1.0329999363177672E-3</v>
      </c>
      <c r="F345" s="50">
        <v>1</v>
      </c>
    </row>
    <row r="346" spans="1:6" hidden="1" x14ac:dyDescent="0.3">
      <c r="A346" s="11">
        <v>345</v>
      </c>
      <c r="B346" s="11" t="s">
        <v>3918</v>
      </c>
      <c r="C346" s="12">
        <v>1040</v>
      </c>
      <c r="D346" s="50">
        <v>2</v>
      </c>
      <c r="E346" s="13">
        <v>1.5347427625292541E-5</v>
      </c>
      <c r="F346" s="50">
        <v>1</v>
      </c>
    </row>
    <row r="347" spans="1:6" hidden="1" x14ac:dyDescent="0.3">
      <c r="A347" s="11">
        <v>346</v>
      </c>
      <c r="B347" s="11" t="s">
        <v>1332</v>
      </c>
      <c r="C347" s="12">
        <v>76720</v>
      </c>
      <c r="D347" s="50">
        <v>2</v>
      </c>
      <c r="E347" s="13">
        <v>1.1321679302042729E-3</v>
      </c>
      <c r="F347" s="50">
        <v>1</v>
      </c>
    </row>
    <row r="348" spans="1:6" hidden="1" x14ac:dyDescent="0.3">
      <c r="A348" s="11">
        <v>347</v>
      </c>
      <c r="B348" s="11" t="s">
        <v>4234</v>
      </c>
      <c r="C348" s="12">
        <v>20000</v>
      </c>
      <c r="D348" s="50">
        <v>2</v>
      </c>
      <c r="E348" s="13">
        <v>2.951428389479335E-4</v>
      </c>
      <c r="F348" s="50">
        <v>1</v>
      </c>
    </row>
    <row r="349" spans="1:6" hidden="1" x14ac:dyDescent="0.3">
      <c r="A349" s="11">
        <v>348</v>
      </c>
      <c r="B349" s="11" t="s">
        <v>3620</v>
      </c>
      <c r="C349" s="12">
        <v>40000</v>
      </c>
      <c r="D349" s="50">
        <v>2</v>
      </c>
      <c r="E349" s="13">
        <v>5.9028567789586701E-4</v>
      </c>
      <c r="F349" s="50">
        <v>1</v>
      </c>
    </row>
    <row r="350" spans="1:6" hidden="1" x14ac:dyDescent="0.3">
      <c r="A350" s="11">
        <v>349</v>
      </c>
      <c r="B350" s="11" t="s">
        <v>1184</v>
      </c>
      <c r="C350" s="12">
        <v>500000</v>
      </c>
      <c r="D350" s="50">
        <v>2</v>
      </c>
      <c r="E350" s="13">
        <v>7.3785709736983373E-3</v>
      </c>
      <c r="F350" s="50">
        <v>1</v>
      </c>
    </row>
    <row r="351" spans="1:6" hidden="1" x14ac:dyDescent="0.3">
      <c r="A351" s="11">
        <v>350</v>
      </c>
      <c r="B351" s="11" t="s">
        <v>357</v>
      </c>
      <c r="C351" s="12">
        <v>38000</v>
      </c>
      <c r="D351" s="50">
        <v>2</v>
      </c>
      <c r="E351" s="13">
        <v>5.6077139400107368E-4</v>
      </c>
      <c r="F351" s="50">
        <v>1</v>
      </c>
    </row>
    <row r="352" spans="1:6" hidden="1" x14ac:dyDescent="0.3">
      <c r="A352" s="11">
        <v>351</v>
      </c>
      <c r="B352" s="11" t="s">
        <v>2351</v>
      </c>
      <c r="C352" s="12">
        <v>3364.72</v>
      </c>
      <c r="D352" s="50">
        <v>2</v>
      </c>
      <c r="E352" s="13">
        <v>4.9653650653244533E-5</v>
      </c>
      <c r="F352" s="50">
        <v>1</v>
      </c>
    </row>
    <row r="353" spans="1:6" hidden="1" x14ac:dyDescent="0.3">
      <c r="A353" s="11">
        <v>352</v>
      </c>
      <c r="B353" s="11" t="s">
        <v>1936</v>
      </c>
      <c r="C353" s="12">
        <v>5000</v>
      </c>
      <c r="D353" s="50">
        <v>2</v>
      </c>
      <c r="E353" s="13">
        <v>7.3785709736983376E-5</v>
      </c>
      <c r="F353" s="50">
        <v>1</v>
      </c>
    </row>
    <row r="354" spans="1:6" hidden="1" x14ac:dyDescent="0.3">
      <c r="A354" s="11">
        <v>353</v>
      </c>
      <c r="B354" s="11" t="s">
        <v>2330</v>
      </c>
      <c r="C354" s="12">
        <v>505.28</v>
      </c>
      <c r="D354" s="50">
        <v>2</v>
      </c>
      <c r="E354" s="13">
        <v>7.456488683180591E-6</v>
      </c>
      <c r="F354" s="50">
        <v>1</v>
      </c>
    </row>
    <row r="355" spans="1:6" hidden="1" x14ac:dyDescent="0.3">
      <c r="A355" s="11">
        <v>354</v>
      </c>
      <c r="B355" s="11" t="s">
        <v>445</v>
      </c>
      <c r="C355" s="12">
        <v>320000</v>
      </c>
      <c r="D355" s="50">
        <v>2</v>
      </c>
      <c r="E355" s="13">
        <v>4.7222854231669361E-3</v>
      </c>
      <c r="F355" s="50">
        <v>1</v>
      </c>
    </row>
    <row r="356" spans="1:6" hidden="1" x14ac:dyDescent="0.3">
      <c r="A356" s="11">
        <v>355</v>
      </c>
      <c r="B356" s="11" t="s">
        <v>426</v>
      </c>
      <c r="C356" s="12">
        <v>1560</v>
      </c>
      <c r="D356" s="50">
        <v>2</v>
      </c>
      <c r="E356" s="13">
        <v>2.3021141437938813E-5</v>
      </c>
      <c r="F356" s="50">
        <v>1</v>
      </c>
    </row>
    <row r="357" spans="1:6" hidden="1" x14ac:dyDescent="0.3">
      <c r="A357" s="11">
        <v>356</v>
      </c>
      <c r="B357" s="11" t="s">
        <v>2245</v>
      </c>
      <c r="C357" s="12">
        <v>15276</v>
      </c>
      <c r="D357" s="50">
        <v>2</v>
      </c>
      <c r="E357" s="13">
        <v>2.2543010038843161E-4</v>
      </c>
      <c r="F357" s="50">
        <v>1</v>
      </c>
    </row>
    <row r="358" spans="1:6" hidden="1" x14ac:dyDescent="0.3">
      <c r="A358" s="11">
        <v>357</v>
      </c>
      <c r="B358" s="11" t="s">
        <v>4132</v>
      </c>
      <c r="C358" s="12">
        <v>238</v>
      </c>
      <c r="D358" s="50">
        <v>1</v>
      </c>
      <c r="E358" s="13">
        <v>3.5121997834804085E-6</v>
      </c>
      <c r="F358" s="50">
        <v>1</v>
      </c>
    </row>
    <row r="359" spans="1:6" hidden="1" x14ac:dyDescent="0.3">
      <c r="A359" s="11">
        <v>358</v>
      </c>
      <c r="B359" s="11" t="s">
        <v>711</v>
      </c>
      <c r="C359" s="12">
        <v>1400000</v>
      </c>
      <c r="D359" s="50">
        <v>1</v>
      </c>
      <c r="E359" s="13">
        <v>2.0659998726355343E-2</v>
      </c>
      <c r="F359" s="50">
        <v>1</v>
      </c>
    </row>
    <row r="360" spans="1:6" hidden="1" x14ac:dyDescent="0.3">
      <c r="A360" s="11">
        <v>359</v>
      </c>
      <c r="B360" s="11" t="s">
        <v>3109</v>
      </c>
      <c r="C360" s="12">
        <v>600000</v>
      </c>
      <c r="D360" s="50">
        <v>1</v>
      </c>
      <c r="E360" s="13">
        <v>8.8542851684380048E-3</v>
      </c>
      <c r="F360" s="50">
        <v>1</v>
      </c>
    </row>
    <row r="361" spans="1:6" hidden="1" x14ac:dyDescent="0.3">
      <c r="A361" s="11">
        <v>360</v>
      </c>
      <c r="B361" s="11" t="s">
        <v>2522</v>
      </c>
      <c r="C361" s="12">
        <v>25000</v>
      </c>
      <c r="D361" s="50">
        <v>1</v>
      </c>
      <c r="E361" s="13">
        <v>3.6892854868491687E-4</v>
      </c>
      <c r="F361" s="50">
        <v>1</v>
      </c>
    </row>
    <row r="362" spans="1:6" hidden="1" x14ac:dyDescent="0.3">
      <c r="A362" s="11">
        <v>361</v>
      </c>
      <c r="B362" s="11" t="s">
        <v>2204</v>
      </c>
      <c r="C362" s="12">
        <v>8505.2800000000007</v>
      </c>
      <c r="D362" s="50">
        <v>1</v>
      </c>
      <c r="E362" s="13">
        <v>1.25513624262354E-4</v>
      </c>
      <c r="F362" s="50">
        <v>1</v>
      </c>
    </row>
    <row r="363" spans="1:6" hidden="1" x14ac:dyDescent="0.3">
      <c r="A363" s="11">
        <v>362</v>
      </c>
      <c r="B363" s="11" t="s">
        <v>569</v>
      </c>
      <c r="C363" s="12">
        <v>24000</v>
      </c>
      <c r="D363" s="50">
        <v>1</v>
      </c>
      <c r="E363" s="13">
        <v>3.541714067375202E-4</v>
      </c>
      <c r="F363" s="50">
        <v>1</v>
      </c>
    </row>
    <row r="364" spans="1:6" hidden="1" x14ac:dyDescent="0.3">
      <c r="A364" s="11">
        <v>363</v>
      </c>
      <c r="B364" s="11" t="s">
        <v>2453</v>
      </c>
      <c r="C364" s="12">
        <v>87835</v>
      </c>
      <c r="D364" s="50">
        <v>1</v>
      </c>
      <c r="E364" s="13">
        <v>1.2961935629495869E-3</v>
      </c>
      <c r="F364" s="50">
        <v>1</v>
      </c>
    </row>
    <row r="365" spans="1:6" hidden="1" x14ac:dyDescent="0.3">
      <c r="A365" s="11">
        <v>364</v>
      </c>
      <c r="B365" s="11" t="s">
        <v>4208</v>
      </c>
      <c r="C365" s="12">
        <v>798500</v>
      </c>
      <c r="D365" s="50">
        <v>1</v>
      </c>
      <c r="E365" s="13">
        <v>1.1783577844996245E-2</v>
      </c>
      <c r="F365" s="50">
        <v>1</v>
      </c>
    </row>
    <row r="366" spans="1:6" hidden="1" x14ac:dyDescent="0.3">
      <c r="A366" s="11">
        <v>365</v>
      </c>
      <c r="B366" s="11" t="s">
        <v>791</v>
      </c>
      <c r="C366" s="12">
        <v>1013</v>
      </c>
      <c r="D366" s="50">
        <v>1</v>
      </c>
      <c r="E366" s="13">
        <v>1.4948984792712831E-5</v>
      </c>
      <c r="F366" s="50">
        <v>1</v>
      </c>
    </row>
    <row r="367" spans="1:6" hidden="1" x14ac:dyDescent="0.3">
      <c r="A367" s="11">
        <v>366</v>
      </c>
      <c r="B367" s="11" t="s">
        <v>2959</v>
      </c>
      <c r="C367" s="12">
        <v>450000</v>
      </c>
      <c r="D367" s="50">
        <v>1</v>
      </c>
      <c r="E367" s="13">
        <v>6.6407138763285032E-3</v>
      </c>
      <c r="F367" s="50">
        <v>1</v>
      </c>
    </row>
    <row r="368" spans="1:6" hidden="1" x14ac:dyDescent="0.3">
      <c r="A368" s="11">
        <v>367</v>
      </c>
      <c r="B368" s="11" t="s">
        <v>892</v>
      </c>
      <c r="C368" s="12">
        <v>53000</v>
      </c>
      <c r="D368" s="50">
        <v>1</v>
      </c>
      <c r="E368" s="13">
        <v>7.8212852321202372E-4</v>
      </c>
      <c r="F368" s="50">
        <v>1</v>
      </c>
    </row>
    <row r="369" spans="1:6" hidden="1" x14ac:dyDescent="0.3">
      <c r="A369" s="11">
        <v>368</v>
      </c>
      <c r="B369" s="11" t="s">
        <v>4317</v>
      </c>
      <c r="C369" s="12">
        <v>85000</v>
      </c>
      <c r="D369" s="50">
        <v>1</v>
      </c>
      <c r="E369" s="13">
        <v>1.2543570655287174E-3</v>
      </c>
      <c r="F369" s="50">
        <v>1</v>
      </c>
    </row>
    <row r="370" spans="1:6" hidden="1" x14ac:dyDescent="0.3">
      <c r="A370" s="11">
        <v>369</v>
      </c>
      <c r="B370" s="11" t="s">
        <v>4130</v>
      </c>
      <c r="C370" s="12">
        <v>131</v>
      </c>
      <c r="D370" s="50">
        <v>1</v>
      </c>
      <c r="E370" s="13">
        <v>1.9331855951089644E-6</v>
      </c>
      <c r="F370" s="50">
        <v>1</v>
      </c>
    </row>
    <row r="371" spans="1:6" hidden="1" x14ac:dyDescent="0.3">
      <c r="A371" s="11">
        <v>370</v>
      </c>
      <c r="B371" s="11" t="s">
        <v>2990</v>
      </c>
      <c r="C371" s="12">
        <v>98616.57</v>
      </c>
      <c r="D371" s="50">
        <v>1</v>
      </c>
      <c r="E371" s="13">
        <v>1.4552987218553806E-3</v>
      </c>
      <c r="F371" s="50">
        <v>1</v>
      </c>
    </row>
    <row r="372" spans="1:6" hidden="1" x14ac:dyDescent="0.3">
      <c r="A372" s="11">
        <v>371</v>
      </c>
      <c r="B372" s="11" t="s">
        <v>2455</v>
      </c>
      <c r="C372" s="12">
        <v>79850</v>
      </c>
      <c r="D372" s="50">
        <v>1</v>
      </c>
      <c r="E372" s="13">
        <v>1.1783577844996244E-3</v>
      </c>
      <c r="F372" s="50">
        <v>1</v>
      </c>
    </row>
    <row r="373" spans="1:6" hidden="1" x14ac:dyDescent="0.3">
      <c r="A373" s="11">
        <v>372</v>
      </c>
      <c r="B373" s="11" t="s">
        <v>4305</v>
      </c>
      <c r="C373" s="12">
        <v>225548.75</v>
      </c>
      <c r="D373" s="50">
        <v>1</v>
      </c>
      <c r="E373" s="13">
        <v>3.3284549198078859E-3</v>
      </c>
      <c r="F373" s="50">
        <v>1</v>
      </c>
    </row>
    <row r="374" spans="1:6" hidden="1" x14ac:dyDescent="0.3">
      <c r="A374" s="11">
        <v>373</v>
      </c>
      <c r="B374" s="11" t="s">
        <v>388</v>
      </c>
      <c r="C374" s="12">
        <v>790</v>
      </c>
      <c r="D374" s="50">
        <v>1</v>
      </c>
      <c r="E374" s="13">
        <v>1.1658142138443372E-5</v>
      </c>
      <c r="F374" s="50">
        <v>1</v>
      </c>
    </row>
    <row r="375" spans="1:6" hidden="1" x14ac:dyDescent="0.3">
      <c r="A375" s="11">
        <v>374</v>
      </c>
      <c r="B375" s="11" t="s">
        <v>2520</v>
      </c>
      <c r="C375" s="12">
        <v>16000</v>
      </c>
      <c r="D375" s="50">
        <v>1</v>
      </c>
      <c r="E375" s="13">
        <v>2.361142711583468E-4</v>
      </c>
      <c r="F375" s="50">
        <v>1</v>
      </c>
    </row>
    <row r="376" spans="1:6" hidden="1" x14ac:dyDescent="0.3">
      <c r="A376" s="11">
        <v>375</v>
      </c>
      <c r="B376" s="11" t="s">
        <v>1621</v>
      </c>
      <c r="C376" s="12">
        <v>25000</v>
      </c>
      <c r="D376" s="50">
        <v>1</v>
      </c>
      <c r="E376" s="13">
        <v>3.6892854868491687E-4</v>
      </c>
      <c r="F376" s="50">
        <v>1</v>
      </c>
    </row>
    <row r="377" spans="1:6" hidden="1" x14ac:dyDescent="0.3">
      <c r="A377" s="11">
        <v>376</v>
      </c>
      <c r="B377" s="11" t="s">
        <v>3930</v>
      </c>
      <c r="C377" s="12">
        <v>180923</v>
      </c>
      <c r="D377" s="50">
        <v>1</v>
      </c>
      <c r="E377" s="13">
        <v>2.6699063925488486E-3</v>
      </c>
      <c r="F377" s="50">
        <v>1</v>
      </c>
    </row>
    <row r="378" spans="1:6" hidden="1" x14ac:dyDescent="0.3">
      <c r="A378" s="11">
        <v>377</v>
      </c>
      <c r="B378" s="11" t="s">
        <v>4080</v>
      </c>
      <c r="C378" s="12">
        <v>5000</v>
      </c>
      <c r="D378" s="50">
        <v>1</v>
      </c>
      <c r="E378" s="13">
        <v>7.3785709736983376E-5</v>
      </c>
      <c r="F378" s="50">
        <v>1</v>
      </c>
    </row>
    <row r="379" spans="1:6" hidden="1" x14ac:dyDescent="0.3">
      <c r="A379" s="11">
        <v>378</v>
      </c>
      <c r="B379" s="11" t="s">
        <v>2978</v>
      </c>
      <c r="C379" s="12">
        <v>420000</v>
      </c>
      <c r="D379" s="50">
        <v>1</v>
      </c>
      <c r="E379" s="13">
        <v>6.1979996179066035E-3</v>
      </c>
      <c r="F379" s="50">
        <v>1</v>
      </c>
    </row>
    <row r="380" spans="1:6" hidden="1" x14ac:dyDescent="0.3">
      <c r="A380" s="11">
        <v>379</v>
      </c>
      <c r="B380" s="11" t="s">
        <v>586</v>
      </c>
      <c r="C380" s="12">
        <v>340763.5</v>
      </c>
      <c r="D380" s="50">
        <v>1</v>
      </c>
      <c r="E380" s="13">
        <v>5.0286953399917064E-3</v>
      </c>
      <c r="F380" s="50">
        <v>1</v>
      </c>
    </row>
    <row r="381" spans="1:6" hidden="1" x14ac:dyDescent="0.3">
      <c r="A381" s="11">
        <v>380</v>
      </c>
      <c r="B381" s="11" t="s">
        <v>2731</v>
      </c>
      <c r="C381" s="12">
        <v>800000</v>
      </c>
      <c r="D381" s="50">
        <v>1</v>
      </c>
      <c r="E381" s="13">
        <v>1.180571355791734E-2</v>
      </c>
      <c r="F381" s="50">
        <v>1</v>
      </c>
    </row>
    <row r="382" spans="1:6" hidden="1" x14ac:dyDescent="0.3">
      <c r="A382" s="11">
        <v>381</v>
      </c>
      <c r="B382" s="11" t="s">
        <v>4134</v>
      </c>
      <c r="C382" s="12">
        <v>6</v>
      </c>
      <c r="D382" s="50">
        <v>1</v>
      </c>
      <c r="E382" s="13">
        <v>8.8542851684380046E-8</v>
      </c>
      <c r="F382" s="50">
        <v>1</v>
      </c>
    </row>
    <row r="383" spans="1:6" hidden="1" x14ac:dyDescent="0.3">
      <c r="A383" s="11">
        <v>382</v>
      </c>
      <c r="B383" s="11" t="s">
        <v>3541</v>
      </c>
      <c r="C383" s="12">
        <v>600000</v>
      </c>
      <c r="D383" s="50">
        <v>1</v>
      </c>
      <c r="E383" s="13">
        <v>8.8542851684380048E-3</v>
      </c>
      <c r="F383" s="50">
        <v>1</v>
      </c>
    </row>
    <row r="384" spans="1:6" hidden="1" x14ac:dyDescent="0.3">
      <c r="A384" s="11">
        <v>383</v>
      </c>
      <c r="B384" s="11" t="s">
        <v>449</v>
      </c>
      <c r="C384" s="12">
        <v>30000</v>
      </c>
      <c r="D384" s="50">
        <v>1</v>
      </c>
      <c r="E384" s="13">
        <v>4.4271425842190023E-4</v>
      </c>
      <c r="F384" s="50">
        <v>1</v>
      </c>
    </row>
    <row r="385" spans="1:6" hidden="1" x14ac:dyDescent="0.3">
      <c r="A385" s="11">
        <v>384</v>
      </c>
      <c r="B385" s="11" t="s">
        <v>2711</v>
      </c>
      <c r="C385" s="12">
        <v>84760</v>
      </c>
      <c r="D385" s="50">
        <v>1</v>
      </c>
      <c r="E385" s="13">
        <v>1.2508153514613422E-3</v>
      </c>
      <c r="F385" s="50">
        <v>1</v>
      </c>
    </row>
    <row r="386" spans="1:6" hidden="1" x14ac:dyDescent="0.3">
      <c r="A386" s="11">
        <v>385</v>
      </c>
      <c r="B386" s="11" t="s">
        <v>3368</v>
      </c>
      <c r="C386" s="12">
        <v>200000</v>
      </c>
      <c r="D386" s="50">
        <v>1</v>
      </c>
      <c r="E386" s="13">
        <v>2.9514283894793349E-3</v>
      </c>
      <c r="F386" s="50">
        <v>1</v>
      </c>
    </row>
    <row r="387" spans="1:6" hidden="1" x14ac:dyDescent="0.3">
      <c r="A387" s="11">
        <v>386</v>
      </c>
      <c r="B387" s="11" t="s">
        <v>608</v>
      </c>
      <c r="C387" s="12">
        <v>100000</v>
      </c>
      <c r="D387" s="50">
        <v>1</v>
      </c>
      <c r="E387" s="13">
        <v>1.4757141947396675E-3</v>
      </c>
      <c r="F387" s="50">
        <v>1</v>
      </c>
    </row>
    <row r="388" spans="1:6" hidden="1" x14ac:dyDescent="0.3">
      <c r="A388" s="11">
        <v>387</v>
      </c>
      <c r="B388" s="11" t="s">
        <v>132</v>
      </c>
      <c r="C388" s="12">
        <v>600000</v>
      </c>
      <c r="D388" s="50">
        <v>1</v>
      </c>
      <c r="E388" s="13">
        <v>8.8542851684380048E-3</v>
      </c>
      <c r="F388" s="50">
        <v>1</v>
      </c>
    </row>
    <row r="389" spans="1:6" hidden="1" x14ac:dyDescent="0.3">
      <c r="A389" s="11">
        <v>388</v>
      </c>
      <c r="B389" s="11" t="s">
        <v>505</v>
      </c>
      <c r="C389" s="12">
        <v>300000</v>
      </c>
      <c r="D389" s="50">
        <v>1</v>
      </c>
      <c r="E389" s="13">
        <v>4.4271425842190024E-3</v>
      </c>
      <c r="F389" s="50">
        <v>1</v>
      </c>
    </row>
    <row r="390" spans="1:6" hidden="1" x14ac:dyDescent="0.3">
      <c r="A390" s="11">
        <v>389</v>
      </c>
      <c r="B390" s="11" t="s">
        <v>557</v>
      </c>
      <c r="C390" s="12">
        <v>246577.1</v>
      </c>
      <c r="D390" s="50">
        <v>1</v>
      </c>
      <c r="E390" s="13">
        <v>3.6387732656774246E-3</v>
      </c>
      <c r="F390" s="50">
        <v>1</v>
      </c>
    </row>
    <row r="391" spans="1:6" hidden="1" x14ac:dyDescent="0.3">
      <c r="A391" s="11">
        <v>390</v>
      </c>
      <c r="B391" s="11" t="s">
        <v>2931</v>
      </c>
      <c r="C391" s="12">
        <v>218230.05</v>
      </c>
      <c r="D391" s="50">
        <v>1</v>
      </c>
      <c r="E391" s="13">
        <v>3.2204518250374737E-3</v>
      </c>
      <c r="F391" s="50">
        <v>1</v>
      </c>
    </row>
    <row r="392" spans="1:6" hidden="1" x14ac:dyDescent="0.3">
      <c r="A392" s="11">
        <v>391</v>
      </c>
      <c r="B392" s="11" t="s">
        <v>4270</v>
      </c>
      <c r="C392" s="12">
        <v>40000</v>
      </c>
      <c r="D392" s="50">
        <v>1</v>
      </c>
      <c r="E392" s="13">
        <v>5.9028567789586701E-4</v>
      </c>
      <c r="F392" s="50">
        <v>1</v>
      </c>
    </row>
    <row r="393" spans="1:6" hidden="1" x14ac:dyDescent="0.3">
      <c r="A393" s="11">
        <v>392</v>
      </c>
      <c r="B393" s="11" t="s">
        <v>2843</v>
      </c>
      <c r="C393" s="12">
        <v>16500</v>
      </c>
      <c r="D393" s="50">
        <v>1</v>
      </c>
      <c r="E393" s="13">
        <v>2.4349284213204513E-4</v>
      </c>
      <c r="F393" s="50">
        <v>1</v>
      </c>
    </row>
    <row r="394" spans="1:6" hidden="1" x14ac:dyDescent="0.3">
      <c r="A394" s="11">
        <v>393</v>
      </c>
      <c r="B394" s="11" t="s">
        <v>3583</v>
      </c>
      <c r="C394" s="12">
        <v>5000</v>
      </c>
      <c r="D394" s="50">
        <v>1</v>
      </c>
      <c r="E394" s="13">
        <v>7.3785709736983376E-5</v>
      </c>
      <c r="F394" s="50">
        <v>1</v>
      </c>
    </row>
    <row r="395" spans="1:6" hidden="1" x14ac:dyDescent="0.3">
      <c r="A395" s="11">
        <v>394</v>
      </c>
      <c r="B395" s="11" t="s">
        <v>2992</v>
      </c>
      <c r="C395" s="12">
        <v>30000</v>
      </c>
      <c r="D395" s="50">
        <v>1</v>
      </c>
      <c r="E395" s="13">
        <v>4.4271425842190023E-4</v>
      </c>
      <c r="F395" s="50">
        <v>1</v>
      </c>
    </row>
    <row r="396" spans="1:6" hidden="1" x14ac:dyDescent="0.3">
      <c r="A396" s="11">
        <v>395</v>
      </c>
      <c r="B396" s="11" t="s">
        <v>2031</v>
      </c>
      <c r="C396" s="12">
        <v>40000</v>
      </c>
      <c r="D396" s="50">
        <v>1</v>
      </c>
      <c r="E396" s="13">
        <v>5.9028567789586701E-4</v>
      </c>
      <c r="F396" s="50">
        <v>1</v>
      </c>
    </row>
    <row r="397" spans="1:6" hidden="1" x14ac:dyDescent="0.3">
      <c r="A397" s="11">
        <v>396</v>
      </c>
      <c r="B397" s="11" t="s">
        <v>1326</v>
      </c>
      <c r="C397" s="12">
        <v>37521</v>
      </c>
      <c r="D397" s="50">
        <v>1</v>
      </c>
      <c r="E397" s="13">
        <v>5.5370272300827065E-4</v>
      </c>
      <c r="F397" s="50">
        <v>1</v>
      </c>
    </row>
    <row r="398" spans="1:6" hidden="1" x14ac:dyDescent="0.3">
      <c r="A398" s="11">
        <v>397</v>
      </c>
      <c r="B398" s="11" t="s">
        <v>4366</v>
      </c>
      <c r="C398" s="12">
        <v>40000</v>
      </c>
      <c r="D398" s="50">
        <v>1</v>
      </c>
      <c r="E398" s="13">
        <v>5.9028567789586701E-4</v>
      </c>
      <c r="F398" s="50">
        <v>1</v>
      </c>
    </row>
    <row r="399" spans="1:6" hidden="1" x14ac:dyDescent="0.3">
      <c r="A399" s="11">
        <v>398</v>
      </c>
      <c r="B399" s="11" t="s">
        <v>2889</v>
      </c>
      <c r="C399" s="12">
        <v>500000</v>
      </c>
      <c r="D399" s="50">
        <v>1</v>
      </c>
      <c r="E399" s="13">
        <v>7.3785709736983373E-3</v>
      </c>
      <c r="F399" s="50">
        <v>1</v>
      </c>
    </row>
    <row r="400" spans="1:6" hidden="1" x14ac:dyDescent="0.3">
      <c r="A400" s="11">
        <v>399</v>
      </c>
      <c r="B400" s="11" t="s">
        <v>304</v>
      </c>
      <c r="C400" s="12">
        <v>13950</v>
      </c>
      <c r="D400" s="50">
        <v>1</v>
      </c>
      <c r="E400" s="13">
        <v>2.0586213016618362E-4</v>
      </c>
      <c r="F400" s="50">
        <v>1</v>
      </c>
    </row>
    <row r="401" spans="1:6" hidden="1" x14ac:dyDescent="0.3">
      <c r="A401" s="11">
        <v>400</v>
      </c>
      <c r="B401" s="11" t="s">
        <v>2229</v>
      </c>
      <c r="C401" s="12">
        <v>38238</v>
      </c>
      <c r="D401" s="50">
        <v>1</v>
      </c>
      <c r="E401" s="13">
        <v>5.6428359378455403E-4</v>
      </c>
      <c r="F401" s="50">
        <v>1</v>
      </c>
    </row>
    <row r="402" spans="1:6" hidden="1" x14ac:dyDescent="0.3">
      <c r="A402" s="11">
        <v>401</v>
      </c>
      <c r="B402" s="11" t="s">
        <v>4136</v>
      </c>
      <c r="C402" s="12">
        <v>1381.38</v>
      </c>
      <c r="D402" s="50">
        <v>0.23</v>
      </c>
      <c r="E402" s="13">
        <v>2.038522074329482E-5</v>
      </c>
      <c r="F402" s="50">
        <v>1</v>
      </c>
    </row>
  </sheetData>
  <autoFilter ref="B1:F402" xr:uid="{71E3C8B5-BAEF-4231-8815-BF3A703B0133}">
    <filterColumn colId="4">
      <filters>
        <filter val="11"/>
        <filter val="3"/>
        <filter val="4"/>
        <filter val="5"/>
        <filter val="6"/>
        <filter val="7"/>
        <filter val="9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D401"/>
  <sheetViews>
    <sheetView zoomScale="87" zoomScaleNormal="98" workbookViewId="0">
      <selection activeCell="D12" sqref="D12"/>
    </sheetView>
  </sheetViews>
  <sheetFormatPr defaultRowHeight="14.4" x14ac:dyDescent="0.3"/>
  <cols>
    <col min="1" max="1" width="8.88671875" style="15"/>
    <col min="2" max="2" width="44.33203125" bestFit="1" customWidth="1"/>
    <col min="3" max="3" width="15.664062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15">
        <v>1</v>
      </c>
      <c r="B2" s="11" t="s">
        <v>4364</v>
      </c>
      <c r="C2" s="12">
        <v>4800000</v>
      </c>
      <c r="D2" s="13">
        <v>7.0834281347504038E-2</v>
      </c>
    </row>
    <row r="3" spans="1:4" x14ac:dyDescent="0.3">
      <c r="A3" s="15">
        <v>2</v>
      </c>
      <c r="B3" s="11" t="s">
        <v>4362</v>
      </c>
      <c r="C3" s="12">
        <v>4480000</v>
      </c>
      <c r="D3" s="13">
        <v>6.61119959243371E-2</v>
      </c>
    </row>
    <row r="4" spans="1:4" x14ac:dyDescent="0.3">
      <c r="A4" s="15">
        <v>3</v>
      </c>
      <c r="B4" s="11" t="s">
        <v>2028</v>
      </c>
      <c r="C4" s="12">
        <v>3200000</v>
      </c>
      <c r="D4" s="13">
        <v>4.7222854231669359E-2</v>
      </c>
    </row>
    <row r="5" spans="1:4" x14ac:dyDescent="0.3">
      <c r="A5" s="15">
        <v>4</v>
      </c>
      <c r="B5" s="11" t="s">
        <v>1051</v>
      </c>
      <c r="C5" s="12">
        <v>2121735.7400000002</v>
      </c>
      <c r="D5" s="13">
        <v>3.131075549004473E-2</v>
      </c>
    </row>
    <row r="6" spans="1:4" x14ac:dyDescent="0.3">
      <c r="A6" s="15">
        <v>5</v>
      </c>
      <c r="B6" s="11" t="s">
        <v>1178</v>
      </c>
      <c r="C6" s="12">
        <v>1583860</v>
      </c>
      <c r="D6" s="13">
        <v>2.3373246844803696E-2</v>
      </c>
    </row>
    <row r="7" spans="1:4" x14ac:dyDescent="0.3">
      <c r="A7" s="15">
        <v>6</v>
      </c>
      <c r="B7" s="11" t="s">
        <v>4363</v>
      </c>
      <c r="C7" s="12">
        <v>1560000</v>
      </c>
      <c r="D7" s="13">
        <v>2.3021141437938812E-2</v>
      </c>
    </row>
    <row r="8" spans="1:4" x14ac:dyDescent="0.3">
      <c r="A8" s="15">
        <v>7</v>
      </c>
      <c r="B8" s="11" t="s">
        <v>1362</v>
      </c>
      <c r="C8" s="12">
        <v>1540000</v>
      </c>
      <c r="D8" s="13">
        <v>2.2725998598990878E-2</v>
      </c>
    </row>
    <row r="9" spans="1:4" x14ac:dyDescent="0.3">
      <c r="A9" s="15">
        <v>8</v>
      </c>
      <c r="B9" s="11" t="s">
        <v>711</v>
      </c>
      <c r="C9" s="12">
        <v>1400000</v>
      </c>
      <c r="D9" s="13">
        <v>2.0659998726355343E-2</v>
      </c>
    </row>
    <row r="10" spans="1:4" x14ac:dyDescent="0.3">
      <c r="A10" s="15">
        <v>9</v>
      </c>
      <c r="B10" s="11" t="s">
        <v>3102</v>
      </c>
      <c r="C10" s="12">
        <v>1369200</v>
      </c>
      <c r="D10" s="13">
        <v>2.0205478754375526E-2</v>
      </c>
    </row>
    <row r="11" spans="1:4" x14ac:dyDescent="0.3">
      <c r="A11" s="15">
        <v>10</v>
      </c>
      <c r="B11" s="11" t="s">
        <v>699</v>
      </c>
      <c r="C11" s="12">
        <v>1350000</v>
      </c>
      <c r="D11" s="13">
        <v>1.992214162898551E-2</v>
      </c>
    </row>
    <row r="12" spans="1:4" x14ac:dyDescent="0.3">
      <c r="A12" s="15">
        <v>11</v>
      </c>
      <c r="B12" s="11" t="s">
        <v>458</v>
      </c>
      <c r="C12" s="12">
        <v>1100000</v>
      </c>
      <c r="D12" s="13">
        <v>1.6232856142136341E-2</v>
      </c>
    </row>
    <row r="13" spans="1:4" x14ac:dyDescent="0.3">
      <c r="A13" s="15">
        <v>12</v>
      </c>
      <c r="B13" s="11" t="s">
        <v>2044</v>
      </c>
      <c r="C13" s="12">
        <v>971390</v>
      </c>
      <c r="D13" s="13">
        <v>1.4334940116281655E-2</v>
      </c>
    </row>
    <row r="14" spans="1:4" x14ac:dyDescent="0.3">
      <c r="A14" s="15">
        <v>13</v>
      </c>
      <c r="B14" s="11" t="s">
        <v>114</v>
      </c>
      <c r="C14" s="12">
        <v>925000</v>
      </c>
      <c r="D14" s="13">
        <v>1.3650356301341924E-2</v>
      </c>
    </row>
    <row r="15" spans="1:4" x14ac:dyDescent="0.3">
      <c r="A15" s="15">
        <v>14</v>
      </c>
      <c r="B15" s="11" t="s">
        <v>646</v>
      </c>
      <c r="C15" s="12">
        <v>818750</v>
      </c>
      <c r="D15" s="13">
        <v>1.2082409969431027E-2</v>
      </c>
    </row>
    <row r="16" spans="1:4" x14ac:dyDescent="0.3">
      <c r="A16" s="15">
        <v>15</v>
      </c>
      <c r="B16" s="11" t="s">
        <v>2070</v>
      </c>
      <c r="C16" s="12">
        <v>812100</v>
      </c>
      <c r="D16" s="13">
        <v>1.198427497548084E-2</v>
      </c>
    </row>
    <row r="17" spans="1:4" x14ac:dyDescent="0.3">
      <c r="A17" s="15">
        <v>16</v>
      </c>
      <c r="B17" s="11" t="s">
        <v>2731</v>
      </c>
      <c r="C17" s="12">
        <v>800000</v>
      </c>
      <c r="D17" s="13">
        <v>1.180571355791734E-2</v>
      </c>
    </row>
    <row r="18" spans="1:4" x14ac:dyDescent="0.3">
      <c r="A18" s="15">
        <v>17</v>
      </c>
      <c r="B18" s="11" t="s">
        <v>4208</v>
      </c>
      <c r="C18" s="12">
        <v>798500</v>
      </c>
      <c r="D18" s="13">
        <v>1.1783577844996245E-2</v>
      </c>
    </row>
    <row r="19" spans="1:4" x14ac:dyDescent="0.3">
      <c r="A19" s="15">
        <v>18</v>
      </c>
      <c r="B19" s="11" t="s">
        <v>715</v>
      </c>
      <c r="C19" s="12">
        <v>775750</v>
      </c>
      <c r="D19" s="13">
        <v>1.144785286569297E-2</v>
      </c>
    </row>
    <row r="20" spans="1:4" x14ac:dyDescent="0.3">
      <c r="A20" s="15">
        <v>19</v>
      </c>
      <c r="B20" s="11" t="s">
        <v>2625</v>
      </c>
      <c r="C20" s="12">
        <v>760000</v>
      </c>
      <c r="D20" s="13">
        <v>1.1215427880021472E-2</v>
      </c>
    </row>
    <row r="21" spans="1:4" x14ac:dyDescent="0.3">
      <c r="A21" s="15">
        <v>20</v>
      </c>
      <c r="B21" s="11" t="s">
        <v>3690</v>
      </c>
      <c r="C21" s="12">
        <v>718650</v>
      </c>
      <c r="D21" s="13">
        <v>1.060522006049662E-2</v>
      </c>
    </row>
    <row r="22" spans="1:4" x14ac:dyDescent="0.3">
      <c r="A22" s="15">
        <v>21</v>
      </c>
      <c r="B22" s="11" t="s">
        <v>1161</v>
      </c>
      <c r="C22" s="12">
        <v>711736</v>
      </c>
      <c r="D22" s="13">
        <v>1.050318918107232E-2</v>
      </c>
    </row>
    <row r="23" spans="1:4" x14ac:dyDescent="0.3">
      <c r="A23" s="15">
        <v>22</v>
      </c>
      <c r="B23" s="11" t="s">
        <v>1125</v>
      </c>
      <c r="C23" s="12">
        <v>695000</v>
      </c>
      <c r="D23" s="13">
        <v>1.0256213653440689E-2</v>
      </c>
    </row>
    <row r="24" spans="1:4" x14ac:dyDescent="0.3">
      <c r="A24" s="15">
        <v>23</v>
      </c>
      <c r="B24" s="11" t="s">
        <v>616</v>
      </c>
      <c r="C24" s="12">
        <v>675680</v>
      </c>
      <c r="D24" s="13">
        <v>9.971105671016986E-3</v>
      </c>
    </row>
    <row r="25" spans="1:4" x14ac:dyDescent="0.3">
      <c r="A25" s="15">
        <v>24</v>
      </c>
      <c r="B25" s="11" t="s">
        <v>36</v>
      </c>
      <c r="C25" s="12">
        <v>618759.4</v>
      </c>
      <c r="D25" s="13">
        <v>9.1311202970859977E-3</v>
      </c>
    </row>
    <row r="26" spans="1:4" x14ac:dyDescent="0.3">
      <c r="A26" s="15">
        <v>25</v>
      </c>
      <c r="B26" s="11" t="s">
        <v>2627</v>
      </c>
      <c r="C26" s="12">
        <v>616000</v>
      </c>
      <c r="D26" s="13">
        <v>9.0903994395963514E-3</v>
      </c>
    </row>
    <row r="27" spans="1:4" x14ac:dyDescent="0.3">
      <c r="A27" s="15">
        <v>26</v>
      </c>
      <c r="B27" s="11" t="s">
        <v>1956</v>
      </c>
      <c r="C27" s="12">
        <v>610000</v>
      </c>
      <c r="D27" s="13">
        <v>9.0018565879119716E-3</v>
      </c>
    </row>
    <row r="28" spans="1:4" x14ac:dyDescent="0.3">
      <c r="A28" s="15">
        <v>27</v>
      </c>
      <c r="B28" s="11" t="s">
        <v>3109</v>
      </c>
      <c r="C28" s="12">
        <v>600000</v>
      </c>
      <c r="D28" s="13">
        <v>8.8542851684380048E-3</v>
      </c>
    </row>
    <row r="29" spans="1:4" x14ac:dyDescent="0.3">
      <c r="A29" s="15">
        <v>28</v>
      </c>
      <c r="B29" s="11" t="s">
        <v>132</v>
      </c>
      <c r="C29" s="12">
        <v>600000</v>
      </c>
      <c r="D29" s="13">
        <v>8.8542851684380048E-3</v>
      </c>
    </row>
    <row r="30" spans="1:4" x14ac:dyDescent="0.3">
      <c r="A30" s="15">
        <v>29</v>
      </c>
      <c r="B30" s="11" t="s">
        <v>3541</v>
      </c>
      <c r="C30" s="12">
        <v>600000</v>
      </c>
      <c r="D30" s="13">
        <v>8.8542851684380048E-3</v>
      </c>
    </row>
    <row r="31" spans="1:4" x14ac:dyDescent="0.3">
      <c r="A31" s="15">
        <v>30</v>
      </c>
      <c r="B31" s="11" t="s">
        <v>1338</v>
      </c>
      <c r="C31" s="12">
        <v>578772.72</v>
      </c>
      <c r="D31" s="13">
        <v>8.5410311843208703E-3</v>
      </c>
    </row>
    <row r="32" spans="1:4" x14ac:dyDescent="0.3">
      <c r="A32" s="15">
        <v>31</v>
      </c>
      <c r="B32" s="11" t="s">
        <v>2433</v>
      </c>
      <c r="C32" s="12">
        <v>570000</v>
      </c>
      <c r="D32" s="13">
        <v>8.4115709100161043E-3</v>
      </c>
    </row>
    <row r="33" spans="1:4" x14ac:dyDescent="0.3">
      <c r="A33" s="15">
        <v>32</v>
      </c>
      <c r="B33" s="11" t="s">
        <v>2889</v>
      </c>
      <c r="C33" s="12">
        <v>500000</v>
      </c>
      <c r="D33" s="13">
        <v>7.3785709736983373E-3</v>
      </c>
    </row>
    <row r="34" spans="1:4" x14ac:dyDescent="0.3">
      <c r="A34" s="15">
        <v>33</v>
      </c>
      <c r="B34" s="11" t="s">
        <v>1184</v>
      </c>
      <c r="C34" s="12">
        <v>500000</v>
      </c>
      <c r="D34" s="13">
        <v>7.3785709736983373E-3</v>
      </c>
    </row>
    <row r="35" spans="1:4" x14ac:dyDescent="0.3">
      <c r="A35" s="15">
        <v>34</v>
      </c>
      <c r="B35" s="11" t="s">
        <v>1018</v>
      </c>
      <c r="C35" s="12">
        <v>486900</v>
      </c>
      <c r="D35" s="13">
        <v>7.1852524141874409E-3</v>
      </c>
    </row>
    <row r="36" spans="1:4" x14ac:dyDescent="0.3">
      <c r="A36" s="15">
        <v>35</v>
      </c>
      <c r="B36" s="11" t="s">
        <v>1379</v>
      </c>
      <c r="C36" s="12">
        <v>465000</v>
      </c>
      <c r="D36" s="13">
        <v>6.8620710055394534E-3</v>
      </c>
    </row>
    <row r="37" spans="1:4" x14ac:dyDescent="0.3">
      <c r="A37" s="15">
        <v>36</v>
      </c>
      <c r="B37" s="11" t="s">
        <v>1157</v>
      </c>
      <c r="C37" s="12">
        <v>450000</v>
      </c>
      <c r="D37" s="13">
        <v>6.6407138763285032E-3</v>
      </c>
    </row>
    <row r="38" spans="1:4" x14ac:dyDescent="0.3">
      <c r="A38" s="15">
        <v>37</v>
      </c>
      <c r="B38" s="11" t="s">
        <v>2959</v>
      </c>
      <c r="C38" s="12">
        <v>450000</v>
      </c>
      <c r="D38" s="13">
        <v>6.6407138763285032E-3</v>
      </c>
    </row>
    <row r="39" spans="1:4" x14ac:dyDescent="0.3">
      <c r="A39" s="15">
        <v>38</v>
      </c>
      <c r="B39" s="11" t="s">
        <v>1121</v>
      </c>
      <c r="C39" s="12">
        <v>440000</v>
      </c>
      <c r="D39" s="13">
        <v>6.4931424568545372E-3</v>
      </c>
    </row>
    <row r="40" spans="1:4" x14ac:dyDescent="0.3">
      <c r="A40" s="15">
        <v>39</v>
      </c>
      <c r="B40" s="11" t="s">
        <v>2451</v>
      </c>
      <c r="C40" s="12">
        <v>438072</v>
      </c>
      <c r="D40" s="13">
        <v>6.4646906871799557E-3</v>
      </c>
    </row>
    <row r="41" spans="1:4" x14ac:dyDescent="0.3">
      <c r="A41" s="15">
        <v>40</v>
      </c>
      <c r="B41" s="11" t="s">
        <v>2978</v>
      </c>
      <c r="C41" s="12">
        <v>420000</v>
      </c>
      <c r="D41" s="13">
        <v>6.1979996179066035E-3</v>
      </c>
    </row>
    <row r="42" spans="1:4" x14ac:dyDescent="0.3">
      <c r="A42" s="15">
        <v>41</v>
      </c>
      <c r="B42" s="11" t="s">
        <v>2341</v>
      </c>
      <c r="C42" s="12">
        <v>409160</v>
      </c>
      <c r="D42" s="13">
        <v>6.0380321991968236E-3</v>
      </c>
    </row>
    <row r="43" spans="1:4" x14ac:dyDescent="0.3">
      <c r="A43" s="15">
        <v>42</v>
      </c>
      <c r="B43" s="11" t="s">
        <v>3515</v>
      </c>
      <c r="C43" s="12">
        <v>395000</v>
      </c>
      <c r="D43" s="13">
        <v>5.8290710692216864E-3</v>
      </c>
    </row>
    <row r="44" spans="1:4" x14ac:dyDescent="0.3">
      <c r="A44" s="15">
        <v>43</v>
      </c>
      <c r="B44" s="11" t="s">
        <v>3161</v>
      </c>
      <c r="C44" s="12">
        <v>391200</v>
      </c>
      <c r="D44" s="13">
        <v>5.7729939298215788E-3</v>
      </c>
    </row>
    <row r="45" spans="1:4" x14ac:dyDescent="0.3">
      <c r="A45" s="15">
        <v>44</v>
      </c>
      <c r="B45" s="11" t="s">
        <v>2343</v>
      </c>
      <c r="C45" s="12">
        <v>365000</v>
      </c>
      <c r="D45" s="13">
        <v>5.3863568107997859E-3</v>
      </c>
    </row>
    <row r="46" spans="1:4" x14ac:dyDescent="0.3">
      <c r="A46" s="15">
        <v>45</v>
      </c>
      <c r="B46" s="11" t="s">
        <v>3721</v>
      </c>
      <c r="C46" s="12">
        <v>350000</v>
      </c>
      <c r="D46" s="13">
        <v>5.1649996815888357E-3</v>
      </c>
    </row>
    <row r="47" spans="1:4" x14ac:dyDescent="0.3">
      <c r="A47" s="15">
        <v>46</v>
      </c>
      <c r="B47" s="11" t="s">
        <v>586</v>
      </c>
      <c r="C47" s="12">
        <v>340763.5</v>
      </c>
      <c r="D47" s="13">
        <v>5.0286953399917064E-3</v>
      </c>
    </row>
    <row r="48" spans="1:4" x14ac:dyDescent="0.3">
      <c r="A48" s="15">
        <v>47</v>
      </c>
      <c r="B48" s="11" t="s">
        <v>1914</v>
      </c>
      <c r="C48" s="12">
        <v>330000</v>
      </c>
      <c r="D48" s="13">
        <v>4.8698568426409029E-3</v>
      </c>
    </row>
    <row r="49" spans="1:4" x14ac:dyDescent="0.3">
      <c r="A49" s="15">
        <v>48</v>
      </c>
      <c r="B49" s="11" t="s">
        <v>469</v>
      </c>
      <c r="C49" s="12">
        <v>320000</v>
      </c>
      <c r="D49" s="13">
        <v>4.7222854231669361E-3</v>
      </c>
    </row>
    <row r="50" spans="1:4" x14ac:dyDescent="0.3">
      <c r="A50" s="15">
        <v>49</v>
      </c>
      <c r="B50" s="11" t="s">
        <v>445</v>
      </c>
      <c r="C50" s="12">
        <v>320000</v>
      </c>
      <c r="D50" s="13">
        <v>4.7222854231669361E-3</v>
      </c>
    </row>
    <row r="51" spans="1:4" x14ac:dyDescent="0.3">
      <c r="A51" s="15">
        <v>50</v>
      </c>
      <c r="B51" s="11" t="s">
        <v>3069</v>
      </c>
      <c r="C51" s="12">
        <v>314100</v>
      </c>
      <c r="D51" s="13">
        <v>4.6352182856772952E-3</v>
      </c>
    </row>
    <row r="52" spans="1:4" x14ac:dyDescent="0.3">
      <c r="A52" s="15">
        <v>51</v>
      </c>
      <c r="B52" s="11" t="s">
        <v>1623</v>
      </c>
      <c r="C52" s="12">
        <v>310000</v>
      </c>
      <c r="D52" s="13">
        <v>4.5747140036929692E-3</v>
      </c>
    </row>
    <row r="53" spans="1:4" x14ac:dyDescent="0.3">
      <c r="A53" s="15">
        <v>52</v>
      </c>
      <c r="B53" s="11" t="s">
        <v>505</v>
      </c>
      <c r="C53" s="12">
        <v>300000</v>
      </c>
      <c r="D53" s="13">
        <v>4.4271425842190024E-3</v>
      </c>
    </row>
    <row r="54" spans="1:4" x14ac:dyDescent="0.3">
      <c r="A54" s="15">
        <v>53</v>
      </c>
      <c r="B54" s="11" t="s">
        <v>887</v>
      </c>
      <c r="C54" s="12">
        <v>300000</v>
      </c>
      <c r="D54" s="13">
        <v>4.4271425842190024E-3</v>
      </c>
    </row>
    <row r="55" spans="1:4" x14ac:dyDescent="0.3">
      <c r="A55" s="15">
        <v>54</v>
      </c>
      <c r="B55" s="11" t="s">
        <v>994</v>
      </c>
      <c r="C55" s="12">
        <v>288000</v>
      </c>
      <c r="D55" s="13">
        <v>4.250056880850242E-3</v>
      </c>
    </row>
    <row r="56" spans="1:4" x14ac:dyDescent="0.3">
      <c r="A56" s="15">
        <v>55</v>
      </c>
      <c r="B56" s="11" t="s">
        <v>1370</v>
      </c>
      <c r="C56" s="12">
        <v>288000</v>
      </c>
      <c r="D56" s="13">
        <v>4.250056880850242E-3</v>
      </c>
    </row>
    <row r="57" spans="1:4" x14ac:dyDescent="0.3">
      <c r="A57" s="15">
        <v>56</v>
      </c>
      <c r="B57" s="11" t="s">
        <v>705</v>
      </c>
      <c r="C57" s="12">
        <v>280000</v>
      </c>
      <c r="D57" s="13">
        <v>4.1319997452710687E-3</v>
      </c>
    </row>
    <row r="58" spans="1:4" x14ac:dyDescent="0.3">
      <c r="A58" s="15">
        <v>57</v>
      </c>
      <c r="B58" s="11" t="s">
        <v>3701</v>
      </c>
      <c r="C58" s="12">
        <v>279400</v>
      </c>
      <c r="D58" s="13">
        <v>4.1231454601026313E-3</v>
      </c>
    </row>
    <row r="59" spans="1:4" x14ac:dyDescent="0.3">
      <c r="A59" s="15">
        <v>58</v>
      </c>
      <c r="B59" s="11" t="s">
        <v>3680</v>
      </c>
      <c r="C59" s="12">
        <v>255520</v>
      </c>
      <c r="D59" s="13">
        <v>3.7707449103987984E-3</v>
      </c>
    </row>
    <row r="60" spans="1:4" x14ac:dyDescent="0.3">
      <c r="A60" s="15">
        <v>59</v>
      </c>
      <c r="B60" s="11" t="s">
        <v>2559</v>
      </c>
      <c r="C60" s="12">
        <v>255000</v>
      </c>
      <c r="D60" s="13">
        <v>3.7630711965861521E-3</v>
      </c>
    </row>
    <row r="61" spans="1:4" x14ac:dyDescent="0.3">
      <c r="A61" s="15">
        <v>60</v>
      </c>
      <c r="B61" s="11" t="s">
        <v>557</v>
      </c>
      <c r="C61" s="12">
        <v>246577.1</v>
      </c>
      <c r="D61" s="13">
        <v>3.6387732656774246E-3</v>
      </c>
    </row>
    <row r="62" spans="1:4" x14ac:dyDescent="0.3">
      <c r="A62" s="15">
        <v>61</v>
      </c>
      <c r="B62" s="11" t="s">
        <v>2610</v>
      </c>
      <c r="C62" s="12">
        <v>240000</v>
      </c>
      <c r="D62" s="13">
        <v>3.5417140673752018E-3</v>
      </c>
    </row>
    <row r="63" spans="1:4" x14ac:dyDescent="0.3">
      <c r="A63" s="15">
        <v>62</v>
      </c>
      <c r="B63" s="11" t="s">
        <v>858</v>
      </c>
      <c r="C63" s="12">
        <v>230000</v>
      </c>
      <c r="D63" s="13">
        <v>3.394142647901235E-3</v>
      </c>
    </row>
    <row r="64" spans="1:4" x14ac:dyDescent="0.3">
      <c r="A64" s="15">
        <v>63</v>
      </c>
      <c r="B64" s="11" t="s">
        <v>4305</v>
      </c>
      <c r="C64" s="12">
        <v>225548.75</v>
      </c>
      <c r="D64" s="13">
        <v>3.3284549198078859E-3</v>
      </c>
    </row>
    <row r="65" spans="1:4" x14ac:dyDescent="0.3">
      <c r="A65" s="15">
        <v>64</v>
      </c>
      <c r="B65" s="11" t="s">
        <v>2152</v>
      </c>
      <c r="C65" s="12">
        <v>225257.60000000001</v>
      </c>
      <c r="D65" s="13">
        <v>3.3241583779299012E-3</v>
      </c>
    </row>
    <row r="66" spans="1:4" x14ac:dyDescent="0.3">
      <c r="A66" s="15">
        <v>65</v>
      </c>
      <c r="B66" s="11" t="s">
        <v>3077</v>
      </c>
      <c r="C66" s="12">
        <v>225000</v>
      </c>
      <c r="D66" s="13">
        <v>3.3203569381642516E-3</v>
      </c>
    </row>
    <row r="67" spans="1:4" x14ac:dyDescent="0.3">
      <c r="A67" s="15">
        <v>66</v>
      </c>
      <c r="B67" s="11" t="s">
        <v>2128</v>
      </c>
      <c r="C67" s="12">
        <v>223750</v>
      </c>
      <c r="D67" s="13">
        <v>3.3019105107300059E-3</v>
      </c>
    </row>
    <row r="68" spans="1:4" x14ac:dyDescent="0.3">
      <c r="A68" s="15">
        <v>67</v>
      </c>
      <c r="B68" s="11" t="s">
        <v>908</v>
      </c>
      <c r="C68" s="12">
        <v>219300</v>
      </c>
      <c r="D68" s="13">
        <v>3.2362412290640906E-3</v>
      </c>
    </row>
    <row r="69" spans="1:4" x14ac:dyDescent="0.3">
      <c r="A69" s="15">
        <v>68</v>
      </c>
      <c r="B69" s="11" t="s">
        <v>2931</v>
      </c>
      <c r="C69" s="12">
        <v>218230.05</v>
      </c>
      <c r="D69" s="13">
        <v>3.2204518250374737E-3</v>
      </c>
    </row>
    <row r="70" spans="1:4" x14ac:dyDescent="0.3">
      <c r="A70" s="15">
        <v>69</v>
      </c>
      <c r="B70" s="11" t="s">
        <v>2596</v>
      </c>
      <c r="C70" s="12">
        <v>210238.64</v>
      </c>
      <c r="D70" s="13">
        <v>3.1025214533076284E-3</v>
      </c>
    </row>
    <row r="71" spans="1:4" x14ac:dyDescent="0.3">
      <c r="A71" s="15">
        <v>70</v>
      </c>
      <c r="B71" s="11" t="s">
        <v>2604</v>
      </c>
      <c r="C71" s="12">
        <v>210000</v>
      </c>
      <c r="D71" s="13">
        <v>3.0989998089533018E-3</v>
      </c>
    </row>
    <row r="72" spans="1:4" x14ac:dyDescent="0.3">
      <c r="A72" s="15">
        <v>71</v>
      </c>
      <c r="B72" s="11" t="s">
        <v>3585</v>
      </c>
      <c r="C72" s="12">
        <v>206288</v>
      </c>
      <c r="D72" s="13">
        <v>3.0442212980445653E-3</v>
      </c>
    </row>
    <row r="73" spans="1:4" x14ac:dyDescent="0.3">
      <c r="A73" s="15">
        <v>72</v>
      </c>
      <c r="B73" s="11" t="s">
        <v>3368</v>
      </c>
      <c r="C73" s="12">
        <v>200000</v>
      </c>
      <c r="D73" s="13">
        <v>2.9514283894793349E-3</v>
      </c>
    </row>
    <row r="74" spans="1:4" x14ac:dyDescent="0.3">
      <c r="A74" s="15">
        <v>73</v>
      </c>
      <c r="B74" s="11" t="s">
        <v>4268</v>
      </c>
      <c r="C74" s="12">
        <v>200000</v>
      </c>
      <c r="D74" s="13">
        <v>2.9514283894793349E-3</v>
      </c>
    </row>
    <row r="75" spans="1:4" x14ac:dyDescent="0.3">
      <c r="A75" s="15">
        <v>74</v>
      </c>
      <c r="B75" s="11" t="s">
        <v>2632</v>
      </c>
      <c r="C75" s="12">
        <v>196000</v>
      </c>
      <c r="D75" s="13">
        <v>2.8923998216897483E-3</v>
      </c>
    </row>
    <row r="76" spans="1:4" x14ac:dyDescent="0.3">
      <c r="A76" s="15">
        <v>75</v>
      </c>
      <c r="B76" s="11" t="s">
        <v>1416</v>
      </c>
      <c r="C76" s="12">
        <v>195000</v>
      </c>
      <c r="D76" s="13">
        <v>2.8776426797423515E-3</v>
      </c>
    </row>
    <row r="77" spans="1:4" x14ac:dyDescent="0.3">
      <c r="A77" s="15">
        <v>76</v>
      </c>
      <c r="B77" s="11" t="s">
        <v>685</v>
      </c>
      <c r="C77" s="12">
        <v>194025</v>
      </c>
      <c r="D77" s="13">
        <v>2.8632544663436399E-3</v>
      </c>
    </row>
    <row r="78" spans="1:4" x14ac:dyDescent="0.3">
      <c r="A78" s="15">
        <v>77</v>
      </c>
      <c r="B78" s="11" t="s">
        <v>3906</v>
      </c>
      <c r="C78" s="12">
        <v>193050</v>
      </c>
      <c r="D78" s="13">
        <v>2.8488662529449278E-3</v>
      </c>
    </row>
    <row r="79" spans="1:4" x14ac:dyDescent="0.3">
      <c r="A79" s="15">
        <v>78</v>
      </c>
      <c r="B79" s="11" t="s">
        <v>3048</v>
      </c>
      <c r="C79" s="12">
        <v>191000</v>
      </c>
      <c r="D79" s="13">
        <v>2.8186141119527649E-3</v>
      </c>
    </row>
    <row r="80" spans="1:4" x14ac:dyDescent="0.3">
      <c r="A80" s="15">
        <v>79</v>
      </c>
      <c r="B80" s="11" t="s">
        <v>2308</v>
      </c>
      <c r="C80" s="12">
        <v>183285.95</v>
      </c>
      <c r="D80" s="13">
        <v>2.7047767811134498E-3</v>
      </c>
    </row>
    <row r="81" spans="1:4" x14ac:dyDescent="0.3">
      <c r="A81" s="15">
        <v>80</v>
      </c>
      <c r="B81" s="11" t="s">
        <v>1292</v>
      </c>
      <c r="C81" s="12">
        <v>182852</v>
      </c>
      <c r="D81" s="13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 to my Capstone Project.</vt:lpstr>
      <vt:lpstr>Expenditure raw (2018-2021)</vt:lpstr>
      <vt:lpstr>Expenditure Data Preprocessing</vt:lpstr>
      <vt:lpstr>Expenditure Pivot table</vt:lpstr>
      <vt:lpstr>exp yearly frequency</vt:lpstr>
      <vt:lpstr>Cost 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2021-11-29T15:24:28Z</dcterms:modified>
</cp:coreProperties>
</file>