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<sst xmlns="http://schemas.openxmlformats.org/spreadsheetml/2006/main" uniqueCount="23">
  <si>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Financial Ratios</t>
  </si>
  <si>
    <t>Sales</t>
  </si>
  <si>
    <t>5 Yr. Trend</t>
  </si>
  <si>
    <t>1 Yr. Trend</t>
  </si>
  <si>
    <t>Gross Profit</t>
  </si>
  <si>
    <t>Operating Income EBIT</t>
  </si>
  <si>
    <t>Income Before Tax</t>
  </si>
  <si>
    <t>Net Profit</t>
  </si>
  <si>
    <t>Cash &amp;  Equivalents</t>
  </si>
  <si>
    <t>Account Receivable</t>
  </si>
  <si>
    <t>Inventory</t>
  </si>
  <si>
    <t>Long Term Investments</t>
  </si>
  <si>
    <t>Total Assets</t>
  </si>
  <si>
    <t>Accounts Payable</t>
  </si>
  <si>
    <t>Current Liabilities</t>
  </si>
  <si>
    <t>Long Term Debt</t>
  </si>
  <si>
    <t>Total Liabilities</t>
  </si>
  <si>
    <t>Total Equity</t>
  </si>
  <si>
    <t>Total Liabilities &amp; Equity</t>
  </si>
  <si>
    <t>Cash from Operating Activities</t>
  </si>
  <si>
    <t>Cash from Investing Activities</t>
  </si>
  <si>
    <t>Cash from Financing Activities</t>
  </si>
  <si>
    <t>Net Change in Cash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</si>
</sst>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"/>
      <name val="Verdana"/>
    </font>
    <font>
      <b val="0"/>
      <i val="0"/>
      <strike val="0"/>
      <u val="none"/>
      <sz val="14"/>
      <color rgb="FF6a5acd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a5acd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FFFF"/>
      </font>
      <numFmt numFmtId="164" formatCode="0%"/>
      <fill>
        <patternFill patternType="solid">
          <fgColor rgb="FF0000"/>
          <bgColor rgb="FF0000"/>
        </patternFill>
      </fill>
      <alignment/>
      <border/>
    </dxf>
    <dxf>
      <font>
        <color rgb="FFFFFFFF"/>
      </font>
      <numFmt numFmtId="164" formatCode="0%"/>
      <fill>
        <patternFill patternType="solid">
          <fgColor rgb="008000"/>
          <bgColor rgb="008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Worksheet!$C$8:$G8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Worksheet!$C$9:$G9</c:f>
              <c:numCache>
                <c:ptCount val="5"/>
                <c:pt idx="0">
                  <c:v>123000</c:v>
                </c:pt>
                <c:pt idx="1">
                  <c:v>147000</c:v>
                </c:pt>
                <c:pt idx="2">
                  <c:v>125000</c:v>
                </c:pt>
                <c:pt idx="3">
                  <c:v>165000</c:v>
                </c:pt>
                <c:pt idx="4">
                  <c:v>190000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Gross Profit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Worksheet!$C$22:$G22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Worksheet!$C$23:$G23</c:f>
              <c:numCache>
                <c:ptCount val="5"/>
                <c:pt idx="0">
                  <c:v>29604</c:v>
                </c:pt>
                <c:pt idx="1">
                  <c:v>65084</c:v>
                </c:pt>
                <c:pt idx="2">
                  <c:v>51625</c:v>
                </c:pt>
                <c:pt idx="3">
                  <c:v>103335</c:v>
                </c:pt>
                <c:pt idx="4">
                  <c:v>126993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Operating Income (EBIT)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Worksheet!$C$46:$G46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Worksheet!$C$47:$G47</c:f>
              <c:numCache>
                <c:ptCount val="5"/>
                <c:pt idx="0">
                  <c:v>19393</c:v>
                </c:pt>
                <c:pt idx="1">
                  <c:v>55260</c:v>
                </c:pt>
                <c:pt idx="2">
                  <c:v>40598</c:v>
                </c:pt>
                <c:pt idx="3">
                  <c:v>94116</c:v>
                </c:pt>
                <c:pt idx="4">
                  <c:v>103340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Income Before Tax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Worksheet!$C$67:$G67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Worksheet!$C$68:$G68</c:f>
              <c:numCache>
                <c:ptCount val="5"/>
                <c:pt idx="0">
                  <c:v>19184</c:v>
                </c:pt>
                <c:pt idx="1">
                  <c:v>55138</c:v>
                </c:pt>
                <c:pt idx="2">
                  <c:v>40444</c:v>
                </c:pt>
                <c:pt idx="3">
                  <c:v>93916</c:v>
                </c:pt>
                <c:pt idx="4">
                  <c:v>103134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Net Profit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Worksheet!$C$67:$G67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Worksheet!$C$87:$G87</c:f>
              <c:num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&amp;  Equivalents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Worksheet!$C$107:$G107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Worksheet!$C$108:$G108</c:f>
              <c:numCache>
                <c:ptCount val="5"/>
                <c:pt idx="0">
                  <c:v>14275</c:v>
                </c:pt>
                <c:pt idx="1">
                  <c:v>8825</c:v>
                </c:pt>
                <c:pt idx="2">
                  <c:v>12152</c:v>
                </c:pt>
                <c:pt idx="3">
                  <c:v>12664</c:v>
                </c:pt>
                <c:pt idx="4">
                  <c:v>8910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Account Receivable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Worksheet!$C$107:$G107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Worksheet!$C$108:$G108</c:f>
              <c:numCache>
                <c:ptCount val="5"/>
                <c:pt idx="0">
                  <c:v>14275</c:v>
                </c:pt>
                <c:pt idx="1">
                  <c:v>8825</c:v>
                </c:pt>
                <c:pt idx="2">
                  <c:v>12152</c:v>
                </c:pt>
                <c:pt idx="3">
                  <c:v>12664</c:v>
                </c:pt>
                <c:pt idx="4">
                  <c:v>8910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Inventory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Worksheet!$C$136:$G136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Worksheet!$C$137:$G137</c:f>
              <c:numCache>
                <c:ptCount val="5"/>
                <c:pt idx="0">
                  <c:v>11401</c:v>
                </c:pt>
                <c:pt idx="1">
                  <c:v>10474</c:v>
                </c:pt>
                <c:pt idx="2">
                  <c:v>9778</c:v>
                </c:pt>
                <c:pt idx="3">
                  <c:v>8752</c:v>
                </c:pt>
                <c:pt idx="4">
                  <c:v>9247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Long Term Investments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Worksheet!$C$150:$G150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Worksheet!$C$151:$G151</c:f>
              <c:numCache>
                <c:ptCount val="5"/>
                <c:pt idx="0">
                  <c:v>47826</c:v>
                </c:pt>
                <c:pt idx="1">
                  <c:v>42148</c:v>
                </c:pt>
                <c:pt idx="2">
                  <c:v>56923</c:v>
                </c:pt>
                <c:pt idx="3">
                  <c:v>129269</c:v>
                </c:pt>
                <c:pt idx="4">
                  <c:v>116862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Assets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Worksheet!$C$163:$G163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Worksheet!$C$164:$G164</c:f>
              <c:numCache>
                <c:ptCount val="5"/>
                <c:pt idx="0">
                  <c:v>583060</c:v>
                </c:pt>
                <c:pt idx="1">
                  <c:v>574161</c:v>
                </c:pt>
                <c:pt idx="2">
                  <c:v>649610</c:v>
                </c:pt>
                <c:pt idx="3">
                  <c:v>517944</c:v>
                </c:pt>
                <c:pt idx="4">
                  <c:v>439013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Accounts Payable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Worksheet!$C$176:$G176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Worksheet!$C$177:$G177</c:f>
              <c:numCache>
                <c:ptCount val="5"/>
                <c:pt idx="0">
                  <c:v>21697</c:v>
                </c:pt>
                <c:pt idx="1">
                  <c:v>21183</c:v>
                </c:pt>
                <c:pt idx="2">
                  <c:v>19137</c:v>
                </c:pt>
                <c:pt idx="3">
                  <c:v>19950</c:v>
                </c:pt>
                <c:pt idx="4">
                  <c:v>18874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Current Liabilities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Worksheet!$C$191:$G191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Worksheet!$C$192:$G192</c:f>
              <c:numCache>
                <c:ptCount val="5"/>
                <c:pt idx="0">
                  <c:v>196728</c:v>
                </c:pt>
                <c:pt idx="1">
                  <c:v>181692</c:v>
                </c:pt>
                <c:pt idx="2">
                  <c:v>178661</c:v>
                </c:pt>
                <c:pt idx="3">
                  <c:v>179331</c:v>
                </c:pt>
                <c:pt idx="4">
                  <c:v>159544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Long Term Debt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Worksheet!$C$206:$G206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Worksheet!$C$207:$G207</c:f>
              <c:numCache>
                <c:ptCount val="5"/>
                <c:pt idx="0">
                  <c:v>260804</c:v>
                </c:pt>
                <c:pt idx="1">
                  <c:v>212281</c:v>
                </c:pt>
                <c:pt idx="2">
                  <c:v>207871</c:v>
                </c:pt>
                <c:pt idx="3">
                  <c:v>171966</c:v>
                </c:pt>
                <c:pt idx="4">
                  <c:v>140632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Liabilities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Worksheet!$C$219:$G219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Worksheet!$C$220:$G220</c:f>
              <c:numCache>
                <c:ptCount val="5"/>
                <c:pt idx="0">
                  <c:v>584</c:v>
                </c:pt>
                <c:pt idx="1">
                  <c:v>563970</c:v>
                </c:pt>
                <c:pt idx="2">
                  <c:v>639709</c:v>
                </c:pt>
                <c:pt idx="3">
                  <c:v>568197</c:v>
                </c:pt>
                <c:pt idx="4">
                  <c:v>511538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Equity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Worksheet!$C$219:$G219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Worksheet!$C$220:$G220</c:f>
              <c:numCache>
                <c:ptCount val="5"/>
                <c:pt idx="0">
                  <c:v>584</c:v>
                </c:pt>
                <c:pt idx="1">
                  <c:v>563970</c:v>
                </c:pt>
                <c:pt idx="2">
                  <c:v>639709</c:v>
                </c:pt>
                <c:pt idx="3">
                  <c:v>568197</c:v>
                </c:pt>
                <c:pt idx="4">
                  <c:v>511538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Total Liabilities &amp; Equity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Worksheet!$C$247:$G247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Worksheet!$C$248:$G248</c:f>
              <c:numCache>
                <c:ptCount val="5"/>
                <c:pt idx="0">
                  <c:v>697239</c:v>
                </c:pt>
                <c:pt idx="1">
                  <c:v>673321</c:v>
                </c:pt>
                <c:pt idx="2">
                  <c:v>750617</c:v>
                </c:pt>
                <c:pt idx="3">
                  <c:v>647828</c:v>
                </c:pt>
                <c:pt idx="4">
                  <c:v>575244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From Operating Activities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Worksheet!$C$261:$G261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Worksheet!$C$262:$G262</c:f>
              <c:numCache>
                <c:ptCount val="5"/>
                <c:pt idx="0">
                  <c:v>28052</c:v>
                </c:pt>
                <c:pt idx="1">
                  <c:v>40256</c:v>
                </c:pt>
                <c:pt idx="2">
                  <c:v>38477</c:v>
                </c:pt>
                <c:pt idx="3">
                  <c:v>24925</c:v>
                </c:pt>
                <c:pt idx="4">
                  <c:v>30309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Net Change in Cash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Worksheet!$C$261:$G261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Worksheet!$C$262:$G262</c:f>
              <c:numCache>
                <c:ptCount val="5"/>
                <c:pt idx="0">
                  <c:v>28052</c:v>
                </c:pt>
                <c:pt idx="1">
                  <c:v>40256</c:v>
                </c:pt>
                <c:pt idx="2">
                  <c:v>38477</c:v>
                </c:pt>
                <c:pt idx="3">
                  <c:v>24925</c:v>
                </c:pt>
                <c:pt idx="4">
                  <c:v>30309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from Operating Activities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Worksheet!$C$261:$G261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Worksheet!$C$262:$G262</c:f>
              <c:numCache>
                <c:ptCount val="5"/>
                <c:pt idx="0">
                  <c:v>28052</c:v>
                </c:pt>
                <c:pt idx="1">
                  <c:v>40256</c:v>
                </c:pt>
                <c:pt idx="2">
                  <c:v>38477</c:v>
                </c:pt>
                <c:pt idx="3">
                  <c:v>24925</c:v>
                </c:pt>
                <c:pt idx="4">
                  <c:v>30309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from Investing Activities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Worksheet!$C$275:$G275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Worksheet!$C$276:$G276</c:f>
              <c:numCache>
                <c:ptCount val="5"/>
                <c:pt idx="0">
                  <c:v>-51402</c:v>
                </c:pt>
                <c:pt idx="1">
                  <c:v>-51402</c:v>
                </c:pt>
                <c:pt idx="2">
                  <c:v>-38423</c:v>
                </c:pt>
                <c:pt idx="3">
                  <c:v>-21843</c:v>
                </c:pt>
                <c:pt idx="4">
                  <c:v>-61227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Cash from Financing Activities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Worksheet!$C$289:$G289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Worksheet!$C$290:$G290</c:f>
              <c:numCache>
                <c:ptCount val="5"/>
                <c:pt idx="0">
                  <c:v>23230</c:v>
                </c:pt>
                <c:pt idx="1">
                  <c:v>-6119</c:v>
                </c:pt>
                <c:pt idx="2">
                  <c:v>4594</c:v>
                </c:pt>
                <c:pt idx="3">
                  <c:v>-3632</c:v>
                </c:pt>
                <c:pt idx="4">
                  <c:v>32938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Net Change in Cash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Worksheet!$A$1</c:f>
              <c:strCache>
                <c:ptCount val="1"/>
                <c:pt idx="0">
                  <c:v>Financial Ratios</c:v>
                </c:pt>
              </c:strCache>
            </c:strRef>
          </c:tx>
          <c:invertIfNegative val="0"/>
          <c:cat>
            <c:strRef>
              <c:f>Worksheet!$C$289:$G289</c:f>
              <c:strCache>
                <c:ptCount val="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</c:strCache>
            </c:strRef>
          </c:cat>
          <c:val>
            <c:numRef>
              <c:f>Worksheet!$C$290:$G290</c:f>
              <c:numCache>
                <c:ptCount val="5"/>
                <c:pt idx="0">
                  <c:v>23230</c:v>
                </c:pt>
                <c:pt idx="1">
                  <c:v>-6119</c:v>
                </c:pt>
                <c:pt idx="2">
                  <c:v>4594</c:v>
                </c:pt>
                <c:pt idx="3">
                  <c:v>-3632</c:v>
                </c:pt>
                <c:pt idx="4">
                  <c:v>32938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14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95250</xdr:colOff>
      <xdr:row>27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40</xdr:row>
      <xdr:rowOff>0</xdr:rowOff>
    </xdr:from>
    <xdr:to>
      <xdr:col>14</xdr:col>
      <xdr:colOff>95250</xdr:colOff>
      <xdr:row>50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62</xdr:row>
      <xdr:rowOff>0</xdr:rowOff>
    </xdr:from>
    <xdr:to>
      <xdr:col>14</xdr:col>
      <xdr:colOff>95250</xdr:colOff>
      <xdr:row>72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82</xdr:row>
      <xdr:rowOff>0</xdr:rowOff>
    </xdr:from>
    <xdr:to>
      <xdr:col>14</xdr:col>
      <xdr:colOff>95250</xdr:colOff>
      <xdr:row>92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102</xdr:row>
      <xdr:rowOff>0</xdr:rowOff>
    </xdr:from>
    <xdr:to>
      <xdr:col>14</xdr:col>
      <xdr:colOff>95250</xdr:colOff>
      <xdr:row>112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116</xdr:row>
      <xdr:rowOff>0</xdr:rowOff>
    </xdr:from>
    <xdr:to>
      <xdr:col>14</xdr:col>
      <xdr:colOff>95250</xdr:colOff>
      <xdr:row>126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130</xdr:row>
      <xdr:rowOff>0</xdr:rowOff>
    </xdr:from>
    <xdr:to>
      <xdr:col>14</xdr:col>
      <xdr:colOff>95250</xdr:colOff>
      <xdr:row>140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144</xdr:row>
      <xdr:rowOff>0</xdr:rowOff>
    </xdr:from>
    <xdr:to>
      <xdr:col>14</xdr:col>
      <xdr:colOff>95250</xdr:colOff>
      <xdr:row>154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158</xdr:row>
      <xdr:rowOff>0</xdr:rowOff>
    </xdr:from>
    <xdr:to>
      <xdr:col>14</xdr:col>
      <xdr:colOff>95250</xdr:colOff>
      <xdr:row>168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172</xdr:row>
      <xdr:rowOff>0</xdr:rowOff>
    </xdr:from>
    <xdr:to>
      <xdr:col>14</xdr:col>
      <xdr:colOff>95250</xdr:colOff>
      <xdr:row>182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186</xdr:row>
      <xdr:rowOff>0</xdr:rowOff>
    </xdr:from>
    <xdr:to>
      <xdr:col>14</xdr:col>
      <xdr:colOff>95250</xdr:colOff>
      <xdr:row>196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200</xdr:row>
      <xdr:rowOff>0</xdr:rowOff>
    </xdr:from>
    <xdr:to>
      <xdr:col>14</xdr:col>
      <xdr:colOff>95250</xdr:colOff>
      <xdr:row>209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213</xdr:row>
      <xdr:rowOff>0</xdr:rowOff>
    </xdr:from>
    <xdr:to>
      <xdr:col>14</xdr:col>
      <xdr:colOff>95250</xdr:colOff>
      <xdr:row>223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227</xdr:row>
      <xdr:rowOff>0</xdr:rowOff>
    </xdr:from>
    <xdr:to>
      <xdr:col>14</xdr:col>
      <xdr:colOff>95250</xdr:colOff>
      <xdr:row>237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241</xdr:row>
      <xdr:rowOff>0</xdr:rowOff>
    </xdr:from>
    <xdr:to>
      <xdr:col>14</xdr:col>
      <xdr:colOff>95250</xdr:colOff>
      <xdr:row>251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255</xdr:row>
      <xdr:rowOff>0</xdr:rowOff>
    </xdr:from>
    <xdr:to>
      <xdr:col>14</xdr:col>
      <xdr:colOff>95250</xdr:colOff>
      <xdr:row>265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255</xdr:row>
      <xdr:rowOff>0</xdr:rowOff>
    </xdr:from>
    <xdr:to>
      <xdr:col>14</xdr:col>
      <xdr:colOff>95250</xdr:colOff>
      <xdr:row>265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255</xdr:row>
      <xdr:rowOff>0</xdr:rowOff>
    </xdr:from>
    <xdr:to>
      <xdr:col>14</xdr:col>
      <xdr:colOff>95250</xdr:colOff>
      <xdr:row>265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269</xdr:row>
      <xdr:rowOff>0</xdr:rowOff>
    </xdr:from>
    <xdr:to>
      <xdr:col>14</xdr:col>
      <xdr:colOff>95250</xdr:colOff>
      <xdr:row>279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283</xdr:row>
      <xdr:rowOff>0</xdr:rowOff>
    </xdr:from>
    <xdr:to>
      <xdr:col>14</xdr:col>
      <xdr:colOff>95250</xdr:colOff>
      <xdr:row>293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296</xdr:row>
      <xdr:rowOff>0</xdr:rowOff>
    </xdr:from>
    <xdr:to>
      <xdr:col>14</xdr:col>
      <xdr:colOff>95250</xdr:colOff>
      <xdr:row>306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3"/>
  <sheetViews>
    <sheetView tabSelected="1" workbookViewId="0" showGridLines="true" showRowColHeaders="1">
      <selection activeCell="C300" sqref="C300"/>
    </sheetView>
  </sheetViews>
  <sheetFormatPr defaultRowHeight="14.4" outlineLevelRow="0" outlineLevelCol="0"/>
  <sheetData>
    <row r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7" spans="1:20">
      <c r="C7" s="4" t="s">
        <v>1</v>
      </c>
      <c r="P7" t="s">
        <v>2</v>
      </c>
      <c r="R7" t="s">
        <v>3</v>
      </c>
    </row>
    <row r="8" spans="1:20">
      <c r="C8">
        <v>2003</v>
      </c>
      <c r="D8">
        <v>2004</v>
      </c>
      <c r="E8">
        <v>2005</v>
      </c>
      <c r="F8">
        <v>2006</v>
      </c>
      <c r="G8">
        <v>2007</v>
      </c>
      <c r="P8" s="1" t="str">
        <f>IF(G8&gt;C8,"↑","↓")</f>
        <v>0</v>
      </c>
      <c r="R8" s="1" t="str">
        <f>IF(G8&gt;C8,"↑","↓")</f>
        <v>0</v>
      </c>
    </row>
    <row r="9" spans="1:20">
      <c r="C9">
        <v>123000</v>
      </c>
      <c r="D9">
        <v>147000</v>
      </c>
      <c r="E9">
        <v>125000</v>
      </c>
      <c r="F9">
        <v>165000</v>
      </c>
      <c r="G9">
        <v>190000</v>
      </c>
      <c r="P9" t="str">
        <f>round((G9-C9)/ABS(C9),2)</f>
        <v>0</v>
      </c>
      <c r="R9" t="str">
        <f>round((G9-F9)/ABS(C9),2)</f>
        <v>0</v>
      </c>
    </row>
    <row r="10" spans="1:20">
      <c r="P10"/>
      <c r="R10"/>
    </row>
    <row r="21" spans="1:20">
      <c r="C21" s="4" t="s">
        <v>4</v>
      </c>
      <c r="P21" t="s">
        <v>2</v>
      </c>
      <c r="R21" t="s">
        <v>3</v>
      </c>
    </row>
    <row r="22" spans="1:20">
      <c r="C22">
        <v>2003</v>
      </c>
      <c r="D22">
        <v>2004</v>
      </c>
      <c r="E22">
        <v>2005</v>
      </c>
      <c r="F22">
        <v>2006</v>
      </c>
      <c r="G22">
        <v>2007</v>
      </c>
      <c r="P22" s="1" t="str">
        <f>IF(G23&gt;C23,"↑","↓")</f>
        <v>0</v>
      </c>
      <c r="R22" s="1" t="str">
        <f>IF(G23&gt;C23,"↑","↓")</f>
        <v>0</v>
      </c>
    </row>
    <row r="23" spans="1:20">
      <c r="C23">
        <v>29604</v>
      </c>
      <c r="D23">
        <v>65084</v>
      </c>
      <c r="E23">
        <v>51625</v>
      </c>
      <c r="F23">
        <v>103335</v>
      </c>
      <c r="G23">
        <v>126993</v>
      </c>
      <c r="P23" t="str">
        <f>round((G23-C23)/ABS(C23),2)</f>
        <v>0</v>
      </c>
      <c r="R23" t="str">
        <f>round((G23-F23)/ABS(C23),2)</f>
        <v>0</v>
      </c>
    </row>
    <row r="24" spans="1:20">
      <c r="P24"/>
      <c r="R24"/>
    </row>
    <row r="45" spans="1:20">
      <c r="C45" s="4" t="s">
        <v>5</v>
      </c>
      <c r="P45" t="s">
        <v>2</v>
      </c>
      <c r="R45" t="s">
        <v>3</v>
      </c>
    </row>
    <row r="46" spans="1:20">
      <c r="C46">
        <v>2003</v>
      </c>
      <c r="D46">
        <v>2004</v>
      </c>
      <c r="E46">
        <v>2005</v>
      </c>
      <c r="F46">
        <v>2006</v>
      </c>
      <c r="G46">
        <v>2007</v>
      </c>
      <c r="P46" s="1" t="str">
        <f>IF(G47&gt;C47,"↑","↓")</f>
        <v>0</v>
      </c>
      <c r="R46" s="1" t="str">
        <f>IF(G47&gt;C47,"↑","↓")</f>
        <v>0</v>
      </c>
    </row>
    <row r="47" spans="1:20">
      <c r="C47">
        <v>19393</v>
      </c>
      <c r="D47">
        <v>55260</v>
      </c>
      <c r="E47">
        <v>40598</v>
      </c>
      <c r="F47">
        <v>94116</v>
      </c>
      <c r="G47">
        <v>103340</v>
      </c>
      <c r="P47" t="str">
        <f>round((G47-C47)/ABS(C47),2)</f>
        <v>0</v>
      </c>
      <c r="R47" t="str">
        <f>round((G47-F47)/ABS(F47),2)</f>
        <v>0</v>
      </c>
    </row>
    <row r="48" spans="1:20">
      <c r="P48"/>
      <c r="R48"/>
    </row>
    <row r="66" spans="1:20">
      <c r="C66" s="4" t="s">
        <v>6</v>
      </c>
      <c r="P66" t="s">
        <v>2</v>
      </c>
      <c r="R66" t="s">
        <v>3</v>
      </c>
    </row>
    <row r="67" spans="1:20">
      <c r="C67">
        <v>2003</v>
      </c>
      <c r="D67">
        <v>2004</v>
      </c>
      <c r="E67">
        <v>2005</v>
      </c>
      <c r="F67">
        <v>2006</v>
      </c>
      <c r="G67">
        <v>2007</v>
      </c>
      <c r="P67" s="1" t="str">
        <f>IF(G68&gt;C68,"↑","↓")</f>
        <v>0</v>
      </c>
      <c r="R67" s="1" t="str">
        <f>IF(G68&gt;F68,"↑","↓")</f>
        <v>0</v>
      </c>
    </row>
    <row r="68" spans="1:20">
      <c r="C68">
        <v>19184</v>
      </c>
      <c r="D68">
        <v>55138</v>
      </c>
      <c r="E68">
        <v>40444</v>
      </c>
      <c r="F68">
        <v>93916</v>
      </c>
      <c r="G68">
        <v>103134</v>
      </c>
      <c r="P68" t="str">
        <f>round((G68-C68)/ABS(C68),2)</f>
        <v>0</v>
      </c>
      <c r="R68" t="str">
        <f>round((G68-F68)/ABS(F68),2)</f>
        <v>0</v>
      </c>
    </row>
    <row r="69" spans="1:20">
      <c r="P69"/>
      <c r="R69"/>
    </row>
    <row r="86" spans="1:20">
      <c r="C86" s="4" t="s">
        <v>7</v>
      </c>
      <c r="P86" t="s">
        <v>2</v>
      </c>
      <c r="R86" t="s">
        <v>3</v>
      </c>
    </row>
    <row r="87" spans="1:20">
      <c r="C87">
        <v>2003</v>
      </c>
      <c r="D87">
        <v>2004</v>
      </c>
      <c r="E87">
        <v>2005</v>
      </c>
      <c r="F87">
        <v>2006</v>
      </c>
      <c r="G87">
        <v>2007</v>
      </c>
      <c r="P87" s="1" t="str">
        <f>IF(G88&gt;C88,"↑","↓")</f>
        <v>0</v>
      </c>
      <c r="R87" s="1" t="str">
        <f>IF(G88&gt;F88,"↑","↓")</f>
        <v>0</v>
      </c>
    </row>
    <row r="88" spans="1:20">
      <c r="C88">
        <v>15230</v>
      </c>
      <c r="D88">
        <v>51103</v>
      </c>
      <c r="E88">
        <v>36748</v>
      </c>
      <c r="F88">
        <v>89860</v>
      </c>
      <c r="G88">
        <v>99344</v>
      </c>
      <c r="P88" t="str">
        <f>round((G88-C88)/ABS(C88),2)</f>
        <v>0</v>
      </c>
      <c r="R88" t="str">
        <f>round((G88-F88)/ABS(F88),2)</f>
        <v>0</v>
      </c>
    </row>
    <row r="89" spans="1:20">
      <c r="P89"/>
      <c r="R89"/>
    </row>
    <row r="106" spans="1:20">
      <c r="C106" s="4" t="s">
        <v>8</v>
      </c>
      <c r="P106" t="s">
        <v>2</v>
      </c>
      <c r="R106" t="s">
        <v>3</v>
      </c>
    </row>
    <row r="107" spans="1:20">
      <c r="C107">
        <v>2003</v>
      </c>
      <c r="D107">
        <v>2004</v>
      </c>
      <c r="E107">
        <v>2005</v>
      </c>
      <c r="F107">
        <v>2006</v>
      </c>
      <c r="G107">
        <v>2007</v>
      </c>
      <c r="P107" s="1" t="str">
        <f>IF(G108&gt;C108,"↑","↓")</f>
        <v>0</v>
      </c>
      <c r="R107" s="1" t="str">
        <f>IF(G108&gt;F108,"↑","↓")</f>
        <v>0</v>
      </c>
    </row>
    <row r="108" spans="1:20">
      <c r="C108">
        <v>14275</v>
      </c>
      <c r="D108">
        <v>8825</v>
      </c>
      <c r="E108">
        <v>12152</v>
      </c>
      <c r="F108">
        <v>12664</v>
      </c>
      <c r="G108">
        <v>8910</v>
      </c>
      <c r="P108" t="str">
        <f>round((G108-C108)/ABS(C108),2)</f>
        <v>0</v>
      </c>
      <c r="R108" t="str">
        <f>round((G108-F108)/ABS(F108),2)</f>
        <v>0</v>
      </c>
    </row>
    <row r="109" spans="1:20">
      <c r="P109"/>
      <c r="R109"/>
    </row>
    <row r="121" spans="1:20">
      <c r="C121" s="4" t="s">
        <v>9</v>
      </c>
      <c r="P121" t="s">
        <v>2</v>
      </c>
      <c r="R121" t="s">
        <v>3</v>
      </c>
    </row>
    <row r="122" spans="1:20">
      <c r="C122">
        <v>2003</v>
      </c>
      <c r="D122">
        <v>2004</v>
      </c>
      <c r="E122">
        <v>2005</v>
      </c>
      <c r="F122">
        <v>2006</v>
      </c>
      <c r="G122">
        <v>2007</v>
      </c>
      <c r="P122" s="1" t="str">
        <f>IF(G108&gt;C108,"↑","↓")</f>
        <v>0</v>
      </c>
      <c r="R122" s="1" t="str">
        <f>IF(G108&gt;F108,"↑","↓")</f>
        <v>0</v>
      </c>
    </row>
    <row r="123" spans="1:20">
      <c r="C123">
        <v>348159</v>
      </c>
      <c r="D123">
        <v>302490</v>
      </c>
      <c r="E123">
        <v>296932</v>
      </c>
      <c r="F123">
        <v>258864</v>
      </c>
      <c r="G123">
        <v>280741</v>
      </c>
      <c r="P123" t="str">
        <f>round((G108-C108)/ABS(C108),2)</f>
        <v>0</v>
      </c>
      <c r="R123" t="str">
        <f>round((G108-F108)/ABS(F108),2)</f>
        <v>0</v>
      </c>
    </row>
    <row r="124" spans="1:20">
      <c r="P124"/>
      <c r="R124"/>
    </row>
    <row r="135" spans="1:20">
      <c r="C135" s="4" t="s">
        <v>10</v>
      </c>
      <c r="P135" t="s">
        <v>2</v>
      </c>
      <c r="R135" t="s">
        <v>3</v>
      </c>
    </row>
    <row r="136" spans="1:20">
      <c r="C136">
        <v>2003</v>
      </c>
      <c r="D136">
        <v>2004</v>
      </c>
      <c r="E136">
        <v>2005</v>
      </c>
      <c r="F136">
        <v>2006</v>
      </c>
      <c r="G136">
        <v>2007</v>
      </c>
      <c r="P136" s="1" t="str">
        <f>IF(G108&gt;C108,"↑","↓")</f>
        <v>0</v>
      </c>
      <c r="R136" s="1" t="str">
        <f>IF(G108&gt;F108,"↑","↓")</f>
        <v>0</v>
      </c>
    </row>
    <row r="137" spans="1:20">
      <c r="C137">
        <v>11401</v>
      </c>
      <c r="D137">
        <v>10474</v>
      </c>
      <c r="E137">
        <v>9778</v>
      </c>
      <c r="F137">
        <v>8752</v>
      </c>
      <c r="G137">
        <v>9247</v>
      </c>
      <c r="P137" t="str">
        <f>round((G137-C137)/ABS(C137),2)</f>
        <v>0</v>
      </c>
      <c r="R137" t="str">
        <f>round((G137-F137)/ABS(F137),2)</f>
        <v>0</v>
      </c>
    </row>
    <row r="138" spans="1:20">
      <c r="P138"/>
      <c r="R138"/>
    </row>
    <row r="149" spans="1:20">
      <c r="C149" s="4" t="s">
        <v>11</v>
      </c>
      <c r="P149" t="s">
        <v>2</v>
      </c>
      <c r="R149" t="s">
        <v>3</v>
      </c>
    </row>
    <row r="150" spans="1:20">
      <c r="C150">
        <v>2003</v>
      </c>
      <c r="D150">
        <v>2004</v>
      </c>
      <c r="E150">
        <v>2005</v>
      </c>
      <c r="F150">
        <v>2006</v>
      </c>
      <c r="G150">
        <v>2007</v>
      </c>
      <c r="P150" s="1" t="str">
        <f>IF(G151&gt;C151,"↑","↓")</f>
        <v>0</v>
      </c>
      <c r="R150" s="1" t="str">
        <f>IF(G151&gt;F151,"↑","↓")</f>
        <v>0</v>
      </c>
    </row>
    <row r="151" spans="1:20">
      <c r="C151">
        <v>47826</v>
      </c>
      <c r="D151">
        <v>42148</v>
      </c>
      <c r="E151">
        <v>56923</v>
      </c>
      <c r="F151">
        <v>129269</v>
      </c>
      <c r="G151">
        <v>116862</v>
      </c>
      <c r="P151" t="str">
        <f>round((G151-C151)/ABS(C151),2)</f>
        <v>0</v>
      </c>
      <c r="R151" t="str">
        <f>round((G151-F151)/ABS(F151),2)</f>
        <v>0</v>
      </c>
    </row>
    <row r="152" spans="1:20">
      <c r="P152"/>
      <c r="R152"/>
    </row>
    <row r="162" spans="1:20">
      <c r="C162" s="4" t="s">
        <v>12</v>
      </c>
      <c r="P162" t="s">
        <v>2</v>
      </c>
      <c r="R162" t="s">
        <v>3</v>
      </c>
    </row>
    <row r="163" spans="1:20">
      <c r="C163">
        <v>2003</v>
      </c>
      <c r="D163">
        <v>2004</v>
      </c>
      <c r="E163">
        <v>2005</v>
      </c>
      <c r="F163">
        <v>2006</v>
      </c>
      <c r="G163">
        <v>2007</v>
      </c>
      <c r="P163" s="1" t="str">
        <f>IF(G164&gt;C164,"↑","↓")</f>
        <v>0</v>
      </c>
      <c r="R163" s="1" t="str">
        <f>IF(G164&gt;F164,"↑","↓")</f>
        <v>0</v>
      </c>
    </row>
    <row r="164" spans="1:20">
      <c r="C164">
        <v>583060</v>
      </c>
      <c r="D164">
        <v>574161</v>
      </c>
      <c r="E164">
        <v>649610</v>
      </c>
      <c r="F164">
        <v>517944</v>
      </c>
      <c r="G164">
        <v>439013</v>
      </c>
      <c r="P164" t="str">
        <f>round((G164-C164)/ABS(C164),2)</f>
        <v>0</v>
      </c>
      <c r="R164" t="str">
        <f>round((G164-F164)/ABS(F164),2)</f>
        <v>0</v>
      </c>
    </row>
    <row r="165" spans="1:20">
      <c r="P165"/>
      <c r="R165"/>
    </row>
    <row r="175" spans="1:20">
      <c r="C175" s="4" t="s">
        <v>13</v>
      </c>
      <c r="P175" t="s">
        <v>2</v>
      </c>
      <c r="R175" t="s">
        <v>3</v>
      </c>
    </row>
    <row r="176" spans="1:20">
      <c r="C176">
        <v>2003</v>
      </c>
      <c r="D176">
        <v>2004</v>
      </c>
      <c r="E176">
        <v>2005</v>
      </c>
      <c r="F176">
        <v>2006</v>
      </c>
      <c r="G176">
        <v>2007</v>
      </c>
      <c r="P176" s="1" t="str">
        <f>IF(G177&gt;C177,"↑","↓")</f>
        <v>0</v>
      </c>
      <c r="R176" s="1" t="str">
        <f>IF(G177&gt;F177,"↑","↓")</f>
        <v>0</v>
      </c>
    </row>
    <row r="177" spans="1:20">
      <c r="C177">
        <v>21697</v>
      </c>
      <c r="D177">
        <v>21183</v>
      </c>
      <c r="E177">
        <v>19137</v>
      </c>
      <c r="F177">
        <v>19950</v>
      </c>
      <c r="G177">
        <v>18874</v>
      </c>
      <c r="P177" t="str">
        <f>round((G177-C177)/ABS(C177),2)</f>
        <v>0</v>
      </c>
      <c r="R177" t="str">
        <f>round((G177-F177)/ABS(F177),2)</f>
        <v>0</v>
      </c>
    </row>
    <row r="178" spans="1:20">
      <c r="P178"/>
      <c r="R178"/>
    </row>
    <row r="190" spans="1:20">
      <c r="C190" s="4" t="s">
        <v>14</v>
      </c>
      <c r="P190" t="s">
        <v>2</v>
      </c>
      <c r="R190" t="s">
        <v>3</v>
      </c>
    </row>
    <row r="191" spans="1:20">
      <c r="C191">
        <v>2003</v>
      </c>
      <c r="D191">
        <v>2004</v>
      </c>
      <c r="E191">
        <v>2005</v>
      </c>
      <c r="F191">
        <v>2006</v>
      </c>
      <c r="G191">
        <v>2007</v>
      </c>
      <c r="P191" s="1" t="str">
        <f>IF(G192&gt;C191,"↑","↓")</f>
        <v>0</v>
      </c>
      <c r="R191" s="1" t="str">
        <f>IF(G192&gt;F191,"↑","↓")</f>
        <v>0</v>
      </c>
    </row>
    <row r="192" spans="1:20">
      <c r="C192">
        <v>196728</v>
      </c>
      <c r="D192">
        <v>181692</v>
      </c>
      <c r="E192">
        <v>178661</v>
      </c>
      <c r="F192">
        <v>179331</v>
      </c>
      <c r="G192">
        <v>159544</v>
      </c>
      <c r="P192" t="str">
        <f>round((G192-C192)/ABS(C192),2)</f>
        <v>0</v>
      </c>
      <c r="R192" t="str">
        <f>round((G192-F192)/ABS(F192),2)</f>
        <v>0</v>
      </c>
    </row>
    <row r="193" spans="1:20">
      <c r="P193"/>
      <c r="R193"/>
    </row>
    <row r="205" spans="1:20">
      <c r="C205" s="4" t="s">
        <v>15</v>
      </c>
      <c r="P205" t="s">
        <v>2</v>
      </c>
      <c r="R205" t="s">
        <v>3</v>
      </c>
    </row>
    <row r="206" spans="1:20">
      <c r="C206">
        <v>2003</v>
      </c>
      <c r="D206">
        <v>2004</v>
      </c>
      <c r="E206">
        <v>2005</v>
      </c>
      <c r="F206">
        <v>2006</v>
      </c>
      <c r="G206">
        <v>2007</v>
      </c>
      <c r="P206" s="1" t="str">
        <f>IF(G207&gt;C207,"↑","↓")</f>
        <v>0</v>
      </c>
      <c r="R206" s="1" t="str">
        <f>IF(G207&gt;F207,"↑","↓")</f>
        <v>0</v>
      </c>
    </row>
    <row r="207" spans="1:20">
      <c r="C207">
        <v>260804</v>
      </c>
      <c r="D207">
        <v>212281</v>
      </c>
      <c r="E207">
        <v>207871</v>
      </c>
      <c r="F207">
        <v>171966</v>
      </c>
      <c r="G207">
        <v>140632</v>
      </c>
      <c r="P207" t="str">
        <f>round((G207-C207)/ABS(C207),2)</f>
        <v>0</v>
      </c>
      <c r="R207" t="str">
        <f>round((G207-F207)/ABS(F207),2)</f>
        <v>0</v>
      </c>
    </row>
    <row r="208" spans="1:20">
      <c r="P208"/>
      <c r="R208"/>
    </row>
    <row r="218" spans="1:20">
      <c r="C218" s="4" t="s">
        <v>16</v>
      </c>
      <c r="P218" t="s">
        <v>2</v>
      </c>
      <c r="R218" t="s">
        <v>3</v>
      </c>
    </row>
    <row r="219" spans="1:20">
      <c r="C219">
        <v>2003</v>
      </c>
      <c r="D219">
        <v>2004</v>
      </c>
      <c r="E219">
        <v>2005</v>
      </c>
      <c r="F219">
        <v>2006</v>
      </c>
      <c r="G219">
        <v>2007</v>
      </c>
      <c r="P219" s="1" t="str">
        <f>IF(G220&gt;C220,"↑","↓")</f>
        <v>0</v>
      </c>
      <c r="R219" s="1" t="str">
        <f>IF(G220&gt;F220,"↑","↓")</f>
        <v>0</v>
      </c>
    </row>
    <row r="220" spans="1:20">
      <c r="C220">
        <v>584</v>
      </c>
      <c r="D220">
        <v>563970</v>
      </c>
      <c r="E220">
        <v>639709</v>
      </c>
      <c r="F220">
        <v>568197</v>
      </c>
      <c r="G220">
        <v>511538</v>
      </c>
      <c r="P220" t="str">
        <f>round((G220-C220)/ABS(C220),2)</f>
        <v>0</v>
      </c>
      <c r="R220" t="str">
        <f>round((G220-F220)/ABS(F220),2)</f>
        <v>0</v>
      </c>
    </row>
    <row r="221" spans="1:20">
      <c r="P221"/>
      <c r="R221"/>
    </row>
    <row r="231" spans="1:20">
      <c r="C231" s="4" t="s">
        <v>17</v>
      </c>
      <c r="P231" t="s">
        <v>2</v>
      </c>
      <c r="R231" t="s">
        <v>3</v>
      </c>
    </row>
    <row r="232" spans="1:20">
      <c r="C232">
        <v>2003</v>
      </c>
      <c r="D232">
        <v>2004</v>
      </c>
      <c r="E232">
        <v>2005</v>
      </c>
      <c r="F232">
        <v>2006</v>
      </c>
      <c r="G232">
        <v>2007</v>
      </c>
      <c r="P232" s="1" t="str">
        <f>IF(G233&gt;C233,"↑","↓")</f>
        <v>0</v>
      </c>
      <c r="R232" s="1" t="str">
        <f>IF(G233&gt;F233,"↑","↓")</f>
        <v>0</v>
      </c>
    </row>
    <row r="233" spans="1:20">
      <c r="C233">
        <v>112314</v>
      </c>
      <c r="D233">
        <v>109351</v>
      </c>
      <c r="E233">
        <v>110908</v>
      </c>
      <c r="F233">
        <v>79631</v>
      </c>
      <c r="G233">
        <v>63703</v>
      </c>
      <c r="P233" t="str">
        <f>round((G233-C233)/ABS(C233),2)</f>
        <v>0</v>
      </c>
      <c r="R233" t="str">
        <f>round((G233-F233)/ABS(F233),2)</f>
        <v>0</v>
      </c>
    </row>
    <row r="234" spans="1:20">
      <c r="P234"/>
      <c r="R234"/>
    </row>
    <row r="246" spans="1:20">
      <c r="C246" s="4" t="s">
        <v>18</v>
      </c>
      <c r="P246" t="s">
        <v>2</v>
      </c>
      <c r="R246" t="s">
        <v>3</v>
      </c>
    </row>
    <row r="247" spans="1:20">
      <c r="C247">
        <v>2003</v>
      </c>
      <c r="D247">
        <v>2004</v>
      </c>
      <c r="E247">
        <v>2005</v>
      </c>
      <c r="F247">
        <v>2006</v>
      </c>
      <c r="G247">
        <v>2007</v>
      </c>
      <c r="P247" s="1" t="str">
        <f>IF(G248&gt;C248,"↑","↓")</f>
        <v>0</v>
      </c>
      <c r="R247" s="1" t="str">
        <f>IF(G248&gt;F248,"↑","↓")</f>
        <v>0</v>
      </c>
    </row>
    <row r="248" spans="1:20">
      <c r="C248">
        <v>697239</v>
      </c>
      <c r="D248">
        <v>673321</v>
      </c>
      <c r="E248">
        <v>750617</v>
      </c>
      <c r="F248">
        <v>647828</v>
      </c>
      <c r="G248">
        <v>575244</v>
      </c>
      <c r="P248" t="str">
        <f>round((G248-C248)/ABS(C248),2)</f>
        <v>0</v>
      </c>
      <c r="R248" t="str">
        <f>round((G248-F248)/ABS(F248),2)</f>
        <v>0</v>
      </c>
    </row>
    <row r="249" spans="1:20">
      <c r="P249"/>
      <c r="R249"/>
    </row>
    <row r="260" spans="1:20">
      <c r="C260" s="4" t="s">
        <v>19</v>
      </c>
      <c r="P260" t="s">
        <v>2</v>
      </c>
      <c r="R260" t="s">
        <v>3</v>
      </c>
    </row>
    <row r="261" spans="1:20">
      <c r="C261">
        <v>2003</v>
      </c>
      <c r="D261">
        <v>2004</v>
      </c>
      <c r="E261">
        <v>2005</v>
      </c>
      <c r="F261">
        <v>2006</v>
      </c>
      <c r="G261">
        <v>2007</v>
      </c>
      <c r="P261" s="1" t="str">
        <f>IF(G262&gt;C262,"↑","↓")</f>
        <v>0</v>
      </c>
      <c r="R261" s="1" t="str">
        <f>IF(G262&gt;F262,"↑","↓")</f>
        <v>0</v>
      </c>
    </row>
    <row r="262" spans="1:20">
      <c r="C262">
        <v>28052</v>
      </c>
      <c r="D262">
        <v>40256</v>
      </c>
      <c r="E262">
        <v>38477</v>
      </c>
      <c r="F262">
        <v>24925</v>
      </c>
      <c r="G262">
        <v>30309</v>
      </c>
      <c r="P262" t="str">
        <f>round((G262-C262)/ABS(C262),2)</f>
        <v>0</v>
      </c>
      <c r="R262" t="str">
        <f>round((G262-F262)/ABS(F262),2)</f>
        <v>0</v>
      </c>
    </row>
    <row r="263" spans="1:20">
      <c r="P263"/>
      <c r="R263"/>
    </row>
    <row r="274" spans="1:20">
      <c r="C274" s="4" t="s">
        <v>20</v>
      </c>
      <c r="P274" t="s">
        <v>2</v>
      </c>
      <c r="R274" t="s">
        <v>3</v>
      </c>
    </row>
    <row r="275" spans="1:20">
      <c r="C275">
        <v>2003</v>
      </c>
      <c r="D275">
        <v>2004</v>
      </c>
      <c r="E275">
        <v>2005</v>
      </c>
      <c r="F275">
        <v>2006</v>
      </c>
      <c r="G275">
        <v>2007</v>
      </c>
      <c r="P275" s="1" t="str">
        <f>IF(G276&gt;C276,"↑","↓")</f>
        <v>0</v>
      </c>
      <c r="R275" s="1" t="str">
        <f>IF(G276&gt;F276,"↑","↓")</f>
        <v>0</v>
      </c>
    </row>
    <row r="276" spans="1:20">
      <c r="C276">
        <v>-51402</v>
      </c>
      <c r="D276">
        <v>-51402</v>
      </c>
      <c r="E276">
        <v>-38423</v>
      </c>
      <c r="F276">
        <v>-21843</v>
      </c>
      <c r="G276">
        <v>-61227</v>
      </c>
      <c r="P276" t="str">
        <f>round((G276-C276)/ABS(C276),2)</f>
        <v>0</v>
      </c>
      <c r="R276" t="str">
        <f>round((G276-F276)/ABS(F276),2)</f>
        <v>0</v>
      </c>
    </row>
    <row r="277" spans="1:20">
      <c r="P277"/>
      <c r="R277"/>
    </row>
    <row r="288" spans="1:20">
      <c r="C288" s="4" t="s">
        <v>21</v>
      </c>
      <c r="P288" t="s">
        <v>2</v>
      </c>
      <c r="R288" t="s">
        <v>3</v>
      </c>
    </row>
    <row r="289" spans="1:20">
      <c r="C289">
        <v>2003</v>
      </c>
      <c r="D289">
        <v>2004</v>
      </c>
      <c r="E289">
        <v>2005</v>
      </c>
      <c r="F289">
        <v>2006</v>
      </c>
      <c r="G289">
        <v>2007</v>
      </c>
      <c r="P289" s="1" t="str">
        <f>IF(G290&gt;C290,"↑","↓")</f>
        <v>0</v>
      </c>
      <c r="R289" s="1" t="str">
        <f>IF(G290&gt;F290,"↑","↓")</f>
        <v>0</v>
      </c>
    </row>
    <row r="290" spans="1:20">
      <c r="C290">
        <v>23230</v>
      </c>
      <c r="D290">
        <v>-6119</v>
      </c>
      <c r="E290">
        <v>4594</v>
      </c>
      <c r="F290">
        <v>-3632</v>
      </c>
      <c r="G290">
        <v>32938</v>
      </c>
      <c r="P290" t="str">
        <f>round((G290-C290)/ABS(C290),2)</f>
        <v>0</v>
      </c>
      <c r="R290" t="str">
        <f>round((G290-F290)/ABS(F290),2)</f>
        <v>0</v>
      </c>
    </row>
    <row r="291" spans="1:20">
      <c r="P291"/>
      <c r="R291"/>
    </row>
    <row r="300" spans="1:20">
      <c r="C300" s="4" t="s">
        <v>22</v>
      </c>
      <c r="P300" t="s">
        <v>2</v>
      </c>
      <c r="R300" t="s">
        <v>3</v>
      </c>
    </row>
    <row r="301" spans="1:20">
      <c r="C301">
        <v>2003</v>
      </c>
      <c r="D301">
        <v>2004</v>
      </c>
      <c r="E301">
        <v>2005</v>
      </c>
      <c r="F301">
        <v>2006</v>
      </c>
      <c r="G301">
        <v>2007</v>
      </c>
      <c r="P301" s="1" t="str">
        <f>IF(G302&gt;C302,"↑","↓")</f>
        <v>0</v>
      </c>
      <c r="R301" s="1" t="str">
        <f>IF(G302&gt;F302,"↑","↓")</f>
        <v>0</v>
      </c>
    </row>
    <row r="302" spans="1:20">
      <c r="C302">
        <v>-120</v>
      </c>
      <c r="D302">
        <v>-120</v>
      </c>
      <c r="E302">
        <v>4648</v>
      </c>
      <c r="F302">
        <v>-530</v>
      </c>
      <c r="G302">
        <v>2020</v>
      </c>
      <c r="P302" t="str">
        <f>round((G302-C302)/ABS(C302),2)</f>
        <v>0</v>
      </c>
      <c r="R302" t="str">
        <f>round((G302-F302)/ABS(F302),2)</f>
        <v>0</v>
      </c>
    </row>
    <row r="303" spans="1:20">
      <c r="P303"/>
      <c r="R3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P9:P10"/>
    <mergeCell ref="R9:R10"/>
    <mergeCell ref="P23:P24"/>
    <mergeCell ref="R23:R24"/>
    <mergeCell ref="P47:P48"/>
    <mergeCell ref="R47:R48"/>
    <mergeCell ref="P68:P69"/>
    <mergeCell ref="R68:R69"/>
    <mergeCell ref="P88:P89"/>
    <mergeCell ref="R88:R89"/>
    <mergeCell ref="P108:P109"/>
    <mergeCell ref="R108:R109"/>
    <mergeCell ref="P123:P124"/>
    <mergeCell ref="R123:R124"/>
    <mergeCell ref="P137:P138"/>
    <mergeCell ref="R137:R138"/>
    <mergeCell ref="P151:P152"/>
    <mergeCell ref="R151:R152"/>
    <mergeCell ref="P164:P165"/>
    <mergeCell ref="R164:R165"/>
    <mergeCell ref="P177:P178"/>
    <mergeCell ref="R177:R178"/>
    <mergeCell ref="P192:P193"/>
    <mergeCell ref="R192:R193"/>
    <mergeCell ref="P207:P208"/>
    <mergeCell ref="R207:R208"/>
    <mergeCell ref="P220:P221"/>
    <mergeCell ref="R220:R221"/>
    <mergeCell ref="P233:P234"/>
    <mergeCell ref="R233:R234"/>
    <mergeCell ref="P248:P249"/>
    <mergeCell ref="R248:R249"/>
    <mergeCell ref="P262:P263"/>
    <mergeCell ref="R262:R263"/>
    <mergeCell ref="P276:P277"/>
    <mergeCell ref="R276:R277"/>
    <mergeCell ref="P290:P291"/>
    <mergeCell ref="R290:R291"/>
    <mergeCell ref="P302:P303"/>
    <mergeCell ref="R302:R303"/>
  </mergeCells>
  <conditionalFormatting sqref="P9">
    <cfRule type="cellIs" dxfId="0" priority="1" operator="lessThan">
      <formula>0</formula>
    </cfRule>
  </conditionalFormatting>
  <conditionalFormatting sqref="P9">
    <cfRule type="cellIs" dxfId="1" priority="2" operator="greaterThanOrEqual">
      <formula>0</formula>
    </cfRule>
  </conditionalFormatting>
  <conditionalFormatting sqref="R9">
    <cfRule type="cellIs" dxfId="0" priority="3" operator="lessThan">
      <formula>0</formula>
    </cfRule>
  </conditionalFormatting>
  <conditionalFormatting sqref="R9">
    <cfRule type="cellIs" dxfId="1" priority="4" operator="greaterThanOrEqual">
      <formula>0</formula>
    </cfRule>
  </conditionalFormatting>
  <conditionalFormatting sqref="P23">
    <cfRule type="cellIs" dxfId="0" priority="5" operator="lessThan">
      <formula>0</formula>
    </cfRule>
  </conditionalFormatting>
  <conditionalFormatting sqref="P23">
    <cfRule type="cellIs" dxfId="1" priority="6" operator="greaterThanOrEqual">
      <formula>0</formula>
    </cfRule>
  </conditionalFormatting>
  <conditionalFormatting sqref="R23">
    <cfRule type="cellIs" dxfId="0" priority="7" operator="lessThan">
      <formula>0</formula>
    </cfRule>
  </conditionalFormatting>
  <conditionalFormatting sqref="R23">
    <cfRule type="cellIs" dxfId="1" priority="8" operator="greaterThanOrEqual">
      <formula>0</formula>
    </cfRule>
  </conditionalFormatting>
  <conditionalFormatting sqref="P47">
    <cfRule type="cellIs" dxfId="0" priority="9" operator="lessThan">
      <formula>0</formula>
    </cfRule>
  </conditionalFormatting>
  <conditionalFormatting sqref="P47">
    <cfRule type="cellIs" dxfId="1" priority="10" operator="greaterThanOrEqual">
      <formula>0</formula>
    </cfRule>
  </conditionalFormatting>
  <conditionalFormatting sqref="R47">
    <cfRule type="cellIs" dxfId="0" priority="11" operator="lessThan">
      <formula>0</formula>
    </cfRule>
  </conditionalFormatting>
  <conditionalFormatting sqref="R47">
    <cfRule type="cellIs" dxfId="1" priority="12" operator="greaterThanOrEqual">
      <formula>0</formula>
    </cfRule>
  </conditionalFormatting>
  <conditionalFormatting sqref="P68">
    <cfRule type="cellIs" dxfId="0" priority="13" operator="lessThan">
      <formula>0</formula>
    </cfRule>
  </conditionalFormatting>
  <conditionalFormatting sqref="P68">
    <cfRule type="cellIs" dxfId="1" priority="14" operator="greaterThanOrEqual">
      <formula>0</formula>
    </cfRule>
  </conditionalFormatting>
  <conditionalFormatting sqref="R68">
    <cfRule type="cellIs" dxfId="0" priority="15" operator="lessThan">
      <formula>0</formula>
    </cfRule>
  </conditionalFormatting>
  <conditionalFormatting sqref="R68">
    <cfRule type="cellIs" dxfId="1" priority="16" operator="greaterThanOrEqual">
      <formula>0</formula>
    </cfRule>
  </conditionalFormatting>
  <conditionalFormatting sqref="P88">
    <cfRule type="cellIs" dxfId="0" priority="17" operator="lessThan">
      <formula>0</formula>
    </cfRule>
  </conditionalFormatting>
  <conditionalFormatting sqref="P88">
    <cfRule type="cellIs" dxfId="1" priority="18" operator="greaterThanOrEqual">
      <formula>0</formula>
    </cfRule>
  </conditionalFormatting>
  <conditionalFormatting sqref="R88">
    <cfRule type="cellIs" dxfId="0" priority="19" operator="lessThan">
      <formula>0</formula>
    </cfRule>
  </conditionalFormatting>
  <conditionalFormatting sqref="R88">
    <cfRule type="cellIs" dxfId="1" priority="20" operator="greaterThanOrEqual">
      <formula>0</formula>
    </cfRule>
  </conditionalFormatting>
  <conditionalFormatting sqref="P108">
    <cfRule type="cellIs" dxfId="0" priority="21" operator="lessThan">
      <formula>0</formula>
    </cfRule>
  </conditionalFormatting>
  <conditionalFormatting sqref="P108">
    <cfRule type="cellIs" dxfId="1" priority="22" operator="greaterThanOrEqual">
      <formula>0</formula>
    </cfRule>
  </conditionalFormatting>
  <conditionalFormatting sqref="R108">
    <cfRule type="cellIs" dxfId="0" priority="23" operator="lessThan">
      <formula>0</formula>
    </cfRule>
  </conditionalFormatting>
  <conditionalFormatting sqref="R108">
    <cfRule type="cellIs" dxfId="1" priority="24" operator="greaterThanOrEqual">
      <formula>0</formula>
    </cfRule>
  </conditionalFormatting>
  <conditionalFormatting sqref="P123">
    <cfRule type="cellIs" dxfId="0" priority="25" operator="lessThan">
      <formula>0</formula>
    </cfRule>
  </conditionalFormatting>
  <conditionalFormatting sqref="P123">
    <cfRule type="cellIs" dxfId="1" priority="26" operator="greaterThanOrEqual">
      <formula>0</formula>
    </cfRule>
  </conditionalFormatting>
  <conditionalFormatting sqref="R123">
    <cfRule type="cellIs" dxfId="0" priority="27" operator="lessThan">
      <formula>0</formula>
    </cfRule>
  </conditionalFormatting>
  <conditionalFormatting sqref="R123">
    <cfRule type="cellIs" dxfId="1" priority="28" operator="greaterThanOrEqual">
      <formula>0</formula>
    </cfRule>
  </conditionalFormatting>
  <conditionalFormatting sqref="P137">
    <cfRule type="cellIs" dxfId="0" priority="29" operator="lessThan">
      <formula>0</formula>
    </cfRule>
  </conditionalFormatting>
  <conditionalFormatting sqref="P137">
    <cfRule type="cellIs" dxfId="1" priority="30" operator="greaterThanOrEqual">
      <formula>0</formula>
    </cfRule>
  </conditionalFormatting>
  <conditionalFormatting sqref="R137">
    <cfRule type="cellIs" dxfId="0" priority="31" operator="lessThan">
      <formula>0</formula>
    </cfRule>
  </conditionalFormatting>
  <conditionalFormatting sqref="R137">
    <cfRule type="cellIs" dxfId="1" priority="32" operator="greaterThanOrEqual">
      <formula>0</formula>
    </cfRule>
  </conditionalFormatting>
  <conditionalFormatting sqref="P151">
    <cfRule type="cellIs" dxfId="0" priority="33" operator="lessThan">
      <formula>0</formula>
    </cfRule>
  </conditionalFormatting>
  <conditionalFormatting sqref="P151">
    <cfRule type="cellIs" dxfId="1" priority="34" operator="greaterThanOrEqual">
      <formula>0</formula>
    </cfRule>
  </conditionalFormatting>
  <conditionalFormatting sqref="R151">
    <cfRule type="cellIs" dxfId="0" priority="35" operator="lessThan">
      <formula>0</formula>
    </cfRule>
  </conditionalFormatting>
  <conditionalFormatting sqref="R151">
    <cfRule type="cellIs" dxfId="1" priority="36" operator="greaterThanOrEqual">
      <formula>0</formula>
    </cfRule>
  </conditionalFormatting>
  <conditionalFormatting sqref="P164">
    <cfRule type="cellIs" dxfId="0" priority="37" operator="lessThan">
      <formula>0</formula>
    </cfRule>
  </conditionalFormatting>
  <conditionalFormatting sqref="P164">
    <cfRule type="cellIs" dxfId="1" priority="38" operator="greaterThanOrEqual">
      <formula>0</formula>
    </cfRule>
  </conditionalFormatting>
  <conditionalFormatting sqref="R164">
    <cfRule type="cellIs" dxfId="0" priority="39" operator="lessThan">
      <formula>0</formula>
    </cfRule>
  </conditionalFormatting>
  <conditionalFormatting sqref="R164">
    <cfRule type="cellIs" dxfId="1" priority="40" operator="greaterThanOrEqual">
      <formula>0</formula>
    </cfRule>
  </conditionalFormatting>
  <conditionalFormatting sqref="P177">
    <cfRule type="cellIs" dxfId="0" priority="41" operator="lessThan">
      <formula>0</formula>
    </cfRule>
  </conditionalFormatting>
  <conditionalFormatting sqref="P177">
    <cfRule type="cellIs" dxfId="1" priority="42" operator="greaterThanOrEqual">
      <formula>0</formula>
    </cfRule>
  </conditionalFormatting>
  <conditionalFormatting sqref="R177">
    <cfRule type="cellIs" dxfId="0" priority="43" operator="lessThan">
      <formula>0</formula>
    </cfRule>
  </conditionalFormatting>
  <conditionalFormatting sqref="R177">
    <cfRule type="cellIs" dxfId="1" priority="44" operator="greaterThanOrEqual">
      <formula>0</formula>
    </cfRule>
  </conditionalFormatting>
  <conditionalFormatting sqref="P192">
    <cfRule type="cellIs" dxfId="0" priority="45" operator="lessThan">
      <formula>0</formula>
    </cfRule>
  </conditionalFormatting>
  <conditionalFormatting sqref="P192">
    <cfRule type="cellIs" dxfId="1" priority="46" operator="greaterThanOrEqual">
      <formula>0</formula>
    </cfRule>
  </conditionalFormatting>
  <conditionalFormatting sqref="R192">
    <cfRule type="cellIs" dxfId="0" priority="47" operator="lessThan">
      <formula>0</formula>
    </cfRule>
  </conditionalFormatting>
  <conditionalFormatting sqref="R192">
    <cfRule type="cellIs" dxfId="1" priority="48" operator="greaterThanOrEqual">
      <formula>0</formula>
    </cfRule>
  </conditionalFormatting>
  <conditionalFormatting sqref="P207">
    <cfRule type="cellIs" dxfId="0" priority="49" operator="lessThan">
      <formula>0</formula>
    </cfRule>
  </conditionalFormatting>
  <conditionalFormatting sqref="P207">
    <cfRule type="cellIs" dxfId="1" priority="50" operator="greaterThanOrEqual">
      <formula>0</formula>
    </cfRule>
  </conditionalFormatting>
  <conditionalFormatting sqref="R207">
    <cfRule type="cellIs" dxfId="0" priority="51" operator="lessThan">
      <formula>0</formula>
    </cfRule>
  </conditionalFormatting>
  <conditionalFormatting sqref="R207">
    <cfRule type="cellIs" dxfId="1" priority="52" operator="greaterThanOrEqual">
      <formula>0</formula>
    </cfRule>
  </conditionalFormatting>
  <conditionalFormatting sqref="P220">
    <cfRule type="cellIs" dxfId="0" priority="53" operator="lessThan">
      <formula>0</formula>
    </cfRule>
  </conditionalFormatting>
  <conditionalFormatting sqref="P220">
    <cfRule type="cellIs" dxfId="1" priority="54" operator="greaterThanOrEqual">
      <formula>0</formula>
    </cfRule>
  </conditionalFormatting>
  <conditionalFormatting sqref="R220">
    <cfRule type="cellIs" dxfId="0" priority="55" operator="lessThan">
      <formula>0</formula>
    </cfRule>
  </conditionalFormatting>
  <conditionalFormatting sqref="R220">
    <cfRule type="cellIs" dxfId="1" priority="56" operator="greaterThanOrEqual">
      <formula>0</formula>
    </cfRule>
  </conditionalFormatting>
  <conditionalFormatting sqref="P233">
    <cfRule type="cellIs" dxfId="0" priority="57" operator="lessThan">
      <formula>0</formula>
    </cfRule>
  </conditionalFormatting>
  <conditionalFormatting sqref="P233">
    <cfRule type="cellIs" dxfId="1" priority="58" operator="greaterThanOrEqual">
      <formula>0</formula>
    </cfRule>
  </conditionalFormatting>
  <conditionalFormatting sqref="R233">
    <cfRule type="cellIs" dxfId="0" priority="59" operator="lessThan">
      <formula>0</formula>
    </cfRule>
  </conditionalFormatting>
  <conditionalFormatting sqref="R233">
    <cfRule type="cellIs" dxfId="1" priority="60" operator="greaterThanOrEqual">
      <formula>0</formula>
    </cfRule>
  </conditionalFormatting>
  <conditionalFormatting sqref="P248">
    <cfRule type="cellIs" dxfId="0" priority="61" operator="lessThan">
      <formula>0</formula>
    </cfRule>
  </conditionalFormatting>
  <conditionalFormatting sqref="P248">
    <cfRule type="cellIs" dxfId="1" priority="62" operator="greaterThanOrEqual">
      <formula>0</formula>
    </cfRule>
  </conditionalFormatting>
  <conditionalFormatting sqref="R248">
    <cfRule type="cellIs" dxfId="0" priority="63" operator="lessThan">
      <formula>0</formula>
    </cfRule>
  </conditionalFormatting>
  <conditionalFormatting sqref="R248">
    <cfRule type="cellIs" dxfId="1" priority="64" operator="greaterThanOrEqual">
      <formula>0</formula>
    </cfRule>
  </conditionalFormatting>
  <conditionalFormatting sqref="P262">
    <cfRule type="cellIs" dxfId="0" priority="65" operator="lessThan">
      <formula>0</formula>
    </cfRule>
  </conditionalFormatting>
  <conditionalFormatting sqref="P262">
    <cfRule type="cellIs" dxfId="1" priority="66" operator="greaterThanOrEqual">
      <formula>0</formula>
    </cfRule>
  </conditionalFormatting>
  <conditionalFormatting sqref="R262">
    <cfRule type="cellIs" dxfId="0" priority="67" operator="lessThan">
      <formula>0</formula>
    </cfRule>
  </conditionalFormatting>
  <conditionalFormatting sqref="R262">
    <cfRule type="cellIs" dxfId="1" priority="68" operator="greaterThanOrEqual">
      <formula>0</formula>
    </cfRule>
  </conditionalFormatting>
  <conditionalFormatting sqref="P276">
    <cfRule type="cellIs" dxfId="0" priority="69" operator="lessThan">
      <formula>0</formula>
    </cfRule>
  </conditionalFormatting>
  <conditionalFormatting sqref="P276">
    <cfRule type="cellIs" dxfId="1" priority="70" operator="greaterThanOrEqual">
      <formula>0</formula>
    </cfRule>
  </conditionalFormatting>
  <conditionalFormatting sqref="R276">
    <cfRule type="cellIs" dxfId="0" priority="71" operator="lessThan">
      <formula>0</formula>
    </cfRule>
  </conditionalFormatting>
  <conditionalFormatting sqref="R276">
    <cfRule type="cellIs" dxfId="1" priority="72" operator="greaterThanOrEqual">
      <formula>0</formula>
    </cfRule>
  </conditionalFormatting>
  <conditionalFormatting sqref="P290">
    <cfRule type="cellIs" dxfId="0" priority="73" operator="lessThan">
      <formula>0</formula>
    </cfRule>
  </conditionalFormatting>
  <conditionalFormatting sqref="P290">
    <cfRule type="cellIs" dxfId="1" priority="74" operator="greaterThanOrEqual">
      <formula>0</formula>
    </cfRule>
  </conditionalFormatting>
  <conditionalFormatting sqref="R290">
    <cfRule type="cellIs" dxfId="0" priority="75" operator="lessThan">
      <formula>0</formula>
    </cfRule>
  </conditionalFormatting>
  <conditionalFormatting sqref="R290">
    <cfRule type="cellIs" dxfId="1" priority="76" operator="greaterThanOrEqual">
      <formula>0</formula>
    </cfRule>
  </conditionalFormatting>
  <conditionalFormatting sqref="P302">
    <cfRule type="cellIs" dxfId="0" priority="77" operator="lessThan">
      <formula>0</formula>
    </cfRule>
  </conditionalFormatting>
  <conditionalFormatting sqref="P302">
    <cfRule type="cellIs" dxfId="1" priority="78" operator="greaterThanOrEqual">
      <formula>0</formula>
    </cfRule>
  </conditionalFormatting>
  <conditionalFormatting sqref="R302">
    <cfRule type="cellIs" dxfId="0" priority="79" operator="lessThan">
      <formula>0</formula>
    </cfRule>
  </conditionalFormatting>
  <conditionalFormatting sqref="R302">
    <cfRule type="cellIs" dxfId="1" priority="80" operator="greaterThanOr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2014-07-27T15:52:56+01:00</dcterms:created>
  <dcterms:modified xsi:type="dcterms:W3CDTF">2014-07-27T15:52:56+01:00</dcterms:modified>
  <dc:title>Untitled Spreadsheet</dc:title>
  <dc:description/>
  <dc:subject/>
  <cp:keywords/>
  <cp:category/>
</cp:coreProperties>
</file>