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3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_Ratios" sheetId="1" r:id="rId4"/>
    <sheet name="Du_Pont_Analysis" sheetId="2" r:id="rId5"/>
    <sheet name="Financial_Dashboard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<sst xmlns="http://schemas.openxmlformats.org/spreadsheetml/2006/main" uniqueCount="62">
  <si>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Financial Ratios</t>
  </si>
  <si>
    <t>Sales</t>
  </si>
  <si>
    <t>5 Yr. Trend</t>
  </si>
  <si>
    <t>1 Yr. Trend</t>
  </si>
  <si>
    <t>Gross Profit</t>
  </si>
  <si>
    <t>Gross Profit %</t>
  </si>
  <si>
    <t>Operating Income (ETBT)</t>
  </si>
  <si>
    <t>Operating Income (ETBT) %</t>
  </si>
  <si>
    <t>Income before tax</t>
  </si>
  <si>
    <t>Income before tax %</t>
  </si>
  <si>
    <t>Net Profit</t>
  </si>
  <si>
    <t>Net Profit%</t>
  </si>
  <si>
    <t>Cash &amp;  Equivalents</t>
  </si>
  <si>
    <t>Account Receivable</t>
  </si>
  <si>
    <t>Inventory</t>
  </si>
  <si>
    <t>Long Term Investments</t>
  </si>
  <si>
    <t>Total Assets</t>
  </si>
  <si>
    <t>Accounts Payable</t>
  </si>
  <si>
    <t>Current Liabilities</t>
  </si>
  <si>
    <t>Long Term Debt</t>
  </si>
  <si>
    <t>Total Liabilities</t>
  </si>
  <si>
    <t>Total Equity</t>
  </si>
  <si>
    <t>Total Liabilities &amp; Equity</t>
  </si>
  <si>
    <t>Cash from Operating Activities</t>
  </si>
  <si>
    <t>Cash from Investing Activities</t>
  </si>
  <si>
    <t>Cash from Financing Activities</t>
  </si>
  <si>
    <t>Net Change in Cash</t>
  </si>
  <si>
    <t>Current Ratio</t>
  </si>
  <si>
    <t>Quick Ratio</t>
  </si>
  <si>
    <t>Assets Turnover</t>
  </si>
  <si>
    <t>Inventory Turnover</t>
  </si>
  <si>
    <t>Accounts Receivable Turnover</t>
  </si>
  <si>
    <t>Average Collection Period (Days)</t>
  </si>
  <si>
    <t>Inventory Period (Days)</t>
  </si>
  <si>
    <t>Debt Ratio</t>
  </si>
  <si>
    <t>Debt To Equity Ratio</t>
  </si>
  <si>
    <t xml:space="preserve">Return on Assets % </t>
  </si>
  <si>
    <t>Return on Equity %</t>
  </si>
  <si>
    <t>Net Working Capital Ratio</t>
  </si>
  <si>
    <t>Du Pont Dashboard</t>
  </si>
  <si>
    <t>Return on Equity</t>
  </si>
  <si>
    <t>Return on Assets</t>
  </si>
  <si>
    <t>Return of Equity</t>
  </si>
  <si>
    <t>Net Profit Margin</t>
  </si>
  <si>
    <t>Total Assets Turonver</t>
  </si>
  <si>
    <t>Financial DashBoard</t>
  </si>
  <si>
    <t>Total Revenue Sales</t>
  </si>
  <si>
    <t>Cost of Revenue/COGS</t>
  </si>
  <si>
    <t>Operating Expenses</t>
  </si>
  <si>
    <t>Operating Income</t>
  </si>
  <si>
    <t>Income Before Tax</t>
  </si>
  <si>
    <t>Cash and Equivalents</t>
  </si>
  <si>
    <t>Total Current Assets</t>
  </si>
  <si>
    <t>Property /Equipments</t>
  </si>
  <si>
    <t>Long Term Liabilities</t>
  </si>
  <si>
    <t>Total Current Liabiliteis</t>
  </si>
  <si>
    <t>Long Term Liabiliteis</t>
  </si>
  <si>
    <t>Total Liabiliteis</t>
  </si>
  <si>
    <t>Liabilities &amp; Equity</t>
  </si>
  <si>
    <t>Cash from Operations</t>
  </si>
  <si>
    <t>Cash From Investing</t>
  </si>
  <si>
    <t>Cash from Financing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</si>
</sst>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"/>
      <name val="Verdana"/>
    </font>
    <font>
      <b val="0"/>
      <i val="0"/>
      <strike val="0"/>
      <u val="none"/>
      <sz val="14"/>
      <color rgb="FF6a5acd"/>
      <name val="Helvetica"/>
    </font>
    <font>
      <b val="0"/>
      <i val="0"/>
      <strike val="0"/>
      <u val="none"/>
      <sz val="12"/>
      <color rgb="FF6a5acd"/>
      <name val="Helvetica"/>
    </font>
    <font>
      <b val="1"/>
      <i val="0"/>
      <strike val="0"/>
      <u val="none"/>
      <sz val="20"/>
      <color rgb="FFFFFFFF"/>
      <name val="Verdana"/>
    </font>
    <font>
      <b val="1"/>
      <i val="0"/>
      <strike val="0"/>
      <u val="none"/>
      <sz val="8"/>
      <color rgb="FFFFFFFF"/>
      <name val="Verdan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a5acd"/>
        <bgColor rgb="FF000000"/>
      </patternFill>
    </fill>
    <fill>
      <patternFill patternType="solid">
        <fgColor rgb="FF008000"/>
        <bgColor rgb="FF000000"/>
      </patternFill>
    </fill>
    <fill>
      <patternFill patternType="none"/>
    </fill>
  </fills>
  <borders count="13">
    <border/>
    <border>
      <bottom style="thin">
        <color rgb="6495ED"/>
      </bottom>
    </border>
    <border>
      <top style="thin">
        <color rgb="6495ED"/>
      </top>
      <bottom style="thin">
        <color rgb="6495ED"/>
      </bottom>
    </border>
    <border>
      <right style="thin">
        <color rgb="6495ED"/>
      </right>
      <top style="thin">
        <color rgb="6495ED"/>
      </top>
      <bottom style="thin">
        <color rgb="6495ED"/>
      </bottom>
    </border>
    <border>
      <left style="thin">
        <color rgb="6495ED"/>
      </left>
      <top style="thin">
        <color rgb="6495ED"/>
      </top>
      <bottom style="thin">
        <color rgb="6495ED"/>
      </bottom>
    </border>
    <border>
      <left style="thin">
        <color rgb="0000FF"/>
      </left>
      <top style="thin">
        <color rgb="0000FF"/>
      </top>
    </border>
    <border>
      <left style="thin">
        <color rgb="0000FF"/>
      </left>
    </border>
    <border>
      <left style="thin">
        <color rgb="0000FF"/>
      </left>
      <bottom style="thin">
        <color rgb="0000FF"/>
      </bottom>
    </border>
    <border>
      <top style="thin">
        <color rgb="0000FF"/>
      </top>
    </border>
    <border>
      <bottom style="thin">
        <color rgb="0000FF"/>
      </bottom>
    </border>
    <border>
      <right style="thin">
        <color rgb="0000FF"/>
      </right>
      <top style="thin">
        <color rgb="0000FF"/>
      </top>
    </border>
    <border>
      <right style="thin">
        <color rgb="0000FF"/>
      </right>
    </border>
    <border>
      <right style="thin">
        <color rgb="0000FF"/>
      </right>
      <bottom style="thin">
        <color rgb="0000FF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FFFF"/>
      </font>
      <numFmt numFmtId="164" formatCode="0%"/>
      <fill>
        <patternFill patternType="solid">
          <fgColor rgb="FF0000"/>
          <bgColor rgb="FF0000"/>
        </patternFill>
      </fill>
      <alignment/>
      <border/>
    </dxf>
    <dxf>
      <font>
        <color rgb="FFFFFFFF"/>
      </font>
      <numFmt numFmtId="164" formatCode="0%"/>
      <fill>
        <patternFill patternType="solid">
          <fgColor rgb="008000"/>
          <bgColor rgb="008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Financial_Ratios!$C$8:$G8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Financial_Ratios!$C$9:$G9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Financial_Ratios!$C$19:$G19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Financial_Ratios!$C$19:$G19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Financial_Ratios!$C$20:$G20</c:f>
              <c:numCache>
                <c:ptCount val="5"/>
                <c:pt idx="0">
                  <c:v>29604</c:v>
                </c:pt>
                <c:pt idx="1">
                  <c:v>65084</c:v>
                </c:pt>
                <c:pt idx="2">
                  <c:v>51625</c:v>
                </c:pt>
                <c:pt idx="3">
                  <c:v>103335</c:v>
                </c:pt>
                <c:pt idx="4">
                  <c:v>126993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Financial_Ratios!$C$30:$G30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Financial_Ratios!$C$30:$G30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Financial_Ratios!$C$31:$G31</c:f>
              <c:numCache>
                <c:ptCount val="5"/>
                <c:pt idx="0">
                  <c:v>24.07</c:v>
                </c:pt>
                <c:pt idx="1">
                  <c:v>44.27</c:v>
                </c:pt>
                <c:pt idx="2">
                  <c:v>41.3</c:v>
                </c:pt>
                <c:pt idx="3">
                  <c:v>62.63</c:v>
                </c:pt>
                <c:pt idx="4">
                  <c:v>66.84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Financial_Ratios!$C$41:$G41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Financial_Ratios!$C$41:$G41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Financial_Ratios!$C$42:$G42</c:f>
              <c:numCache>
                <c:ptCount val="5"/>
                <c:pt idx="0">
                  <c:v>10211</c:v>
                </c:pt>
                <c:pt idx="1">
                  <c:v>9824</c:v>
                </c:pt>
                <c:pt idx="2">
                  <c:v>11027</c:v>
                </c:pt>
                <c:pt idx="3">
                  <c:v>9219</c:v>
                </c:pt>
                <c:pt idx="4">
                  <c:v>23653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Financial_Ratios!$C$52:$G52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Financial_Ratios!$C$52:$G52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Financial_Ratios!$C$53:$G53</c:f>
              <c:numCache>
                <c:ptCount val="5"/>
                <c:pt idx="0">
                  <c:v>15.77</c:v>
                </c:pt>
                <c:pt idx="1">
                  <c:v>37.59</c:v>
                </c:pt>
                <c:pt idx="2">
                  <c:v>32.48</c:v>
                </c:pt>
                <c:pt idx="3">
                  <c:v>57.04</c:v>
                </c:pt>
                <c:pt idx="4">
                  <c:v>54.39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Financial_Ratios!$C$63:$G63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Financial_Ratios!$C$63:$G63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Financial_Ratios!$C$64:$G64</c:f>
              <c:numCache>
                <c:ptCount val="5"/>
                <c:pt idx="0">
                  <c:v>19184</c:v>
                </c:pt>
                <c:pt idx="1">
                  <c:v>55138</c:v>
                </c:pt>
                <c:pt idx="2">
                  <c:v>40444</c:v>
                </c:pt>
                <c:pt idx="3">
                  <c:v>93916</c:v>
                </c:pt>
                <c:pt idx="4">
                  <c:v>103134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Financial_Ratios!$C$75:$G75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Financial_Ratios!$C$75:$G75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Financial_Ratios!$C$76:$G76</c:f>
              <c:numCache>
                <c:ptCount val="5"/>
                <c:pt idx="0">
                  <c:v>15.6</c:v>
                </c:pt>
                <c:pt idx="1">
                  <c:v>37.51</c:v>
                </c:pt>
                <c:pt idx="2">
                  <c:v>32.36</c:v>
                </c:pt>
                <c:pt idx="3">
                  <c:v>56.92</c:v>
                </c:pt>
                <c:pt idx="4">
                  <c:v>54.28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Financial_Ratios!$C$86:$G86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Financial_Ratios!$C$86:$G86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Financial_Ratios!$C$87:$G87</c:f>
              <c:numCache>
                <c:ptCount val="5"/>
                <c:pt idx="0">
                  <c:v>15230</c:v>
                </c:pt>
                <c:pt idx="1">
                  <c:v>51103</c:v>
                </c:pt>
                <c:pt idx="2">
                  <c:v>36748</c:v>
                </c:pt>
                <c:pt idx="3">
                  <c:v>89860</c:v>
                </c:pt>
                <c:pt idx="4">
                  <c:v>99344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Financial_Ratios!$C$98:$G98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Financial_Ratios!$C$98:$G98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Financial_Ratios!$C$99:$G99</c:f>
              <c:numCache>
                <c:ptCount val="5"/>
                <c:pt idx="0">
                  <c:v>12.38</c:v>
                </c:pt>
                <c:pt idx="1">
                  <c:v>34.76</c:v>
                </c:pt>
                <c:pt idx="2">
                  <c:v>29.4</c:v>
                </c:pt>
                <c:pt idx="3">
                  <c:v>54.46</c:v>
                </c:pt>
                <c:pt idx="4">
                  <c:v>52.29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Financial_Ratios!$C$108:$G108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Financial_Ratios!$C$108:$G108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Financial_Ratios!$C$109:$G109</c:f>
              <c:numCache>
                <c:ptCount val="5"/>
                <c:pt idx="0">
                  <c:v>14275</c:v>
                </c:pt>
                <c:pt idx="1">
                  <c:v>8825</c:v>
                </c:pt>
                <c:pt idx="2">
                  <c:v>12152</c:v>
                </c:pt>
                <c:pt idx="3">
                  <c:v>12664</c:v>
                </c:pt>
                <c:pt idx="4">
                  <c:v>8910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Financial_Ratios!$C$119:$G119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Financial_Ratios!$C$119:$G119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Financial_Ratios!$C$120:$G120</c:f>
              <c:numCache>
                <c:ptCount val="5"/>
                <c:pt idx="0">
                  <c:v>348159</c:v>
                </c:pt>
                <c:pt idx="1">
                  <c:v>302490</c:v>
                </c:pt>
                <c:pt idx="2">
                  <c:v>296932</c:v>
                </c:pt>
                <c:pt idx="3">
                  <c:v>258846</c:v>
                </c:pt>
                <c:pt idx="4">
                  <c:v>208741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Financial_Ratios!$C$130:$G130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Financial_Ratios!$C$130:$G130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Financial_Ratios!$C$131:$G131</c:f>
              <c:numCache>
                <c:ptCount val="5"/>
                <c:pt idx="0">
                  <c:v>11401</c:v>
                </c:pt>
                <c:pt idx="1">
                  <c:v>10474</c:v>
                </c:pt>
                <c:pt idx="2">
                  <c:v>9778</c:v>
                </c:pt>
                <c:pt idx="3">
                  <c:v>8752</c:v>
                </c:pt>
                <c:pt idx="4">
                  <c:v>9247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Financial_Ratios!$C$141:$G141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Financial_Ratios!$C$141:$G141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Financial_Ratios!$C$142:$G142</c:f>
              <c:numCache>
                <c:ptCount val="5"/>
                <c:pt idx="0">
                  <c:v>47826</c:v>
                </c:pt>
                <c:pt idx="1">
                  <c:v>42148</c:v>
                </c:pt>
                <c:pt idx="2">
                  <c:v>56923</c:v>
                </c:pt>
                <c:pt idx="3">
                  <c:v>129269</c:v>
                </c:pt>
                <c:pt idx="4">
                  <c:v>116862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Financial_Ratios!$C$152:$G152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Financial_Ratios!$C$152:$G152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Financial_Ratios!$C$153:$G153</c:f>
              <c:numCache>
                <c:ptCount val="5"/>
                <c:pt idx="0">
                  <c:v>583060</c:v>
                </c:pt>
                <c:pt idx="1">
                  <c:v>574161</c:v>
                </c:pt>
                <c:pt idx="2">
                  <c:v>649610</c:v>
                </c:pt>
                <c:pt idx="3">
                  <c:v>517944</c:v>
                </c:pt>
                <c:pt idx="4">
                  <c:v>439013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Financial_Ratios!$C$163:$G163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Financial_Ratios!$C$163:$G163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Financial_Ratios!$C$164:$G164</c:f>
              <c:numCache>
                <c:ptCount val="5"/>
                <c:pt idx="0">
                  <c:v>21697</c:v>
                </c:pt>
                <c:pt idx="1">
                  <c:v>21183</c:v>
                </c:pt>
                <c:pt idx="2">
                  <c:v>19137</c:v>
                </c:pt>
                <c:pt idx="3">
                  <c:v>19950</c:v>
                </c:pt>
                <c:pt idx="4">
                  <c:v>18874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Financial_Ratios!$C174:$G174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Financial_Ratios!$C$174:$G174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Financial_Ratios!$C$175:$G175</c:f>
              <c:numCache>
                <c:ptCount val="5"/>
                <c:pt idx="0">
                  <c:v>196728</c:v>
                </c:pt>
                <c:pt idx="1">
                  <c:v>181962</c:v>
                </c:pt>
                <c:pt idx="2">
                  <c:v>178661</c:v>
                </c:pt>
                <c:pt idx="3">
                  <c:v>179331</c:v>
                </c:pt>
                <c:pt idx="4">
                  <c:v>159544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Financial_Ratios!$C$185:$G185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Financial_Ratios!$C$185:$G185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Financial_Ratios!$C$186:$G186</c:f>
              <c:numCache>
                <c:ptCount val="5"/>
                <c:pt idx="0">
                  <c:v>260804</c:v>
                </c:pt>
                <c:pt idx="1">
                  <c:v>212281</c:v>
                </c:pt>
                <c:pt idx="2">
                  <c:v>207871</c:v>
                </c:pt>
                <c:pt idx="3">
                  <c:v>171966</c:v>
                </c:pt>
                <c:pt idx="4">
                  <c:v>140632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Financial_Ratios!$C$196:$G196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Financial_Ratios!$C$196:$G196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Financial_Ratios!$C$197:$G197</c:f>
              <c:numCache>
                <c:ptCount val="5"/>
                <c:pt idx="0">
                  <c:v>584925</c:v>
                </c:pt>
                <c:pt idx="1">
                  <c:v>563970</c:v>
                </c:pt>
                <c:pt idx="2">
                  <c:v>639709</c:v>
                </c:pt>
                <c:pt idx="3">
                  <c:v>568197</c:v>
                </c:pt>
                <c:pt idx="4">
                  <c:v>511538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Equity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Financial_Ratios!$C$207:$G207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Financial_Ratios!$C$207:$G207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Financial_Ratios!$C$207:$G207</c:f>
              <c:num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Financial_Ratios!$C$217:$G217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Financial_Ratios!$C$217:$G217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Financial_Ratios!$C$218:$G218</c:f>
              <c:numCache>
                <c:ptCount val="5"/>
                <c:pt idx="0">
                  <c:v>697239</c:v>
                </c:pt>
                <c:pt idx="1">
                  <c:v>673321</c:v>
                </c:pt>
                <c:pt idx="2">
                  <c:v>750617</c:v>
                </c:pt>
                <c:pt idx="3">
                  <c:v>647828</c:v>
                </c:pt>
                <c:pt idx="4">
                  <c:v>575244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Financial_Ratios!$C$227:$G227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Financial_Ratios!$C$227:$G227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Financial_Ratios!$C$228:$G228</c:f>
              <c:numCache>
                <c:ptCount val="5"/>
                <c:pt idx="0">
                  <c:v>28052</c:v>
                </c:pt>
                <c:pt idx="1">
                  <c:v>40256</c:v>
                </c:pt>
                <c:pt idx="2">
                  <c:v>38477</c:v>
                </c:pt>
                <c:pt idx="3">
                  <c:v>24945</c:v>
                </c:pt>
                <c:pt idx="4">
                  <c:v>30309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Financial_Ratios!$C$239:$G239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Financial_Ratios!$C$239:$G239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Financial_Ratios!$C$240:$G240</c:f>
              <c:numCache>
                <c:ptCount val="5"/>
                <c:pt idx="0">
                  <c:v>-51402</c:v>
                </c:pt>
                <c:pt idx="1">
                  <c:v>-35099</c:v>
                </c:pt>
                <c:pt idx="2">
                  <c:v>-38423</c:v>
                </c:pt>
                <c:pt idx="3">
                  <c:v>-21843</c:v>
                </c:pt>
                <c:pt idx="4">
                  <c:v>-61227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Financial_Ratios!$C$251:$G251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Financial_Ratios!$C$252:$G252</c:f>
              <c:strCache>
                <c:ptCount val="5"/>
                <c:pt idx="0">
                  <c:v>23230</c:v>
                </c:pt>
                <c:pt idx="1">
                  <c:v>-6119</c:v>
                </c:pt>
                <c:pt idx="2">
                  <c:v>4594</c:v>
                </c:pt>
                <c:pt idx="3">
                  <c:v>-3632</c:v>
                </c:pt>
                <c:pt idx="4">
                  <c:v>32938</c:v>
                </c:pt>
              </c:strCache>
            </c:strRef>
          </c:cat>
          <c:val>
            <c:numRef>
              <c:f>Financial_Ratios!$C$252:$G252</c:f>
              <c:numCache>
                <c:ptCount val="5"/>
                <c:pt idx="0">
                  <c:v>23230</c:v>
                </c:pt>
                <c:pt idx="1">
                  <c:v>-6119</c:v>
                </c:pt>
                <c:pt idx="2">
                  <c:v>4594</c:v>
                </c:pt>
                <c:pt idx="3">
                  <c:v>-3632</c:v>
                </c:pt>
                <c:pt idx="4">
                  <c:v>32938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Financial_Ratios!$C$262:$G262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Financial_Ratios!$C$262:$G262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Financial_Ratios!$C$263:$G263</c:f>
              <c:numCache>
                <c:ptCount val="5"/>
                <c:pt idx="0">
                  <c:v>-120</c:v>
                </c:pt>
                <c:pt idx="1">
                  <c:v>-962</c:v>
                </c:pt>
                <c:pt idx="2">
                  <c:v>4648</c:v>
                </c:pt>
                <c:pt idx="3">
                  <c:v>-530</c:v>
                </c:pt>
                <c:pt idx="4">
                  <c:v>2020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Financial_Ratios!$C$273:$G273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Financial_Ratios!$C$273:$G273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Financial_Ratios!$C$274:$G274</c:f>
              <c:numCache>
                <c:ptCount val="5"/>
                <c:pt idx="0">
                  <c:v>1.900263307714204</c:v>
                </c:pt>
                <c:pt idx="1">
                  <c:v>1.768440663435223</c:v>
                </c:pt>
                <c:pt idx="2">
                  <c:v>1.784731978439615</c:v>
                </c:pt>
                <c:pt idx="3">
                  <c:v>1.562819590589469</c:v>
                </c:pt>
                <c:pt idx="4">
                  <c:v>1.422165672165672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Financial_Ratios!$C$284:$G284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Financial_Ratios!$C$284:$G284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Financial_Ratios!$C$285:$G285</c:f>
              <c:numCache>
                <c:ptCount val="5"/>
                <c:pt idx="0">
                  <c:v>1.842310194786711</c:v>
                </c:pt>
                <c:pt idx="1">
                  <c:v>1.710879194557105</c:v>
                </c:pt>
                <c:pt idx="2">
                  <c:v>1.730002630680451</c:v>
                </c:pt>
                <c:pt idx="3">
                  <c:v>1.514015981620579</c:v>
                </c:pt>
                <c:pt idx="4">
                  <c:v>1.364206739206739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Financial_Ratios!$C$296:$G296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Financial_Ratios!$C$296:$G296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Financial_Ratios!$C$297:$G297</c:f>
              <c:numCache>
                <c:ptCount val="5"/>
                <c:pt idx="0">
                  <c:v>0.210955990807121</c:v>
                </c:pt>
                <c:pt idx="1">
                  <c:v>0.2560257488753155</c:v>
                </c:pt>
                <c:pt idx="2">
                  <c:v>0.1924231461954096</c:v>
                </c:pt>
                <c:pt idx="3">
                  <c:v>0.3185672582364116</c:v>
                </c:pt>
                <c:pt idx="4">
                  <c:v>0.4327890062481066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Financial_Ratios!$C$307:$G307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Financial_Ratios!$C$307:$G307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Financial_Ratios!$C$308:$G308</c:f>
              <c:numCache>
                <c:ptCount val="5"/>
                <c:pt idx="0">
                  <c:v>8.191912990088589</c:v>
                </c:pt>
                <c:pt idx="1">
                  <c:v>7.820889822417414</c:v>
                </c:pt>
                <c:pt idx="2">
                  <c:v>7.504090816117816</c:v>
                </c:pt>
                <c:pt idx="3">
                  <c:v>7.045818098720292</c:v>
                </c:pt>
                <c:pt idx="4">
                  <c:v>6.813777441332324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Financial_Ratios!$C$318:$G318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Financial_Ratios!$C$318:$G318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Financial_Ratios!$C$319:$G319</c:f>
              <c:numCache>
                <c:ptCount val="5"/>
                <c:pt idx="0">
                  <c:v>0.3532868603138221</c:v>
                </c:pt>
                <c:pt idx="1">
                  <c:v>0.4859664782306853</c:v>
                </c:pt>
                <c:pt idx="2">
                  <c:v>0.4209718049923888</c:v>
                </c:pt>
                <c:pt idx="3">
                  <c:v>0.6374446582137642</c:v>
                </c:pt>
                <c:pt idx="4">
                  <c:v>0.9102188836883985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Financial_Ratios!$C$329:$G329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Financial_Ratios!$C$329:$G329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Financial_Ratios!$C$330:$G330</c:f>
              <c:numCache>
                <c:ptCount val="5"/>
                <c:pt idx="0">
                  <c:v>1033</c:v>
                </c:pt>
                <c:pt idx="1">
                  <c:v>751</c:v>
                </c:pt>
                <c:pt idx="2">
                  <c:v>867</c:v>
                </c:pt>
                <c:pt idx="3">
                  <c:v>573</c:v>
                </c:pt>
                <c:pt idx="4">
                  <c:v>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Financial_Ratios!$C$340:$G340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Financial_Ratios!$C$340:$G340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Financial_Ratios!$C$341:$G341</c:f>
              <c:numCache>
                <c:ptCount val="5"/>
                <c:pt idx="0">
                  <c:v>45</c:v>
                </c:pt>
                <c:pt idx="1">
                  <c:v>47</c:v>
                </c:pt>
                <c:pt idx="2">
                  <c:v>49</c:v>
                </c:pt>
                <c:pt idx="3">
                  <c:v>52</c:v>
                </c:pt>
                <c:pt idx="4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Financial_Ratios!$C$351:$G351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Financial_Ratios!$C$351:$G351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Financial_Ratios!$C$352:$G352</c:f>
              <c:numCache>
                <c:ptCount val="5"/>
                <c:pt idx="0">
                  <c:v>1.00319864164923</c:v>
                </c:pt>
                <c:pt idx="1">
                  <c:v>0.9822506230830725</c:v>
                </c:pt>
                <c:pt idx="2">
                  <c:v>0.984758547436154</c:v>
                </c:pt>
                <c:pt idx="3">
                  <c:v>1.097024002594875</c:v>
                </c:pt>
                <c:pt idx="4">
                  <c:v>1.165200119358652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Financial_Ratios!$C$358:$G358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tx>
          <c:invertIfNegative val="0"/>
          <c:cat>
            <c:strRef>
              <c:f>Financial_Ratios!$C$362:$G362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Financial_Ratios!$C$363:$G363</c:f>
              <c:numCache>
                <c:ptCount val="5"/>
                <c:pt idx="0">
                  <c:v>5.207943800416689</c:v>
                </c:pt>
                <c:pt idx="1">
                  <c:v>5.157428830097576</c:v>
                </c:pt>
                <c:pt idx="2">
                  <c:v>5.767924766473113</c:v>
                </c:pt>
                <c:pt idx="3">
                  <c:v>7.135374414486821</c:v>
                </c:pt>
                <c:pt idx="4">
                  <c:v>8.029667535240009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Financial_Ratios!$C$373:$G373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Financial_Ratios!$C$373:$G373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Financial_Ratios!$C$374:$G374</c:f>
              <c:numCache>
                <c:ptCount val="5"/>
                <c:pt idx="0">
                  <c:v>3</c:v>
                </c:pt>
                <c:pt idx="1">
                  <c:v>9</c:v>
                </c:pt>
                <c:pt idx="2">
                  <c:v>6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Financial_Ratios!$C$384:$G384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Financial_Ratios!$C$384:$G384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Financial_Ratios!$C$385:$G385</c:f>
              <c:numCache>
                <c:ptCount val="5"/>
                <c:pt idx="0">
                  <c:v>13.56</c:v>
                </c:pt>
                <c:pt idx="1">
                  <c:v>46.73</c:v>
                </c:pt>
                <c:pt idx="2">
                  <c:v>33.13</c:v>
                </c:pt>
                <c:pt idx="3">
                  <c:v>112.85</c:v>
                </c:pt>
                <c:pt idx="4">
                  <c:v>155.94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Financial_Ratios!$C$395:$G395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Financial_Ratios!$C$395:$G395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Financial_Ratios!$C$396:$G396</c:f>
              <c:numCache>
                <c:ptCount val="5"/>
                <c:pt idx="0">
                  <c:v>0.3037543306006243</c:v>
                </c:pt>
                <c:pt idx="1">
                  <c:v>0.2435327373332567</c:v>
                </c:pt>
                <c:pt idx="2">
                  <c:v>0.2158233401579409</c:v>
                </c:pt>
                <c:pt idx="3">
                  <c:v>0.194868557218541</c:v>
                </c:pt>
                <c:pt idx="4">
                  <c:v>0.1534214248780788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Du_Pont_Analysis!$I$8:$M$8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Du_Pont_Analysis!$I$8:$M$8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Du_Pont_Analysis!I$9:$M$9</c:f>
              <c:numCache>
                <c:ptCount val="5"/>
                <c:pt idx="0">
                  <c:v>0.1356019730398704</c:v>
                </c:pt>
                <c:pt idx="1">
                  <c:v>0.4673299741200355</c:v>
                </c:pt>
                <c:pt idx="2">
                  <c:v>0.3313376852887078</c:v>
                </c:pt>
                <c:pt idx="3">
                  <c:v>1.128454998681418</c:v>
                </c:pt>
                <c:pt idx="4">
                  <c:v>1.55941355602298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Du_Pont_Analysis!$D$23:$H23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Du_Pont_Analysis!$D$23:$H23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Du_Pont_Analysis!$D$24:$H24</c:f>
              <c:numCache>
                <c:ptCount val="5"/>
                <c:pt idx="0">
                  <c:v>0.02612081089424759</c:v>
                </c:pt>
                <c:pt idx="1">
                  <c:v>0.08900465200527378</c:v>
                </c:pt>
                <c:pt idx="2">
                  <c:v>0.05656932621111128</c:v>
                </c:pt>
                <c:pt idx="3">
                  <c:v>0.1734936595462058</c:v>
                </c:pt>
                <c:pt idx="4">
                  <c:v>0.22628942650901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Du_Pont_Analysis!$N$23:$R23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Du_Pont_Analysis!$N$23:$R23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Du_Pont_Analysis!$N$24:$R24</c:f>
              <c:numCache>
                <c:ptCount val="5"/>
                <c:pt idx="0">
                  <c:v>5.191338568655733</c:v>
                </c:pt>
                <c:pt idx="1">
                  <c:v>5.25062413695348</c:v>
                </c:pt>
                <c:pt idx="2">
                  <c:v>5.857196956035633</c:v>
                </c:pt>
                <c:pt idx="3">
                  <c:v>6.50430108877196</c:v>
                </c:pt>
                <c:pt idx="4">
                  <c:v>6.891234734561894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Du_Pont_Analysis!$A$38:$E38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Du_Pont_Analysis!$A$38:$E38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Du_Pont_Analysis!$A$39:$E39</c:f>
              <c:numCache>
                <c:ptCount val="5"/>
                <c:pt idx="0">
                  <c:v>0.1238211382113821</c:v>
                </c:pt>
                <c:pt idx="1">
                  <c:v>0.3476394557823129</c:v>
                </c:pt>
                <c:pt idx="2">
                  <c:v>0.293984</c:v>
                </c:pt>
                <c:pt idx="3">
                  <c:v>0.5446060606060606</c:v>
                </c:pt>
                <c:pt idx="4">
                  <c:v>0.5228631578947368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Du_Pont_Analysis!$R$38:$V$38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Du_Pont_Analysis!$R$38:$V38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Du_Pont_Analysis!$R$39:$V39</c:f>
              <c:numCache>
                <c:ptCount val="5"/>
                <c:pt idx="0">
                  <c:v>0.210955990807121</c:v>
                </c:pt>
                <c:pt idx="1">
                  <c:v>0.2560257488753155</c:v>
                </c:pt>
                <c:pt idx="2">
                  <c:v>0.1924231461954096</c:v>
                </c:pt>
                <c:pt idx="3">
                  <c:v>0.3185672582364116</c:v>
                </c:pt>
                <c:pt idx="4">
                  <c:v>0.4327890062481066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Du_Pont_Analysis!$A$54:$E54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Du_Pont_Analysis!$A$54:$E54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Du_Pont_Analysis!$A$55:$E55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Du_Pont_Analysis!$A$54:$E54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Du_Pont_Analysis!$A$54:$E54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Du_Pont_Analysis!$A$55:$E55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Du_Pont_Analysis!$A$54:$E54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Du_Pont_Analysis!$A$54:$E54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Du_Pont_Analysis!$A$55:$E55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Du_Pont_Analysis!$V$54:$Z$54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Du_Pont_Analysis!$V$54:$Z54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Du_Pont_Analysis!$V$55:$Z55</c:f>
              <c:numCache>
                <c:ptCount val="5"/>
                <c:pt idx="0">
                  <c:v>583060</c:v>
                </c:pt>
                <c:pt idx="1">
                  <c:v>574161</c:v>
                </c:pt>
                <c:pt idx="2">
                  <c:v>649610</c:v>
                </c:pt>
                <c:pt idx="3">
                  <c:v>517944</c:v>
                </c:pt>
                <c:pt idx="4">
                  <c:v>439013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Financial_Dashboard!$A$5:$E$5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Financial_Dashboard!$A$5:$E$5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Financial_Dashboard!$A$6:E$6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Financial_Dashboard!$G$5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Financial_Dashboard!$G$5:$K$5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Financial_Dashboard!$G$6:K$6</c:f>
              <c:numCache>
                <c:ptCount val="5"/>
                <c:pt idx="0">
                  <c:v>93396</c:v>
                </c:pt>
                <c:pt idx="1">
                  <c:v>81916</c:v>
                </c:pt>
                <c:pt idx="2">
                  <c:v>73375</c:v>
                </c:pt>
                <c:pt idx="3">
                  <c:v>61665</c:v>
                </c:pt>
                <c:pt idx="4">
                  <c:v>63007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Financial_Dashboard!$M$5:$Q5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Financial_Dashboard!$M$5:$Q$5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Financial_Dashboard!$M$6:Q$6</c:f>
              <c:numCache>
                <c:ptCount val="5"/>
                <c:pt idx="0">
                  <c:v>29604</c:v>
                </c:pt>
                <c:pt idx="1">
                  <c:v>65084</c:v>
                </c:pt>
                <c:pt idx="2">
                  <c:v>51625</c:v>
                </c:pt>
                <c:pt idx="3">
                  <c:v>103335</c:v>
                </c:pt>
                <c:pt idx="4">
                  <c:v>126993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Financial_Dashboard!$S$5:$W5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Financial_Dashboard!$S$5:$W$5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Financial_Dashboard!$S$6:W$6</c:f>
              <c:numCache>
                <c:ptCount val="5"/>
                <c:pt idx="0">
                  <c:v>10211</c:v>
                </c:pt>
                <c:pt idx="1">
                  <c:v>9824</c:v>
                </c:pt>
                <c:pt idx="2">
                  <c:v>11027</c:v>
                </c:pt>
                <c:pt idx="3">
                  <c:v>9219</c:v>
                </c:pt>
                <c:pt idx="4">
                  <c:v>23653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Financial_Dashboard!$Y5:$AC5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Financial_Dashboard!$Y$5:$AC$5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Financial_Dashboard!$Y$6:AC$6</c:f>
              <c:numCache>
                <c:ptCount val="5"/>
                <c:pt idx="0">
                  <c:v>19393</c:v>
                </c:pt>
                <c:pt idx="1">
                  <c:v>55260</c:v>
                </c:pt>
                <c:pt idx="2">
                  <c:v>40598</c:v>
                </c:pt>
                <c:pt idx="3">
                  <c:v>94116</c:v>
                </c:pt>
                <c:pt idx="4">
                  <c:v>103340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Financial_Dashboard!$A$19:$E19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Financial_Dashboard!$A$19:$E$19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Financial_Dashboard!$A$20:E$20</c:f>
              <c:numCache>
                <c:ptCount val="5"/>
                <c:pt idx="0">
                  <c:v>19184</c:v>
                </c:pt>
                <c:pt idx="1">
                  <c:v>55138</c:v>
                </c:pt>
                <c:pt idx="2">
                  <c:v>40444</c:v>
                </c:pt>
                <c:pt idx="3">
                  <c:v>93916</c:v>
                </c:pt>
                <c:pt idx="4">
                  <c:v>103134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Financial_Dashboard!$G$19:$K19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Financial_Dashboard!$G$19:$K$19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Financial_Dashboard!$G$20:K$20</c:f>
              <c:numCache>
                <c:ptCount val="5"/>
                <c:pt idx="0">
                  <c:v>15230</c:v>
                </c:pt>
                <c:pt idx="1">
                  <c:v>51103</c:v>
                </c:pt>
                <c:pt idx="2">
                  <c:v>36748</c:v>
                </c:pt>
                <c:pt idx="3">
                  <c:v>89860</c:v>
                </c:pt>
                <c:pt idx="4">
                  <c:v>99344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Financial_Dashboard!$M$19:$Q19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Financial_Dashboard!$M$19:$Q$19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Financial_Dashboard!$M$20:Q$20</c:f>
              <c:numCache>
                <c:ptCount val="5"/>
                <c:pt idx="0">
                  <c:v>14275</c:v>
                </c:pt>
                <c:pt idx="1">
                  <c:v>8825</c:v>
                </c:pt>
                <c:pt idx="2">
                  <c:v>12152</c:v>
                </c:pt>
                <c:pt idx="3">
                  <c:v>12664</c:v>
                </c:pt>
                <c:pt idx="4">
                  <c:v>8910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Financial_Dashboard!$S$19:$W19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Financial_Dashboard!$S$19:$W$19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Financial_Dashboard!$S$20:W$20</c:f>
              <c:numCache>
                <c:ptCount val="5"/>
                <c:pt idx="0">
                  <c:v>348159</c:v>
                </c:pt>
                <c:pt idx="1">
                  <c:v>302490</c:v>
                </c:pt>
                <c:pt idx="2">
                  <c:v>296932</c:v>
                </c:pt>
                <c:pt idx="3">
                  <c:v>258846</c:v>
                </c:pt>
                <c:pt idx="4">
                  <c:v>208741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Financial_Dashboard!$Y$19:$AC19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Financial_Dashboard!$Y$19:$AC$19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Financial_Dashboard!$Y$20:AC$20</c:f>
              <c:numCache>
                <c:ptCount val="5"/>
                <c:pt idx="0">
                  <c:v>11401</c:v>
                </c:pt>
                <c:pt idx="1">
                  <c:v>10474</c:v>
                </c:pt>
                <c:pt idx="2">
                  <c:v>9778</c:v>
                </c:pt>
                <c:pt idx="3">
                  <c:v>8752</c:v>
                </c:pt>
                <c:pt idx="4">
                  <c:v>9247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Financial_Dashboard!$A$32:$E32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Financial_Dashboard!$A$32:$E$32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Financial_Dashboard!$A$33:$E$33</c:f>
              <c:numCache>
                <c:ptCount val="5"/>
                <c:pt idx="0">
                  <c:v>373835</c:v>
                </c:pt>
                <c:pt idx="1">
                  <c:v>321789</c:v>
                </c:pt>
                <c:pt idx="2">
                  <c:v>318862</c:v>
                </c:pt>
                <c:pt idx="3">
                  <c:v>280262</c:v>
                </c:pt>
                <c:pt idx="4">
                  <c:v>226898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Financial_Dashboard!$G$32:$K32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Financial_Dashboard!$G$32:$K$32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Financial_Dashboard!$G$33:$K33</c:f>
              <c:numCache>
                <c:ptCount val="5"/>
                <c:pt idx="0">
                  <c:v>74966</c:v>
                </c:pt>
                <c:pt idx="1">
                  <c:v>67528</c:v>
                </c:pt>
                <c:pt idx="2">
                  <c:v>63103</c:v>
                </c:pt>
                <c:pt idx="3">
                  <c:v>53388</c:v>
                </c:pt>
                <c:pt idx="4">
                  <c:v>49073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Financial_Dashboard!$M$32:$Q32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Financial_Dashboard!$M$32:$Q$32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Financial_Dashboard!$M$33:$Q33</c:f>
              <c:numCache>
                <c:ptCount val="5"/>
                <c:pt idx="0">
                  <c:v>47826</c:v>
                </c:pt>
                <c:pt idx="1">
                  <c:v>42148</c:v>
                </c:pt>
                <c:pt idx="2">
                  <c:v>56923</c:v>
                </c:pt>
                <c:pt idx="3">
                  <c:v>129269</c:v>
                </c:pt>
                <c:pt idx="4">
                  <c:v>116862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Financial_Dashboard!$S$32:$W32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Financial_Dashboard!$S$32:$W$32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Financial_Dashboard!$S$33:$W33</c:f>
              <c:numCache>
                <c:ptCount val="5"/>
                <c:pt idx="0">
                  <c:v>209225</c:v>
                </c:pt>
                <c:pt idx="1">
                  <c:v>252372</c:v>
                </c:pt>
                <c:pt idx="2">
                  <c:v>330748</c:v>
                </c:pt>
                <c:pt idx="3">
                  <c:v>237682</c:v>
                </c:pt>
                <c:pt idx="4">
                  <c:v>212115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Financial_Dashboard!$Y$32:$AC32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Financial_Dashboard!$Y$32:$AC$32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Financial_Dashboard!$Y$33:$AC33</c:f>
              <c:numCache>
                <c:ptCount val="5"/>
                <c:pt idx="0">
                  <c:v>583060</c:v>
                </c:pt>
                <c:pt idx="1">
                  <c:v>574161</c:v>
                </c:pt>
                <c:pt idx="2">
                  <c:v>649610</c:v>
                </c:pt>
                <c:pt idx="3">
                  <c:v>517944</c:v>
                </c:pt>
                <c:pt idx="4">
                  <c:v>439013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Financial_Dashboard!$A$45:$E45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Financial_Dashboard!$A$45:$E$45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Financial_Dashboard!$A$46:E$46</c:f>
              <c:numCache>
                <c:ptCount val="5"/>
                <c:pt idx="0">
                  <c:v>21697</c:v>
                </c:pt>
                <c:pt idx="1">
                  <c:v>21183</c:v>
                </c:pt>
                <c:pt idx="2">
                  <c:v>19137</c:v>
                </c:pt>
                <c:pt idx="3">
                  <c:v>19950</c:v>
                </c:pt>
                <c:pt idx="4">
                  <c:v>18874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Financial_Dashboard!$G$45:$K45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Financial_Dashboard!$G$45:$K$45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Financial_Dashboard!$G$45:$K45</c:f>
              <c:num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Financial_Dashboard!$M$45:$Q45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Financial_Dashboard!$M$45:$Q$45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Financial_Dashboard!$M$46:$Q46</c:f>
              <c:numCache>
                <c:ptCount val="5"/>
                <c:pt idx="0">
                  <c:v>260804</c:v>
                </c:pt>
                <c:pt idx="1">
                  <c:v>212281</c:v>
                </c:pt>
                <c:pt idx="2">
                  <c:v>207871</c:v>
                </c:pt>
                <c:pt idx="3">
                  <c:v>171966</c:v>
                </c:pt>
                <c:pt idx="4">
                  <c:v>140632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Financial_Dashboard!$S$45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Financial_Dashboard!$S$45:$W$45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Financial_Dashboard!$S$45:$W45</c:f>
              <c:num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Financial_Dashboard!$Y$45:$AC$45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Financial_Dashboard!$Y$45:$AC45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Financial_Dashboard!$Y$46:$AC46</c:f>
              <c:numCache>
                <c:ptCount val="5"/>
                <c:pt idx="0">
                  <c:v>584925</c:v>
                </c:pt>
                <c:pt idx="1">
                  <c:v>563970</c:v>
                </c:pt>
                <c:pt idx="2">
                  <c:v>639709</c:v>
                </c:pt>
                <c:pt idx="3">
                  <c:v>568197</c:v>
                </c:pt>
                <c:pt idx="4">
                  <c:v>511538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Financial_Dashboard!$A$58:$E58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Financial_Dashboard!$A$58:$E58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Financial_Dashboard!$A$59:$E59</c:f>
              <c:numCache>
                <c:ptCount val="5"/>
                <c:pt idx="0">
                  <c:v>112314</c:v>
                </c:pt>
                <c:pt idx="1">
                  <c:v>109351</c:v>
                </c:pt>
                <c:pt idx="2">
                  <c:v>110908</c:v>
                </c:pt>
                <c:pt idx="3">
                  <c:v>79631</c:v>
                </c:pt>
                <c:pt idx="4">
                  <c:v>63706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Financial_Dashboard!$G$58:$K58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Financial_Dashboard!$G$58:$K58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Financial_Dashboard!$G$59:$K59</c:f>
              <c:numCache>
                <c:ptCount val="5"/>
                <c:pt idx="0">
                  <c:v>697239</c:v>
                </c:pt>
                <c:pt idx="1">
                  <c:v>673321</c:v>
                </c:pt>
                <c:pt idx="2">
                  <c:v>750617</c:v>
                </c:pt>
                <c:pt idx="3">
                  <c:v>647828</c:v>
                </c:pt>
                <c:pt idx="4">
                  <c:v>575244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Financial_Dashboard!$M$58:$Q58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Financial_Dashboard!$M$58:$Q58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Financial_Dashboard!$M$59:$Q59</c:f>
              <c:numCache>
                <c:ptCount val="5"/>
                <c:pt idx="0">
                  <c:v>28052</c:v>
                </c:pt>
                <c:pt idx="1">
                  <c:v>40256</c:v>
                </c:pt>
                <c:pt idx="2">
                  <c:v>38477</c:v>
                </c:pt>
                <c:pt idx="3">
                  <c:v>24945</c:v>
                </c:pt>
                <c:pt idx="4">
                  <c:v>30309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Financial_Dashboard!$S$58:$W58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Financial_Dashboard!$S$58:$W58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Financial_Dashboard!$S$59:$W59</c:f>
              <c:numCache>
                <c:ptCount val="5"/>
                <c:pt idx="0">
                  <c:v>-51402</c:v>
                </c:pt>
                <c:pt idx="1">
                  <c:v>-35099</c:v>
                </c:pt>
                <c:pt idx="2">
                  <c:v>-38423</c:v>
                </c:pt>
                <c:pt idx="3">
                  <c:v>-21843</c:v>
                </c:pt>
                <c:pt idx="4">
                  <c:v>-61227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/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Financial_Dashboard!$Y$58:$AC58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tx>
          <c:invertIfNegative val="0"/>
          <c:cat>
            <c:strRef>
              <c:f>Financial_Dashboard!$Y$58:$AC58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Financial_Dashboard!$Y$59:$AC59</c:f>
              <c:numCache>
                <c:ptCount val="5"/>
                <c:pt idx="0">
                  <c:v>23230</c:v>
                </c:pt>
                <c:pt idx="1">
                  <c:v>-6119</c:v>
                </c:pt>
                <c:pt idx="2">
                  <c:v>4594</c:v>
                </c:pt>
                <c:pt idx="3">
                  <c:v>-3632</c:v>
                </c:pt>
                <c:pt idx="4">
                  <c:v>32938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6" Type="http://schemas.openxmlformats.org/officeDocument/2006/relationships/chart" Target="../charts/chart42.xml"/><Relationship Id="rId7" Type="http://schemas.openxmlformats.org/officeDocument/2006/relationships/chart" Target="../charts/chart43.xml"/><Relationship Id="rId8" Type="http://schemas.openxmlformats.org/officeDocument/2006/relationships/chart" Target="../charts/chart44.xml"/><Relationship Id="rId9" Type="http://schemas.openxmlformats.org/officeDocument/2006/relationships/chart" Target="../charts/chart45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Relationship Id="rId4" Type="http://schemas.openxmlformats.org/officeDocument/2006/relationships/chart" Target="../charts/chart49.xml"/><Relationship Id="rId5" Type="http://schemas.openxmlformats.org/officeDocument/2006/relationships/chart" Target="../charts/chart50.xml"/><Relationship Id="rId6" Type="http://schemas.openxmlformats.org/officeDocument/2006/relationships/chart" Target="../charts/chart51.xml"/><Relationship Id="rId7" Type="http://schemas.openxmlformats.org/officeDocument/2006/relationships/chart" Target="../charts/chart52.xml"/><Relationship Id="rId8" Type="http://schemas.openxmlformats.org/officeDocument/2006/relationships/chart" Target="../charts/chart53.xml"/><Relationship Id="rId9" Type="http://schemas.openxmlformats.org/officeDocument/2006/relationships/chart" Target="../charts/chart54.xml"/><Relationship Id="rId10" Type="http://schemas.openxmlformats.org/officeDocument/2006/relationships/chart" Target="../charts/chart55.xml"/><Relationship Id="rId11" Type="http://schemas.openxmlformats.org/officeDocument/2006/relationships/chart" Target="../charts/chart56.xml"/><Relationship Id="rId12" Type="http://schemas.openxmlformats.org/officeDocument/2006/relationships/chart" Target="../charts/chart57.xml"/><Relationship Id="rId13" Type="http://schemas.openxmlformats.org/officeDocument/2006/relationships/chart" Target="../charts/chart58.xml"/><Relationship Id="rId14" Type="http://schemas.openxmlformats.org/officeDocument/2006/relationships/chart" Target="../charts/chart59.xml"/><Relationship Id="rId15" Type="http://schemas.openxmlformats.org/officeDocument/2006/relationships/chart" Target="../charts/chart60.xml"/><Relationship Id="rId16" Type="http://schemas.openxmlformats.org/officeDocument/2006/relationships/chart" Target="../charts/chart61.xml"/><Relationship Id="rId17" Type="http://schemas.openxmlformats.org/officeDocument/2006/relationships/chart" Target="../charts/chart62.xml"/><Relationship Id="rId18" Type="http://schemas.openxmlformats.org/officeDocument/2006/relationships/chart" Target="../charts/chart63.xml"/><Relationship Id="rId19" Type="http://schemas.openxmlformats.org/officeDocument/2006/relationships/chart" Target="../charts/chart64.xml"/><Relationship Id="rId20" Type="http://schemas.openxmlformats.org/officeDocument/2006/relationships/chart" Target="../charts/chart65.xml"/><Relationship Id="rId21" Type="http://schemas.openxmlformats.org/officeDocument/2006/relationships/chart" Target="../charts/chart66.xml"/><Relationship Id="rId22" Type="http://schemas.openxmlformats.org/officeDocument/2006/relationships/chart" Target="../charts/chart67.xml"/><Relationship Id="rId23" Type="http://schemas.openxmlformats.org/officeDocument/2006/relationships/chart" Target="../charts/chart68.xml"/><Relationship Id="rId24" Type="http://schemas.openxmlformats.org/officeDocument/2006/relationships/chart" Target="../charts/chart69.xml"/><Relationship Id="rId25" Type="http://schemas.openxmlformats.org/officeDocument/2006/relationships/chart" Target="../charts/chart7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14</xdr:col>
      <xdr:colOff>95250</xdr:colOff>
      <xdr:row>11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95250</xdr:colOff>
      <xdr:row>22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14</xdr:col>
      <xdr:colOff>95250</xdr:colOff>
      <xdr:row>33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95250</xdr:colOff>
      <xdr:row>44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14</xdr:col>
      <xdr:colOff>95250</xdr:colOff>
      <xdr:row>55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14</xdr:col>
      <xdr:colOff>95250</xdr:colOff>
      <xdr:row>67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14</xdr:col>
      <xdr:colOff>95250</xdr:colOff>
      <xdr:row>78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81</xdr:row>
      <xdr:rowOff>0</xdr:rowOff>
    </xdr:from>
    <xdr:to>
      <xdr:col>14</xdr:col>
      <xdr:colOff>95250</xdr:colOff>
      <xdr:row>89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92</xdr:row>
      <xdr:rowOff>0</xdr:rowOff>
    </xdr:from>
    <xdr:to>
      <xdr:col>14</xdr:col>
      <xdr:colOff>95250</xdr:colOff>
      <xdr:row>100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103</xdr:row>
      <xdr:rowOff>0</xdr:rowOff>
    </xdr:from>
    <xdr:to>
      <xdr:col>14</xdr:col>
      <xdr:colOff>95250</xdr:colOff>
      <xdr:row>111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114</xdr:row>
      <xdr:rowOff>0</xdr:rowOff>
    </xdr:from>
    <xdr:to>
      <xdr:col>14</xdr:col>
      <xdr:colOff>95250</xdr:colOff>
      <xdr:row>122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125</xdr:row>
      <xdr:rowOff>0</xdr:rowOff>
    </xdr:from>
    <xdr:to>
      <xdr:col>14</xdr:col>
      <xdr:colOff>95250</xdr:colOff>
      <xdr:row>133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136</xdr:row>
      <xdr:rowOff>0</xdr:rowOff>
    </xdr:from>
    <xdr:to>
      <xdr:col>14</xdr:col>
      <xdr:colOff>95250</xdr:colOff>
      <xdr:row>144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147</xdr:row>
      <xdr:rowOff>0</xdr:rowOff>
    </xdr:from>
    <xdr:to>
      <xdr:col>14</xdr:col>
      <xdr:colOff>95250</xdr:colOff>
      <xdr:row>155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158</xdr:row>
      <xdr:rowOff>0</xdr:rowOff>
    </xdr:from>
    <xdr:to>
      <xdr:col>14</xdr:col>
      <xdr:colOff>95250</xdr:colOff>
      <xdr:row>166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169</xdr:row>
      <xdr:rowOff>0</xdr:rowOff>
    </xdr:from>
    <xdr:to>
      <xdr:col>14</xdr:col>
      <xdr:colOff>95250</xdr:colOff>
      <xdr:row>177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180</xdr:row>
      <xdr:rowOff>0</xdr:rowOff>
    </xdr:from>
    <xdr:to>
      <xdr:col>14</xdr:col>
      <xdr:colOff>95250</xdr:colOff>
      <xdr:row>188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191</xdr:row>
      <xdr:rowOff>0</xdr:rowOff>
    </xdr:from>
    <xdr:to>
      <xdr:col>14</xdr:col>
      <xdr:colOff>95250</xdr:colOff>
      <xdr:row>199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202</xdr:row>
      <xdr:rowOff>0</xdr:rowOff>
    </xdr:from>
    <xdr:to>
      <xdr:col>14</xdr:col>
      <xdr:colOff>95250</xdr:colOff>
      <xdr:row>210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212</xdr:row>
      <xdr:rowOff>0</xdr:rowOff>
    </xdr:from>
    <xdr:to>
      <xdr:col>14</xdr:col>
      <xdr:colOff>95250</xdr:colOff>
      <xdr:row>220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223</xdr:row>
      <xdr:rowOff>0</xdr:rowOff>
    </xdr:from>
    <xdr:to>
      <xdr:col>14</xdr:col>
      <xdr:colOff>95250</xdr:colOff>
      <xdr:row>231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235</xdr:row>
      <xdr:rowOff>0</xdr:rowOff>
    </xdr:from>
    <xdr:to>
      <xdr:col>14</xdr:col>
      <xdr:colOff>95250</xdr:colOff>
      <xdr:row>243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246</xdr:row>
      <xdr:rowOff>0</xdr:rowOff>
    </xdr:from>
    <xdr:to>
      <xdr:col>14</xdr:col>
      <xdr:colOff>95250</xdr:colOff>
      <xdr:row>254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257</xdr:row>
      <xdr:rowOff>0</xdr:rowOff>
    </xdr:from>
    <xdr:to>
      <xdr:col>14</xdr:col>
      <xdr:colOff>95250</xdr:colOff>
      <xdr:row>265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268</xdr:row>
      <xdr:rowOff>0</xdr:rowOff>
    </xdr:from>
    <xdr:to>
      <xdr:col>14</xdr:col>
      <xdr:colOff>95250</xdr:colOff>
      <xdr:row>276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279</xdr:row>
      <xdr:rowOff>0</xdr:rowOff>
    </xdr:from>
    <xdr:to>
      <xdr:col>14</xdr:col>
      <xdr:colOff>95250</xdr:colOff>
      <xdr:row>288</xdr:row>
      <xdr:rowOff>95250</xdr:rowOff>
    </xdr:to>
    <xdr:graphicFrame macro="">
      <xdr:nvGraphicFramePr>
        <xdr:cNvPr name="Chart 26" id="26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0</xdr:colOff>
      <xdr:row>291</xdr:row>
      <xdr:rowOff>0</xdr:rowOff>
    </xdr:from>
    <xdr:to>
      <xdr:col>14</xdr:col>
      <xdr:colOff>95250</xdr:colOff>
      <xdr:row>299</xdr:row>
      <xdr:rowOff>95250</xdr:rowOff>
    </xdr:to>
    <xdr:graphicFrame macro="">
      <xdr:nvGraphicFramePr>
        <xdr:cNvPr name="Chart 27" id="27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0</xdr:colOff>
      <xdr:row>302</xdr:row>
      <xdr:rowOff>0</xdr:rowOff>
    </xdr:from>
    <xdr:to>
      <xdr:col>14</xdr:col>
      <xdr:colOff>95250</xdr:colOff>
      <xdr:row>310</xdr:row>
      <xdr:rowOff>95250</xdr:rowOff>
    </xdr:to>
    <xdr:graphicFrame macro="">
      <xdr:nvGraphicFramePr>
        <xdr:cNvPr name="Chart 28" id="28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0</xdr:colOff>
      <xdr:row>313</xdr:row>
      <xdr:rowOff>0</xdr:rowOff>
    </xdr:from>
    <xdr:to>
      <xdr:col>14</xdr:col>
      <xdr:colOff>95250</xdr:colOff>
      <xdr:row>321</xdr:row>
      <xdr:rowOff>95250</xdr:rowOff>
    </xdr:to>
    <xdr:graphicFrame macro="">
      <xdr:nvGraphicFramePr>
        <xdr:cNvPr name="Chart 29" id="29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324</xdr:row>
      <xdr:rowOff>0</xdr:rowOff>
    </xdr:from>
    <xdr:to>
      <xdr:col>14</xdr:col>
      <xdr:colOff>95250</xdr:colOff>
      <xdr:row>332</xdr:row>
      <xdr:rowOff>95250</xdr:rowOff>
    </xdr:to>
    <xdr:graphicFrame macro="">
      <xdr:nvGraphicFramePr>
        <xdr:cNvPr name="Chart 30" id="30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</xdr:col>
      <xdr:colOff>0</xdr:colOff>
      <xdr:row>335</xdr:row>
      <xdr:rowOff>0</xdr:rowOff>
    </xdr:from>
    <xdr:to>
      <xdr:col>14</xdr:col>
      <xdr:colOff>95250</xdr:colOff>
      <xdr:row>343</xdr:row>
      <xdr:rowOff>95250</xdr:rowOff>
    </xdr:to>
    <xdr:graphicFrame macro="">
      <xdr:nvGraphicFramePr>
        <xdr:cNvPr name="Chart 31" id="31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</xdr:col>
      <xdr:colOff>0</xdr:colOff>
      <xdr:row>346</xdr:row>
      <xdr:rowOff>0</xdr:rowOff>
    </xdr:from>
    <xdr:to>
      <xdr:col>14</xdr:col>
      <xdr:colOff>95250</xdr:colOff>
      <xdr:row>354</xdr:row>
      <xdr:rowOff>95250</xdr:rowOff>
    </xdr:to>
    <xdr:graphicFrame macro="">
      <xdr:nvGraphicFramePr>
        <xdr:cNvPr name="Chart 32" id="32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</xdr:col>
      <xdr:colOff>0</xdr:colOff>
      <xdr:row>357</xdr:row>
      <xdr:rowOff>0</xdr:rowOff>
    </xdr:from>
    <xdr:to>
      <xdr:col>14</xdr:col>
      <xdr:colOff>95250</xdr:colOff>
      <xdr:row>365</xdr:row>
      <xdr:rowOff>95250</xdr:rowOff>
    </xdr:to>
    <xdr:graphicFrame macro="">
      <xdr:nvGraphicFramePr>
        <xdr:cNvPr name="Chart 33" id="33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368</xdr:row>
      <xdr:rowOff>0</xdr:rowOff>
    </xdr:from>
    <xdr:to>
      <xdr:col>14</xdr:col>
      <xdr:colOff>95250</xdr:colOff>
      <xdr:row>376</xdr:row>
      <xdr:rowOff>95250</xdr:rowOff>
    </xdr:to>
    <xdr:graphicFrame macro="">
      <xdr:nvGraphicFramePr>
        <xdr:cNvPr name="Chart 34" id="34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8</xdr:col>
      <xdr:colOff>0</xdr:colOff>
      <xdr:row>379</xdr:row>
      <xdr:rowOff>0</xdr:rowOff>
    </xdr:from>
    <xdr:to>
      <xdr:col>14</xdr:col>
      <xdr:colOff>95250</xdr:colOff>
      <xdr:row>387</xdr:row>
      <xdr:rowOff>95250</xdr:rowOff>
    </xdr:to>
    <xdr:graphicFrame macro="">
      <xdr:nvGraphicFramePr>
        <xdr:cNvPr name="Chart 35" id="35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8</xdr:col>
      <xdr:colOff>0</xdr:colOff>
      <xdr:row>390</xdr:row>
      <xdr:rowOff>0</xdr:rowOff>
    </xdr:from>
    <xdr:to>
      <xdr:col>14</xdr:col>
      <xdr:colOff>95250</xdr:colOff>
      <xdr:row>398</xdr:row>
      <xdr:rowOff>95250</xdr:rowOff>
    </xdr:to>
    <xdr:graphicFrame macro="">
      <xdr:nvGraphicFramePr>
        <xdr:cNvPr name="Chart 36" id="36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13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8</xdr:col>
      <xdr:colOff>95250</xdr:colOff>
      <xdr:row>30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18</xdr:col>
      <xdr:colOff>95250</xdr:colOff>
      <xdr:row>30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5</xdr:col>
      <xdr:colOff>95250</xdr:colOff>
      <xdr:row>45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22</xdr:col>
      <xdr:colOff>95250</xdr:colOff>
      <xdr:row>45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5</xdr:col>
      <xdr:colOff>95250</xdr:colOff>
      <xdr:row>61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55</xdr:row>
      <xdr:rowOff>0</xdr:rowOff>
    </xdr:from>
    <xdr:to>
      <xdr:col>12</xdr:col>
      <xdr:colOff>95250</xdr:colOff>
      <xdr:row>61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55</xdr:row>
      <xdr:rowOff>0</xdr:rowOff>
    </xdr:from>
    <xdr:to>
      <xdr:col>19</xdr:col>
      <xdr:colOff>95250</xdr:colOff>
      <xdr:row>61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0</xdr:colOff>
      <xdr:row>55</xdr:row>
      <xdr:rowOff>0</xdr:rowOff>
    </xdr:from>
    <xdr:to>
      <xdr:col>26</xdr:col>
      <xdr:colOff>95250</xdr:colOff>
      <xdr:row>61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5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</xdr:row>
      <xdr:rowOff>0</xdr:rowOff>
    </xdr:from>
    <xdr:to>
      <xdr:col>11</xdr:col>
      <xdr:colOff>95250</xdr:colOff>
      <xdr:row>15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17</xdr:col>
      <xdr:colOff>95250</xdr:colOff>
      <xdr:row>15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4</xdr:row>
      <xdr:rowOff>0</xdr:rowOff>
    </xdr:from>
    <xdr:to>
      <xdr:col>23</xdr:col>
      <xdr:colOff>95250</xdr:colOff>
      <xdr:row>15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4</xdr:row>
      <xdr:rowOff>0</xdr:rowOff>
    </xdr:from>
    <xdr:to>
      <xdr:col>29</xdr:col>
      <xdr:colOff>95250</xdr:colOff>
      <xdr:row>15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5</xdr:col>
      <xdr:colOff>95250</xdr:colOff>
      <xdr:row>28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95250</xdr:colOff>
      <xdr:row>28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17</xdr:col>
      <xdr:colOff>95250</xdr:colOff>
      <xdr:row>28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18</xdr:row>
      <xdr:rowOff>0</xdr:rowOff>
    </xdr:from>
    <xdr:to>
      <xdr:col>23</xdr:col>
      <xdr:colOff>95250</xdr:colOff>
      <xdr:row>28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29</xdr:col>
      <xdr:colOff>95250</xdr:colOff>
      <xdr:row>28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95250</xdr:colOff>
      <xdr:row>41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11</xdr:col>
      <xdr:colOff>95250</xdr:colOff>
      <xdr:row>41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31</xdr:row>
      <xdr:rowOff>0</xdr:rowOff>
    </xdr:from>
    <xdr:to>
      <xdr:col>17</xdr:col>
      <xdr:colOff>95250</xdr:colOff>
      <xdr:row>41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23</xdr:col>
      <xdr:colOff>95250</xdr:colOff>
      <xdr:row>41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31</xdr:row>
      <xdr:rowOff>0</xdr:rowOff>
    </xdr:from>
    <xdr:to>
      <xdr:col>29</xdr:col>
      <xdr:colOff>95250</xdr:colOff>
      <xdr:row>41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5</xdr:col>
      <xdr:colOff>95250</xdr:colOff>
      <xdr:row>54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0</xdr:colOff>
      <xdr:row>44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44</xdr:row>
      <xdr:rowOff>0</xdr:rowOff>
    </xdr:from>
    <xdr:to>
      <xdr:col>17</xdr:col>
      <xdr:colOff>95250</xdr:colOff>
      <xdr:row>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0</xdr:colOff>
      <xdr:row>44</xdr:row>
      <xdr:rowOff>0</xdr:rowOff>
    </xdr:from>
    <xdr:to>
      <xdr:col>23</xdr:col>
      <xdr:colOff>95250</xdr:colOff>
      <xdr:row>54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44</xdr:row>
      <xdr:rowOff>0</xdr:rowOff>
    </xdr:from>
    <xdr:to>
      <xdr:col>29</xdr:col>
      <xdr:colOff>95250</xdr:colOff>
      <xdr:row>54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5</xdr:col>
      <xdr:colOff>95250</xdr:colOff>
      <xdr:row>67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0</xdr:colOff>
      <xdr:row>57</xdr:row>
      <xdr:rowOff>0</xdr:rowOff>
    </xdr:from>
    <xdr:to>
      <xdr:col>11</xdr:col>
      <xdr:colOff>95250</xdr:colOff>
      <xdr:row>67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0</xdr:colOff>
      <xdr:row>57</xdr:row>
      <xdr:rowOff>0</xdr:rowOff>
    </xdr:from>
    <xdr:to>
      <xdr:col>17</xdr:col>
      <xdr:colOff>95250</xdr:colOff>
      <xdr:row>67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0</xdr:colOff>
      <xdr:row>57</xdr:row>
      <xdr:rowOff>0</xdr:rowOff>
    </xdr:from>
    <xdr:to>
      <xdr:col>23</xdr:col>
      <xdr:colOff>95250</xdr:colOff>
      <xdr:row>67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29</xdr:col>
      <xdr:colOff>95250</xdr:colOff>
      <xdr:row>67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00"/>
  <sheetViews>
    <sheetView tabSelected="0" workbookViewId="0" showGridLines="false" showRowColHeaders="1">
      <selection activeCell="R400" sqref="R400"/>
    </sheetView>
  </sheetViews>
  <sheetFormatPr defaultRowHeight="14.4" defaultColWidth="8" outlineLevelRow="0" outlineLevelCol="0"/>
  <sheetData>
    <row r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7" spans="1:20">
      <c r="C7" s="4" t="s">
        <v>1</v>
      </c>
      <c r="P7" t="s">
        <v>2</v>
      </c>
      <c r="R7" t="s">
        <v>3</v>
      </c>
    </row>
    <row r="8" spans="1:20">
      <c r="C8" s="8">
        <v>2003</v>
      </c>
      <c r="D8" s="6">
        <v>2004</v>
      </c>
      <c r="E8" s="6">
        <v>2005</v>
      </c>
      <c r="F8" s="6">
        <v>2006</v>
      </c>
      <c r="G8" s="7">
        <v>2007</v>
      </c>
      <c r="P8" s="1" t="str">
        <f>IF(G8&gt;C8,"↑","↓")</f>
        <v>0</v>
      </c>
      <c r="R8" s="1" t="str">
        <f>IF(G8&gt;C8,"↑","↓")</f>
        <v>0</v>
      </c>
    </row>
    <row r="9" spans="1:20">
      <c r="C9" s="8">
        <v>123000</v>
      </c>
      <c r="D9" s="6">
        <v>147000</v>
      </c>
      <c r="E9" s="6">
        <v>125000</v>
      </c>
      <c r="F9" s="6">
        <v>165000</v>
      </c>
      <c r="G9" s="7">
        <v>190000</v>
      </c>
      <c r="P9" t="str">
        <f>round((G9-C9)/ABS(C9),2)</f>
        <v>0</v>
      </c>
      <c r="R9" t="str">
        <f>round((G9-F9)/ABS(C9),2)</f>
        <v>0</v>
      </c>
    </row>
    <row r="10" spans="1:20">
      <c r="P10"/>
      <c r="R10"/>
    </row>
    <row r="13" spans="1:20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8" spans="1:20">
      <c r="C18" s="4" t="s">
        <v>4</v>
      </c>
      <c r="P18" t="s">
        <v>2</v>
      </c>
      <c r="R18" t="s">
        <v>3</v>
      </c>
    </row>
    <row r="19" spans="1:20">
      <c r="C19" s="8">
        <v>2003</v>
      </c>
      <c r="D19" s="6">
        <v>2004</v>
      </c>
      <c r="E19" s="6">
        <v>2005</v>
      </c>
      <c r="F19" s="6">
        <v>2006</v>
      </c>
      <c r="G19" s="7">
        <v>2007</v>
      </c>
      <c r="P19" s="1" t="str">
        <f>IF(G20&gt;C20,"↑","↓")</f>
        <v>0</v>
      </c>
      <c r="R19" s="1" t="str">
        <f>IF(G20&gt;C20,"↑","↓")</f>
        <v>0</v>
      </c>
    </row>
    <row r="20" spans="1:20">
      <c r="C20" s="8">
        <v>29604</v>
      </c>
      <c r="D20" s="6">
        <v>65084</v>
      </c>
      <c r="E20" s="6">
        <v>51625</v>
      </c>
      <c r="F20" s="6">
        <v>103335</v>
      </c>
      <c r="G20" s="7">
        <v>126993</v>
      </c>
      <c r="P20" t="str">
        <f>round((G20-C20)/ABS(C20),2)</f>
        <v>0</v>
      </c>
      <c r="R20" t="str">
        <f>round((G20-F20)/ABS(C20),2)</f>
        <v>0</v>
      </c>
    </row>
    <row r="21" spans="1:20">
      <c r="P21"/>
      <c r="R21"/>
    </row>
    <row r="24" spans="1:20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9" spans="1:20">
      <c r="C29" s="4" t="s">
        <v>5</v>
      </c>
      <c r="P29" t="s">
        <v>2</v>
      </c>
      <c r="R29" t="s">
        <v>3</v>
      </c>
    </row>
    <row r="30" spans="1:20">
      <c r="C30" s="8">
        <v>2003</v>
      </c>
      <c r="D30" s="6">
        <v>2004</v>
      </c>
      <c r="E30" s="6">
        <v>2005</v>
      </c>
      <c r="F30" s="6">
        <v>2006</v>
      </c>
      <c r="G30" s="7">
        <v>2007</v>
      </c>
      <c r="P30" s="1" t="str">
        <f>IF(G31&gt;C31,"↑","↓")</f>
        <v>0</v>
      </c>
      <c r="R30" s="1" t="str">
        <f>IF(G31&gt;C31,"↑","↓")</f>
        <v>0</v>
      </c>
    </row>
    <row r="31" spans="1:20">
      <c r="C31" s="8">
        <v>24.07</v>
      </c>
      <c r="D31" s="6">
        <v>44.27</v>
      </c>
      <c r="E31" s="6">
        <v>41.3</v>
      </c>
      <c r="F31" s="6">
        <v>62.63</v>
      </c>
      <c r="G31" s="7">
        <v>66.84</v>
      </c>
      <c r="P31" t="str">
        <f>round((G31-C31)/ABS(C31),2)</f>
        <v>0</v>
      </c>
      <c r="R31" t="str">
        <f>round((G31-F31)/ABS(F31),2)</f>
        <v>0</v>
      </c>
    </row>
    <row r="32" spans="1:20">
      <c r="P32"/>
      <c r="R32"/>
    </row>
    <row r="35" spans="1:20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40" spans="1:20">
      <c r="C40" s="4" t="s">
        <v>6</v>
      </c>
      <c r="P40" t="s">
        <v>2</v>
      </c>
      <c r="R40" t="s">
        <v>3</v>
      </c>
    </row>
    <row r="41" spans="1:20">
      <c r="C41" s="8">
        <v>2003</v>
      </c>
      <c r="D41" s="6">
        <v>2004</v>
      </c>
      <c r="E41" s="6">
        <v>2005</v>
      </c>
      <c r="F41" s="6">
        <v>2006</v>
      </c>
      <c r="G41" s="7">
        <v>2007</v>
      </c>
      <c r="P41" s="1" t="str">
        <f>IF(G42&gt;C42,"↑","↓")</f>
        <v>0</v>
      </c>
      <c r="R41" s="1" t="str">
        <f>IF(G42&gt;F42,"↑","↓")</f>
        <v>0</v>
      </c>
    </row>
    <row r="42" spans="1:20">
      <c r="C42" s="8">
        <v>10211</v>
      </c>
      <c r="D42" s="6">
        <v>9824</v>
      </c>
      <c r="E42" s="6">
        <v>11027</v>
      </c>
      <c r="F42" s="6">
        <v>9219</v>
      </c>
      <c r="G42" s="7">
        <v>23653</v>
      </c>
      <c r="P42" t="str">
        <f>round((G42-C42)/ABS(C42),2)</f>
        <v>0</v>
      </c>
      <c r="R42" t="str">
        <f>round((G42-F42)/ABS(F42),2)</f>
        <v>0</v>
      </c>
    </row>
    <row r="43" spans="1:20">
      <c r="P43"/>
      <c r="R43"/>
    </row>
    <row r="46" spans="1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51" spans="1:20">
      <c r="C51" s="4" t="s">
        <v>7</v>
      </c>
      <c r="P51" t="s">
        <v>2</v>
      </c>
      <c r="R51" t="s">
        <v>3</v>
      </c>
    </row>
    <row r="52" spans="1:20">
      <c r="C52" s="8">
        <v>2003</v>
      </c>
      <c r="D52" s="6">
        <v>2004</v>
      </c>
      <c r="E52" s="6">
        <v>2005</v>
      </c>
      <c r="F52" s="6">
        <v>2006</v>
      </c>
      <c r="G52" s="7">
        <v>2007</v>
      </c>
      <c r="P52" s="1" t="str">
        <f>IF(G53&gt;C53,"↑","↓")</f>
        <v>0</v>
      </c>
      <c r="R52" s="1" t="str">
        <f>IF(G53&gt;F53,"↑","↓")</f>
        <v>0</v>
      </c>
    </row>
    <row r="53" spans="1:20">
      <c r="C53" s="8">
        <v>15.77</v>
      </c>
      <c r="D53" s="6">
        <v>37.59</v>
      </c>
      <c r="E53" s="6">
        <v>32.48</v>
      </c>
      <c r="F53" s="6">
        <v>57.04</v>
      </c>
      <c r="G53" s="7">
        <v>54.39</v>
      </c>
      <c r="P53" t="str">
        <f>round((G53-C53)/ABS(C53),2)</f>
        <v>0</v>
      </c>
      <c r="R53" t="str">
        <f>round((G53-F53)/ABS(F53),2)</f>
        <v>0</v>
      </c>
    </row>
    <row r="54" spans="1:20">
      <c r="P54"/>
      <c r="R54"/>
    </row>
    <row r="57" spans="1:20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62" spans="1:20">
      <c r="C62" s="4" t="s">
        <v>8</v>
      </c>
    </row>
    <row r="63" spans="1:20">
      <c r="C63" s="8">
        <v>2003</v>
      </c>
      <c r="D63" s="6">
        <v>2004</v>
      </c>
      <c r="E63" s="6">
        <v>2005</v>
      </c>
      <c r="F63" s="6">
        <v>2006</v>
      </c>
      <c r="G63" s="7">
        <v>2007</v>
      </c>
      <c r="P63" t="s">
        <v>2</v>
      </c>
      <c r="R63" t="s">
        <v>3</v>
      </c>
    </row>
    <row r="64" spans="1:20">
      <c r="C64" s="8">
        <v>19184</v>
      </c>
      <c r="D64" s="6">
        <v>55138</v>
      </c>
      <c r="E64" s="6">
        <v>40444</v>
      </c>
      <c r="F64" s="6">
        <v>93916</v>
      </c>
      <c r="G64" s="7">
        <v>103134</v>
      </c>
      <c r="P64" t="str">
        <f>IF(G64&gt;C64,"↑","↓")</f>
        <v>0</v>
      </c>
      <c r="R64" t="str">
        <f>IF(G64&gt;F64,"↑","↓")</f>
        <v>0</v>
      </c>
    </row>
    <row r="65" spans="1:20">
      <c r="P65" s="1" t="str">
        <f>round((G64-C64)/ABS(C64),2)</f>
        <v>0</v>
      </c>
      <c r="R65" s="1" t="str">
        <f>round((G64-F64)/ABS(F64),2)</f>
        <v>0</v>
      </c>
    </row>
    <row r="66" spans="1:20">
      <c r="P66"/>
      <c r="R66"/>
    </row>
    <row r="69" spans="1:20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4" spans="1:20">
      <c r="C74" s="4" t="s">
        <v>9</v>
      </c>
    </row>
    <row r="75" spans="1:20">
      <c r="C75" s="8">
        <v>2003</v>
      </c>
      <c r="D75" s="6">
        <v>2004</v>
      </c>
      <c r="E75" s="6">
        <v>2005</v>
      </c>
      <c r="F75" s="6">
        <v>2006</v>
      </c>
      <c r="G75" s="7">
        <v>2007</v>
      </c>
      <c r="P75" t="s">
        <v>2</v>
      </c>
      <c r="R75" t="s">
        <v>3</v>
      </c>
    </row>
    <row r="76" spans="1:20">
      <c r="C76" s="8">
        <v>15.6</v>
      </c>
      <c r="D76" s="6">
        <v>37.51</v>
      </c>
      <c r="E76" s="6">
        <v>32.36</v>
      </c>
      <c r="F76" s="6">
        <v>56.92</v>
      </c>
      <c r="G76" s="7">
        <v>54.28</v>
      </c>
      <c r="P76" s="1" t="str">
        <f>IF(G76&gt;C76,"↑","↓")</f>
        <v>0</v>
      </c>
      <c r="R76" s="1" t="str">
        <f>IF(G76&gt;F76,"↑","↓")</f>
        <v>0</v>
      </c>
    </row>
    <row r="77" spans="1:20">
      <c r="P77" t="str">
        <f>round((G76-C76)/ABS(C76),2)</f>
        <v>0</v>
      </c>
      <c r="R77" t="str">
        <f>round((G76-F76)/ABS(F76),2)</f>
        <v>0</v>
      </c>
    </row>
    <row r="78" spans="1:20">
      <c r="P78"/>
      <c r="R78"/>
    </row>
    <row r="80" spans="1:20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5" spans="1:20">
      <c r="C85" s="4" t="s">
        <v>10</v>
      </c>
      <c r="P85" t="s">
        <v>2</v>
      </c>
      <c r="R85" t="s">
        <v>3</v>
      </c>
    </row>
    <row r="86" spans="1:20">
      <c r="C86" s="8">
        <v>2003</v>
      </c>
      <c r="D86" s="6">
        <v>2004</v>
      </c>
      <c r="E86" s="6">
        <v>2005</v>
      </c>
      <c r="F86" s="6">
        <v>2006</v>
      </c>
      <c r="G86" s="7">
        <v>2007</v>
      </c>
      <c r="P86" s="1" t="str">
        <f>IF(G87&gt;C87,"↑","↓")</f>
        <v>0</v>
      </c>
      <c r="R86" s="1" t="str">
        <f>IF(G87&gt;F87,"↑","↓")</f>
        <v>0</v>
      </c>
    </row>
    <row r="87" spans="1:20">
      <c r="C87" s="8">
        <v>15230</v>
      </c>
      <c r="D87" s="6">
        <v>51103</v>
      </c>
      <c r="E87" s="6">
        <v>36748</v>
      </c>
      <c r="F87" s="6">
        <v>89860</v>
      </c>
      <c r="G87" s="7">
        <v>99344</v>
      </c>
      <c r="P87" t="str">
        <f>round((G87-C87)/ABS(C87),2)</f>
        <v>0</v>
      </c>
      <c r="R87" t="str">
        <f>round((G87-F87)/ABS(F87),2)</f>
        <v>0</v>
      </c>
    </row>
    <row r="88" spans="1:20">
      <c r="P88"/>
      <c r="R88"/>
    </row>
    <row r="91" spans="1:20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7" spans="1:20">
      <c r="C97" s="4" t="s">
        <v>11</v>
      </c>
      <c r="P97" t="s">
        <v>2</v>
      </c>
      <c r="R97" t="s">
        <v>3</v>
      </c>
    </row>
    <row r="98" spans="1:20">
      <c r="C98" s="8">
        <v>2003</v>
      </c>
      <c r="D98" s="6">
        <v>2004</v>
      </c>
      <c r="E98" s="6">
        <v>2005</v>
      </c>
      <c r="F98" s="6">
        <v>2006</v>
      </c>
      <c r="G98" s="7">
        <v>2007</v>
      </c>
      <c r="P98" s="1" t="str">
        <f>IF(G99&gt;C99,"↑","↓")</f>
        <v>0</v>
      </c>
      <c r="R98" s="1" t="str">
        <f>IF(G99&gt;F99,"↑","↓")</f>
        <v>0</v>
      </c>
    </row>
    <row r="99" spans="1:20">
      <c r="C99" s="8">
        <v>12.38</v>
      </c>
      <c r="D99" s="6">
        <v>34.76</v>
      </c>
      <c r="E99" s="6">
        <v>29.4</v>
      </c>
      <c r="F99" s="6">
        <v>54.46</v>
      </c>
      <c r="G99" s="7">
        <v>52.29</v>
      </c>
      <c r="P99" t="str">
        <f>round((G99-C99)/ABS(C99),2)</f>
        <v>0</v>
      </c>
      <c r="R99" t="str">
        <f>round((G99-F99)/ABS(F99),2)</f>
        <v>0</v>
      </c>
    </row>
    <row r="100" spans="1:20">
      <c r="P100"/>
      <c r="R100"/>
    </row>
    <row r="102" spans="1:20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6" spans="1:20">
      <c r="P106" t="s">
        <v>2</v>
      </c>
      <c r="R106" t="s">
        <v>3</v>
      </c>
    </row>
    <row r="107" spans="1:20">
      <c r="C107" s="4" t="s">
        <v>12</v>
      </c>
      <c r="P107" s="1" t="str">
        <f>IF(G109&gt;C109,"↑","↓")</f>
        <v>0</v>
      </c>
      <c r="R107" s="1" t="str">
        <f>IF(G109&gt;F109,"↑","↓")</f>
        <v>0</v>
      </c>
    </row>
    <row r="108" spans="1:20">
      <c r="C108" s="8">
        <v>2003</v>
      </c>
      <c r="D108" s="6">
        <v>2004</v>
      </c>
      <c r="E108" s="6">
        <v>2005</v>
      </c>
      <c r="F108" s="6">
        <v>2006</v>
      </c>
      <c r="G108" s="7">
        <v>2007</v>
      </c>
      <c r="P108" t="str">
        <f>round((G109-C109)/ABS(C109),2)</f>
        <v>0</v>
      </c>
      <c r="R108" t="str">
        <f>round((G109-F109)/ABS(F109),2)</f>
        <v>0</v>
      </c>
    </row>
    <row r="109" spans="1:20">
      <c r="C109" s="8">
        <v>14275</v>
      </c>
      <c r="D109" s="6">
        <v>8825</v>
      </c>
      <c r="E109" s="6">
        <v>12152</v>
      </c>
      <c r="F109" s="6">
        <v>12664</v>
      </c>
      <c r="G109" s="7">
        <v>8910</v>
      </c>
      <c r="P109"/>
      <c r="R109"/>
    </row>
    <row r="113" spans="1:20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8" spans="1:20">
      <c r="C118" s="4" t="s">
        <v>13</v>
      </c>
      <c r="P118" t="s">
        <v>2</v>
      </c>
      <c r="R118" t="s">
        <v>3</v>
      </c>
    </row>
    <row r="119" spans="1:20">
      <c r="C119" s="8">
        <v>2003</v>
      </c>
      <c r="D119" s="6">
        <v>2004</v>
      </c>
      <c r="E119" s="6">
        <v>2005</v>
      </c>
      <c r="F119" s="6">
        <v>2006</v>
      </c>
      <c r="G119" s="7">
        <v>2007</v>
      </c>
      <c r="P119" s="1" t="str">
        <f>IF(G120&gt;C120,"↑","↓")</f>
        <v>0</v>
      </c>
      <c r="R119" s="1" t="str">
        <f>IF(G120&gt;F120,"↑","↓")</f>
        <v>0</v>
      </c>
    </row>
    <row r="120" spans="1:20">
      <c r="C120" s="8">
        <v>348159</v>
      </c>
      <c r="D120" s="6">
        <v>302490</v>
      </c>
      <c r="E120" s="6">
        <v>296932</v>
      </c>
      <c r="F120" s="6">
        <v>258846</v>
      </c>
      <c r="G120" s="7">
        <v>208741</v>
      </c>
      <c r="P120" t="str">
        <f>round((G120-C120)/ABS(C120),2)</f>
        <v>0</v>
      </c>
      <c r="R120" t="str">
        <f>round((G120-F120)/ABS(F120),2)</f>
        <v>0</v>
      </c>
    </row>
    <row r="121" spans="1:20">
      <c r="P121"/>
      <c r="R121"/>
    </row>
    <row r="124" spans="1:20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9" spans="1:20">
      <c r="C129" s="4" t="s">
        <v>14</v>
      </c>
      <c r="P129" t="s">
        <v>2</v>
      </c>
      <c r="R129" t="s">
        <v>3</v>
      </c>
    </row>
    <row r="130" spans="1:20">
      <c r="C130" s="8">
        <v>2003</v>
      </c>
      <c r="D130" s="6">
        <v>2004</v>
      </c>
      <c r="E130" s="6">
        <v>2005</v>
      </c>
      <c r="F130" s="6">
        <v>2006</v>
      </c>
      <c r="G130" s="7">
        <v>2007</v>
      </c>
      <c r="P130" s="1" t="str">
        <f>IF(G131&gt;C131,"↑","↓")</f>
        <v>0</v>
      </c>
      <c r="R130" s="1" t="str">
        <f>IF(G131&gt;F131,"↑","↓")</f>
        <v>0</v>
      </c>
    </row>
    <row r="131" spans="1:20">
      <c r="C131" s="8">
        <v>11401</v>
      </c>
      <c r="D131" s="6">
        <v>10474</v>
      </c>
      <c r="E131" s="6">
        <v>9778</v>
      </c>
      <c r="F131" s="6">
        <v>8752</v>
      </c>
      <c r="G131" s="7">
        <v>9247</v>
      </c>
      <c r="P131" t="str">
        <f>round((G131-C131)/ABS(C131),2)</f>
        <v>0</v>
      </c>
      <c r="R131" t="str">
        <f>round((G131-F131)/ABS(F131),2)</f>
        <v>0</v>
      </c>
    </row>
    <row r="132" spans="1:20">
      <c r="P132"/>
      <c r="R132"/>
    </row>
    <row r="135" spans="1:20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40" spans="1:20">
      <c r="C140" s="4" t="s">
        <v>15</v>
      </c>
      <c r="P140" t="s">
        <v>2</v>
      </c>
      <c r="R140" t="s">
        <v>3</v>
      </c>
    </row>
    <row r="141" spans="1:20">
      <c r="C141" s="8">
        <v>2003</v>
      </c>
      <c r="D141" s="6">
        <v>2004</v>
      </c>
      <c r="E141" s="6">
        <v>2005</v>
      </c>
      <c r="F141" s="6">
        <v>2006</v>
      </c>
      <c r="G141" s="7">
        <v>2007</v>
      </c>
      <c r="P141" s="1" t="str">
        <f>IF(G142&gt;C142,"↑","↓")</f>
        <v>0</v>
      </c>
      <c r="R141" s="1" t="str">
        <f>IF(G142&gt;F142,"↑","↓")</f>
        <v>0</v>
      </c>
    </row>
    <row r="142" spans="1:20">
      <c r="C142" s="8">
        <v>47826</v>
      </c>
      <c r="D142" s="6">
        <v>42148</v>
      </c>
      <c r="E142" s="6">
        <v>56923</v>
      </c>
      <c r="F142" s="6">
        <v>129269</v>
      </c>
      <c r="G142" s="7">
        <v>116862</v>
      </c>
      <c r="P142" t="str">
        <f>round((G142-C142)/ABS(C142),2)</f>
        <v>0</v>
      </c>
      <c r="R142" t="str">
        <f>round((G142-F142)/ABS(F142),2)</f>
        <v>0</v>
      </c>
    </row>
    <row r="143" spans="1:20">
      <c r="P143"/>
      <c r="R143"/>
    </row>
    <row r="146" spans="1:20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51" spans="1:20">
      <c r="C151" s="4" t="s">
        <v>16</v>
      </c>
    </row>
    <row r="152" spans="1:20">
      <c r="C152" s="8">
        <v>2003</v>
      </c>
      <c r="D152" s="6">
        <v>2004</v>
      </c>
      <c r="E152" s="6">
        <v>2005</v>
      </c>
      <c r="F152" s="6">
        <v>2006</v>
      </c>
      <c r="G152" s="7">
        <v>2007</v>
      </c>
      <c r="P152" t="s">
        <v>2</v>
      </c>
      <c r="R152" t="s">
        <v>3</v>
      </c>
    </row>
    <row r="153" spans="1:20">
      <c r="C153" s="8">
        <v>583060</v>
      </c>
      <c r="D153" s="6">
        <v>574161</v>
      </c>
      <c r="E153" s="6">
        <v>649610</v>
      </c>
      <c r="F153" s="6">
        <v>517944</v>
      </c>
      <c r="G153" s="7">
        <v>439013</v>
      </c>
      <c r="P153" s="1" t="str">
        <f>IF(G153&gt;C153,"↑","↓")</f>
        <v>0</v>
      </c>
      <c r="R153" s="1" t="str">
        <f>IF(G153&gt;F153,"↑","↓")</f>
        <v>0</v>
      </c>
    </row>
    <row r="154" spans="1:20">
      <c r="P154" t="str">
        <f>round((G153-C153)/ABS(C153),2)</f>
        <v>0</v>
      </c>
      <c r="R154" t="str">
        <f>round((G153-F153)/ABS(F153),2)</f>
        <v>0</v>
      </c>
    </row>
    <row r="155" spans="1:20">
      <c r="P155"/>
      <c r="R155"/>
    </row>
    <row r="157" spans="1:20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62" spans="1:20">
      <c r="C162" s="4" t="s">
        <v>17</v>
      </c>
    </row>
    <row r="163" spans="1:20">
      <c r="C163" s="8">
        <v>2003</v>
      </c>
      <c r="D163" s="6">
        <v>2004</v>
      </c>
      <c r="E163" s="6">
        <v>2005</v>
      </c>
      <c r="F163" s="6">
        <v>2006</v>
      </c>
      <c r="G163" s="7">
        <v>2007</v>
      </c>
      <c r="P163" t="s">
        <v>2</v>
      </c>
      <c r="R163" t="s">
        <v>3</v>
      </c>
    </row>
    <row r="164" spans="1:20">
      <c r="C164" s="8">
        <v>21697</v>
      </c>
      <c r="D164" s="6">
        <v>21183</v>
      </c>
      <c r="E164" s="6">
        <v>19137</v>
      </c>
      <c r="F164" s="6">
        <v>19950</v>
      </c>
      <c r="G164" s="7">
        <v>18874</v>
      </c>
      <c r="P164" s="1" t="str">
        <f>IF(G164&gt;C164,"↑","↓")</f>
        <v>0</v>
      </c>
      <c r="R164" s="1" t="str">
        <f>IF(G164&gt;F164,"↑","↓")</f>
        <v>0</v>
      </c>
    </row>
    <row r="165" spans="1:20">
      <c r="P165" t="str">
        <f>round((G164-C164)/ABS(C164),2)</f>
        <v>0</v>
      </c>
      <c r="R165" t="str">
        <f>round((G164-F164)/ABS(F164),2)</f>
        <v>0</v>
      </c>
    </row>
    <row r="166" spans="1:20">
      <c r="P166"/>
      <c r="R166"/>
    </row>
    <row r="168" spans="1:20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73" spans="1:20">
      <c r="C173" s="4" t="s">
        <v>18</v>
      </c>
      <c r="P173" t="s">
        <v>2</v>
      </c>
      <c r="R173" t="s">
        <v>3</v>
      </c>
    </row>
    <row r="174" spans="1:20">
      <c r="C174" s="8">
        <v>2003</v>
      </c>
      <c r="D174" s="6">
        <v>2004</v>
      </c>
      <c r="E174" s="6">
        <v>2005</v>
      </c>
      <c r="F174" s="6">
        <v>2006</v>
      </c>
      <c r="G174" s="7">
        <v>2007</v>
      </c>
      <c r="P174" s="1" t="str">
        <f>IF(G175&gt;C175,"↑","↓")</f>
        <v>0</v>
      </c>
      <c r="R174" s="1" t="str">
        <f>IF(G175&gt;F175,"↑","↓")</f>
        <v>0</v>
      </c>
    </row>
    <row r="175" spans="1:20">
      <c r="C175" s="8">
        <v>196728</v>
      </c>
      <c r="D175" s="6">
        <v>181962</v>
      </c>
      <c r="E175" s="6">
        <v>178661</v>
      </c>
      <c r="F175" s="6">
        <v>179331</v>
      </c>
      <c r="G175" s="7">
        <v>159544</v>
      </c>
      <c r="P175" t="str">
        <f>round((G175-C175)/ABS(C175),2)</f>
        <v>0</v>
      </c>
      <c r="R175" t="str">
        <f>round((G175-F175)/ABS(F175),2)</f>
        <v>0</v>
      </c>
    </row>
    <row r="176" spans="1:20">
      <c r="P176"/>
      <c r="R176"/>
    </row>
    <row r="179" spans="1:20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4" spans="1:20">
      <c r="C184" s="4" t="s">
        <v>19</v>
      </c>
      <c r="P184" t="s">
        <v>2</v>
      </c>
      <c r="R184" t="s">
        <v>3</v>
      </c>
    </row>
    <row r="185" spans="1:20">
      <c r="C185" s="8">
        <v>2003</v>
      </c>
      <c r="D185" s="6">
        <v>2004</v>
      </c>
      <c r="E185" s="6">
        <v>2005</v>
      </c>
      <c r="F185" s="6">
        <v>2006</v>
      </c>
      <c r="G185" s="7">
        <v>2007</v>
      </c>
      <c r="P185" s="1" t="str">
        <f>IF(G186&gt;C186,"↑","↓")</f>
        <v>0</v>
      </c>
      <c r="R185" s="1" t="str">
        <f>IF(G186&gt;F186,"↑","↓")</f>
        <v>0</v>
      </c>
    </row>
    <row r="186" spans="1:20">
      <c r="C186" s="8">
        <v>260804</v>
      </c>
      <c r="D186" s="6">
        <v>212281</v>
      </c>
      <c r="E186" s="6">
        <v>207871</v>
      </c>
      <c r="F186" s="6">
        <v>171966</v>
      </c>
      <c r="G186" s="7">
        <v>140632</v>
      </c>
      <c r="P186" t="str">
        <f>round((G186-C186)/ABS(C186),2)</f>
        <v>0</v>
      </c>
      <c r="R186" t="str">
        <f>round((G186-F186)/ABS(F186),2)</f>
        <v>0</v>
      </c>
    </row>
    <row r="187" spans="1:20">
      <c r="P187"/>
      <c r="R187"/>
    </row>
    <row r="190" spans="1:20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5" spans="1:20">
      <c r="C195" s="4" t="s">
        <v>20</v>
      </c>
    </row>
    <row r="196" spans="1:20">
      <c r="C196" s="8">
        <v>2003</v>
      </c>
      <c r="D196" s="6">
        <v>2004</v>
      </c>
      <c r="E196" s="6">
        <v>2005</v>
      </c>
      <c r="F196" s="6">
        <v>2006</v>
      </c>
      <c r="G196" s="7">
        <v>2007</v>
      </c>
      <c r="P196" t="s">
        <v>2</v>
      </c>
      <c r="R196" t="s">
        <v>3</v>
      </c>
    </row>
    <row r="197" spans="1:20">
      <c r="C197" s="8">
        <v>584925</v>
      </c>
      <c r="D197" s="6">
        <v>563970</v>
      </c>
      <c r="E197" s="6">
        <v>639709</v>
      </c>
      <c r="F197" s="6">
        <v>568197</v>
      </c>
      <c r="G197" s="7">
        <v>511538</v>
      </c>
      <c r="P197" s="1" t="str">
        <f>IF(G197&gt;C197,"↑","↓")</f>
        <v>0</v>
      </c>
      <c r="R197" s="1" t="str">
        <f>IF(G197&gt;F197,"↑","↓")</f>
        <v>0</v>
      </c>
    </row>
    <row r="198" spans="1:20">
      <c r="P198" t="str">
        <f>round((G197-C197)/ABS(C197),2)</f>
        <v>0</v>
      </c>
      <c r="R198" t="str">
        <f>round((G197-F197)/ABS(F197),2)</f>
        <v>0</v>
      </c>
    </row>
    <row r="199" spans="1:20">
      <c r="P199"/>
      <c r="R199"/>
    </row>
    <row r="201" spans="1:20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6" spans="1:20">
      <c r="C206" s="4" t="s">
        <v>21</v>
      </c>
    </row>
    <row r="207" spans="1:20">
      <c r="C207" s="8">
        <v>2003</v>
      </c>
      <c r="D207" s="6">
        <v>2004</v>
      </c>
      <c r="E207" s="6">
        <v>2005</v>
      </c>
      <c r="F207" s="6">
        <v>2006</v>
      </c>
      <c r="G207" s="7">
        <v>2007</v>
      </c>
      <c r="P207" t="s">
        <v>2</v>
      </c>
      <c r="R207" t="s">
        <v>3</v>
      </c>
    </row>
    <row r="208" spans="1:20">
      <c r="C208" s="8">
        <v>112314</v>
      </c>
      <c r="D208" s="6">
        <v>109351</v>
      </c>
      <c r="E208" s="6">
        <v>110908</v>
      </c>
      <c r="F208" s="6">
        <v>79631</v>
      </c>
      <c r="G208" s="7">
        <v>63706</v>
      </c>
      <c r="P208" s="1" t="str">
        <f>IF(G208&gt;C208,"↑","↓")</f>
        <v>0</v>
      </c>
      <c r="R208" s="1" t="str">
        <f>IF(G208&gt;F208,"↑","↓")</f>
        <v>0</v>
      </c>
    </row>
    <row r="209" spans="1:20">
      <c r="P209" t="str">
        <f>round((G208-C208)/ABS(C208),2)</f>
        <v>0</v>
      </c>
      <c r="R209" t="str">
        <f>round((G208-F208)/ABS(F208),2)</f>
        <v>0</v>
      </c>
    </row>
    <row r="210" spans="1:20">
      <c r="P210"/>
      <c r="R210"/>
    </row>
    <row r="212" spans="1:20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6" spans="1:20">
      <c r="C216" s="4" t="s">
        <v>22</v>
      </c>
      <c r="P216" t="s">
        <v>2</v>
      </c>
      <c r="R216" t="s">
        <v>3</v>
      </c>
    </row>
    <row r="217" spans="1:20">
      <c r="C217" s="8">
        <v>2003</v>
      </c>
      <c r="D217" s="6">
        <v>2004</v>
      </c>
      <c r="E217" s="6">
        <v>2005</v>
      </c>
      <c r="F217" s="6">
        <v>2006</v>
      </c>
      <c r="G217" s="7">
        <v>2007</v>
      </c>
      <c r="P217" s="1" t="str">
        <f>IF(G218&gt;C218,"↑","↓")</f>
        <v>0</v>
      </c>
      <c r="R217" s="1" t="str">
        <f>IF(G218&gt;F218,"↑","↓")</f>
        <v>0</v>
      </c>
    </row>
    <row r="218" spans="1:20">
      <c r="C218" s="8">
        <v>697239</v>
      </c>
      <c r="D218" s="6">
        <v>673321</v>
      </c>
      <c r="E218" s="6">
        <v>750617</v>
      </c>
      <c r="F218" s="6">
        <v>647828</v>
      </c>
      <c r="G218" s="7">
        <v>575244</v>
      </c>
      <c r="P218" t="str">
        <f>round((G218-C218)/ABS(C218),2)</f>
        <v>0</v>
      </c>
      <c r="R218" t="str">
        <f>round((G218-F218)/ABS(F218),2)</f>
        <v>0</v>
      </c>
    </row>
    <row r="219" spans="1:20">
      <c r="P219"/>
      <c r="R219"/>
    </row>
    <row r="220" spans="1:20">
      <c r="P220"/>
    </row>
    <row r="222" spans="1:20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6" spans="1:20">
      <c r="C226" s="4" t="s">
        <v>23</v>
      </c>
      <c r="P226" t="s">
        <v>2</v>
      </c>
      <c r="R226" t="s">
        <v>3</v>
      </c>
    </row>
    <row r="227" spans="1:20">
      <c r="C227" s="8">
        <v>2003</v>
      </c>
      <c r="D227" s="6">
        <v>2004</v>
      </c>
      <c r="E227" s="6">
        <v>2005</v>
      </c>
      <c r="F227" s="6">
        <v>2006</v>
      </c>
      <c r="G227" s="7">
        <v>2007</v>
      </c>
      <c r="P227" s="1" t="str">
        <f>IF(G228&gt;C228,"↑","↓")</f>
        <v>0</v>
      </c>
      <c r="R227" s="1" t="str">
        <f>IF(G228&gt;F228,"↑","↓")</f>
        <v>0</v>
      </c>
    </row>
    <row r="228" spans="1:20">
      <c r="C228" s="8">
        <v>28052</v>
      </c>
      <c r="D228" s="6">
        <v>40256</v>
      </c>
      <c r="E228" s="6">
        <v>38477</v>
      </c>
      <c r="F228" s="6">
        <v>24945</v>
      </c>
      <c r="G228" s="7">
        <v>30309</v>
      </c>
      <c r="P228" t="str">
        <f>round((G228-C228)/ABS(C228),2)</f>
        <v>0</v>
      </c>
      <c r="R228" t="str">
        <f>round((G227-F228)/ABS(F228),2)</f>
        <v>0</v>
      </c>
    </row>
    <row r="229" spans="1:20">
      <c r="P229"/>
      <c r="R229"/>
    </row>
    <row r="233" spans="1:20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8" spans="1:20">
      <c r="C238" s="4" t="s">
        <v>24</v>
      </c>
      <c r="P238" t="s">
        <v>2</v>
      </c>
      <c r="R238" t="s">
        <v>3</v>
      </c>
    </row>
    <row r="239" spans="1:20">
      <c r="C239" s="8">
        <v>2003</v>
      </c>
      <c r="D239" s="6">
        <v>2004</v>
      </c>
      <c r="E239" s="6">
        <v>2005</v>
      </c>
      <c r="F239" s="6">
        <v>2006</v>
      </c>
      <c r="G239" s="7">
        <v>2007</v>
      </c>
      <c r="P239" s="1" t="str">
        <f>IF(G240&gt;C240,"↑","↓")</f>
        <v>0</v>
      </c>
      <c r="R239" s="1" t="str">
        <f>IF(G240&gt;F240,"↑","↓")</f>
        <v>0</v>
      </c>
    </row>
    <row r="240" spans="1:20">
      <c r="C240" s="8">
        <v>-51402</v>
      </c>
      <c r="D240" s="6">
        <v>-35099</v>
      </c>
      <c r="E240" s="6">
        <v>-38423</v>
      </c>
      <c r="F240" s="6">
        <v>-21843</v>
      </c>
      <c r="G240" s="7">
        <v>-61227</v>
      </c>
      <c r="P240" t="str">
        <f>round((G240-C240)/ABS(C240),2)</f>
        <v>0</v>
      </c>
      <c r="R240" t="str">
        <f>round((G240-F240)/ABS(F240),2)</f>
        <v>0</v>
      </c>
    </row>
    <row r="241" spans="1:20">
      <c r="P241"/>
      <c r="R241"/>
    </row>
    <row r="245" spans="1:20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50" spans="1:20">
      <c r="C250" s="4" t="s">
        <v>25</v>
      </c>
      <c r="P250" t="s">
        <v>2</v>
      </c>
      <c r="R250" t="s">
        <v>3</v>
      </c>
    </row>
    <row r="251" spans="1:20">
      <c r="C251" s="8">
        <v>2003</v>
      </c>
      <c r="D251" s="6">
        <v>2004</v>
      </c>
      <c r="E251" s="6">
        <v>2005</v>
      </c>
      <c r="F251" s="6">
        <v>2006</v>
      </c>
      <c r="G251" s="7">
        <v>2007</v>
      </c>
      <c r="P251" s="1" t="str">
        <f>IF(G252&gt;C252,"↑","↓")</f>
        <v>0</v>
      </c>
      <c r="R251" s="1" t="str">
        <f>IF(G252&gt;F252,"↑","↓")</f>
        <v>0</v>
      </c>
    </row>
    <row r="252" spans="1:20">
      <c r="C252" s="8">
        <v>23230</v>
      </c>
      <c r="D252" s="6">
        <v>-6119</v>
      </c>
      <c r="E252" s="6">
        <v>4594</v>
      </c>
      <c r="F252" s="6">
        <v>-3632</v>
      </c>
      <c r="G252" s="7">
        <v>32938</v>
      </c>
      <c r="P252" t="str">
        <f>round((G252-C252)/ABS(C252),2)</f>
        <v>0</v>
      </c>
      <c r="R252" t="str">
        <f>round((G252-F252)/ABS(F252),2)</f>
        <v>0</v>
      </c>
    </row>
    <row r="253" spans="1:20">
      <c r="P253"/>
      <c r="R253"/>
    </row>
    <row r="256" spans="1:20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61" spans="1:20">
      <c r="C261" s="4" t="s">
        <v>26</v>
      </c>
      <c r="P261" t="s">
        <v>2</v>
      </c>
      <c r="R261" t="s">
        <v>3</v>
      </c>
    </row>
    <row r="262" spans="1:20">
      <c r="C262" s="8">
        <v>2003</v>
      </c>
      <c r="D262" s="6">
        <v>2004</v>
      </c>
      <c r="E262" s="6">
        <v>2005</v>
      </c>
      <c r="F262" s="6">
        <v>2006</v>
      </c>
      <c r="G262" s="7">
        <v>2007</v>
      </c>
      <c r="P262" s="1" t="str">
        <f>IF(G263&gt;C263,"↑","↓")</f>
        <v>0</v>
      </c>
      <c r="R262" s="1" t="str">
        <f>IF(G263&gt;F263,"↑","↓")</f>
        <v>0</v>
      </c>
    </row>
    <row r="263" spans="1:20">
      <c r="C263" s="8">
        <v>-120</v>
      </c>
      <c r="D263" s="6">
        <v>-962</v>
      </c>
      <c r="E263" s="6">
        <v>4648</v>
      </c>
      <c r="F263" s="6">
        <v>-530</v>
      </c>
      <c r="G263" s="7">
        <v>2020</v>
      </c>
      <c r="P263" t="str">
        <f>round((G263-C263)/ABS(C263),2)</f>
        <v>0</v>
      </c>
      <c r="R263" t="str">
        <f>round((G263-F263)/ABS(F263),2)</f>
        <v>0</v>
      </c>
    </row>
    <row r="264" spans="1:20">
      <c r="P264"/>
      <c r="R264"/>
    </row>
    <row r="267" spans="1:20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72" spans="1:20">
      <c r="C272" s="4" t="s">
        <v>27</v>
      </c>
    </row>
    <row r="273" spans="1:20">
      <c r="C273" s="8">
        <v>2003</v>
      </c>
      <c r="D273" s="6">
        <v>2004</v>
      </c>
      <c r="E273" s="6">
        <v>2005</v>
      </c>
      <c r="F273" s="6">
        <v>2006</v>
      </c>
      <c r="G273" s="7">
        <v>2007</v>
      </c>
      <c r="P273" t="s">
        <v>2</v>
      </c>
      <c r="R273" t="s">
        <v>3</v>
      </c>
    </row>
    <row r="274" spans="1:20">
      <c r="C274" s="8">
        <v>1.900263307714204</v>
      </c>
      <c r="D274" s="6">
        <v>1.768440663435223</v>
      </c>
      <c r="E274" s="6">
        <v>1.784731978439615</v>
      </c>
      <c r="F274" s="6">
        <v>1.562819590589469</v>
      </c>
      <c r="G274" s="7">
        <v>1.422165672165672</v>
      </c>
      <c r="P274" t="str">
        <f>IF(G274&gt;C274,"↑","↓")</f>
        <v>0</v>
      </c>
      <c r="R274" t="str">
        <f>IF(G274&gt;F274,"↑","↓")</f>
        <v>0</v>
      </c>
    </row>
    <row r="275" spans="1:20">
      <c r="P275" s="1" t="str">
        <f>(G274-C274)/ABS(C274)</f>
        <v>0</v>
      </c>
      <c r="R275" s="1" t="str">
        <f>(G274-F274)/ABS(F274)</f>
        <v>0</v>
      </c>
    </row>
    <row r="276" spans="1:20">
      <c r="P276"/>
      <c r="R276"/>
    </row>
    <row r="278" spans="1:20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83" spans="1:20">
      <c r="C283" s="4" t="s">
        <v>28</v>
      </c>
      <c r="P283" t="s">
        <v>2</v>
      </c>
      <c r="R283" t="s">
        <v>3</v>
      </c>
    </row>
    <row r="284" spans="1:20">
      <c r="C284" s="8">
        <v>2003</v>
      </c>
      <c r="D284" s="6">
        <v>2004</v>
      </c>
      <c r="E284" s="6">
        <v>2005</v>
      </c>
      <c r="F284" s="6">
        <v>2006</v>
      </c>
      <c r="G284" s="7">
        <v>2007</v>
      </c>
      <c r="P284" s="1" t="str">
        <f>IF(G285&gt;C285,"↑","↓")</f>
        <v>0</v>
      </c>
      <c r="R284" s="1" t="str">
        <f>IF(G285&gt;F285,"↑","↓")</f>
        <v>0</v>
      </c>
    </row>
    <row r="285" spans="1:20">
      <c r="C285" s="8">
        <v>1.842310194786711</v>
      </c>
      <c r="D285" s="6">
        <v>1.710879194557105</v>
      </c>
      <c r="E285" s="6">
        <v>1.730002630680451</v>
      </c>
      <c r="F285" s="6">
        <v>1.514015981620579</v>
      </c>
      <c r="G285" s="7">
        <v>1.364206739206739</v>
      </c>
      <c r="P285" t="str">
        <f>(G285-C285)/ABS(C285)</f>
        <v>0</v>
      </c>
      <c r="R285" t="str">
        <f>(G285-F285)/ABS(F285)</f>
        <v>0</v>
      </c>
    </row>
    <row r="286" spans="1:20">
      <c r="P286"/>
      <c r="R286"/>
    </row>
    <row r="290" spans="1:20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5" spans="1:20">
      <c r="C295" s="4" t="s">
        <v>29</v>
      </c>
      <c r="P295" t="s">
        <v>2</v>
      </c>
      <c r="R295" t="s">
        <v>3</v>
      </c>
    </row>
    <row r="296" spans="1:20">
      <c r="C296" s="8">
        <v>2003</v>
      </c>
      <c r="D296" s="6">
        <v>2004</v>
      </c>
      <c r="E296" s="6">
        <v>2005</v>
      </c>
      <c r="F296" s="6">
        <v>2006</v>
      </c>
      <c r="G296" s="7">
        <v>2007</v>
      </c>
      <c r="P296" t="str">
        <f>IF(G297&gt;C297,"↑","↓")</f>
        <v>0</v>
      </c>
      <c r="R296" t="str">
        <f>IF(G297&gt;F297,"↑","↓")</f>
        <v>0</v>
      </c>
    </row>
    <row r="297" spans="1:20">
      <c r="C297" s="8">
        <v>0.210955990807121</v>
      </c>
      <c r="D297" s="6">
        <v>0.2560257488753155</v>
      </c>
      <c r="E297" s="6">
        <v>0.1924231461954096</v>
      </c>
      <c r="F297" s="6">
        <v>0.3185672582364116</v>
      </c>
      <c r="G297" s="7">
        <v>0.4327890062481066</v>
      </c>
      <c r="P297" s="1" t="str">
        <f>(G297-C297)/ABS(C297)</f>
        <v>0</v>
      </c>
      <c r="R297" s="1" t="str">
        <f>(G297-F297)/ABS(F297)</f>
        <v>0</v>
      </c>
    </row>
    <row r="298" spans="1:20">
      <c r="P298"/>
      <c r="R298"/>
    </row>
    <row r="301" spans="1:20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6" spans="1:20">
      <c r="C306" s="4" t="s">
        <v>30</v>
      </c>
      <c r="P306" t="s">
        <v>2</v>
      </c>
      <c r="R306" t="s">
        <v>3</v>
      </c>
    </row>
    <row r="307" spans="1:20">
      <c r="C307" s="8">
        <v>2003</v>
      </c>
      <c r="D307" s="6">
        <v>2004</v>
      </c>
      <c r="E307" s="6">
        <v>2005</v>
      </c>
      <c r="F307" s="6">
        <v>2006</v>
      </c>
      <c r="G307" s="7">
        <v>2007</v>
      </c>
      <c r="P307" s="1" t="str">
        <f>IF(G308&gt;C308,"↑","↓")</f>
        <v>0</v>
      </c>
      <c r="R307" s="1" t="str">
        <f>IF(G308&gt;F308,"↑","↓")</f>
        <v>0</v>
      </c>
    </row>
    <row r="308" spans="1:20">
      <c r="C308" s="8">
        <v>8.191912990088589</v>
      </c>
      <c r="D308" s="6">
        <v>7.820889822417414</v>
      </c>
      <c r="E308" s="6">
        <v>7.504090816117816</v>
      </c>
      <c r="F308" s="6">
        <v>7.045818098720292</v>
      </c>
      <c r="G308" s="7">
        <v>6.813777441332324</v>
      </c>
      <c r="P308" t="str">
        <f>(G308-C308)/ABS(C308)</f>
        <v>0</v>
      </c>
      <c r="R308" t="str">
        <f>(G308-F308)/ABS(F308)</f>
        <v>0</v>
      </c>
    </row>
    <row r="309" spans="1:20">
      <c r="P309"/>
      <c r="R309"/>
    </row>
    <row r="312" spans="1:20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7" spans="1:20">
      <c r="C317" s="4" t="s">
        <v>31</v>
      </c>
      <c r="P317" t="s">
        <v>2</v>
      </c>
      <c r="R317" t="s">
        <v>3</v>
      </c>
    </row>
    <row r="318" spans="1:20">
      <c r="C318" s="8">
        <v>2003</v>
      </c>
      <c r="D318" s="6">
        <v>2004</v>
      </c>
      <c r="E318" s="6">
        <v>2005</v>
      </c>
      <c r="F318" s="6">
        <v>2006</v>
      </c>
      <c r="G318" s="7">
        <v>2007</v>
      </c>
      <c r="P318" s="1" t="str">
        <f>IF(G319&gt;C319,"↑","↓")</f>
        <v>0</v>
      </c>
      <c r="R318" s="1" t="str">
        <f>IF(G319&gt;F319,"↑","↓")</f>
        <v>0</v>
      </c>
    </row>
    <row r="319" spans="1:20">
      <c r="C319" s="8">
        <v>0.3532868603138221</v>
      </c>
      <c r="D319" s="6">
        <v>0.4859664782306853</v>
      </c>
      <c r="E319" s="6">
        <v>0.4209718049923888</v>
      </c>
      <c r="F319" s="6">
        <v>0.6374446582137642</v>
      </c>
      <c r="G319" s="7">
        <v>0.9102188836883985</v>
      </c>
      <c r="P319" t="str">
        <f>(G319-C319)/ABS(C319)</f>
        <v>0</v>
      </c>
      <c r="R319" t="str">
        <f>(G319-F319)/ABS(F319)</f>
        <v>0</v>
      </c>
    </row>
    <row r="320" spans="1:20">
      <c r="P320"/>
      <c r="R320"/>
    </row>
    <row r="323" spans="1:20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8" spans="1:20">
      <c r="C328" s="4" t="s">
        <v>32</v>
      </c>
      <c r="P328" t="s">
        <v>2</v>
      </c>
      <c r="R328" t="s">
        <v>3</v>
      </c>
    </row>
    <row r="329" spans="1:20">
      <c r="C329" s="8">
        <v>2003</v>
      </c>
      <c r="D329" s="6">
        <v>2004</v>
      </c>
      <c r="E329" s="6">
        <v>2005</v>
      </c>
      <c r="F329" s="6">
        <v>2006</v>
      </c>
      <c r="G329" s="7">
        <v>2007</v>
      </c>
      <c r="P329" s="1" t="str">
        <f>IF(G330&gt;C330,"↑","↓")</f>
        <v>0</v>
      </c>
      <c r="R329" s="1" t="str">
        <f>IF(G330&gt;F330,"↑","↓")</f>
        <v>0</v>
      </c>
    </row>
    <row r="330" spans="1:20">
      <c r="C330" s="8">
        <v>1033</v>
      </c>
      <c r="D330" s="6">
        <v>751</v>
      </c>
      <c r="E330" s="6">
        <v>867</v>
      </c>
      <c r="F330" s="6">
        <v>573</v>
      </c>
      <c r="G330" s="7">
        <v>401</v>
      </c>
      <c r="P330" t="str">
        <f>(G330-C330)/ABS(C330)</f>
        <v>0</v>
      </c>
      <c r="R330" t="str">
        <f>(G330-F330)/ABS(F330)</f>
        <v>0</v>
      </c>
    </row>
    <row r="331" spans="1:20">
      <c r="P331"/>
      <c r="R331"/>
    </row>
    <row r="334" spans="1:20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9" spans="1:20">
      <c r="C339" s="4" t="s">
        <v>33</v>
      </c>
    </row>
    <row r="340" spans="1:20">
      <c r="C340" s="8">
        <v>2003</v>
      </c>
      <c r="D340" s="6">
        <v>2004</v>
      </c>
      <c r="E340" s="6">
        <v>2005</v>
      </c>
      <c r="F340" s="6">
        <v>2006</v>
      </c>
      <c r="G340" s="7">
        <v>2007</v>
      </c>
      <c r="P340" t="s">
        <v>2</v>
      </c>
      <c r="R340" t="s">
        <v>3</v>
      </c>
    </row>
    <row r="341" spans="1:20">
      <c r="C341" s="8">
        <v>45</v>
      </c>
      <c r="D341" s="6">
        <v>47</v>
      </c>
      <c r="E341" s="6">
        <v>49</v>
      </c>
      <c r="F341" s="6">
        <v>52</v>
      </c>
      <c r="G341" s="7">
        <v>54</v>
      </c>
      <c r="P341" s="1" t="str">
        <f>IF(G341&gt;C341,"↑","↓")</f>
        <v>0</v>
      </c>
      <c r="R341" s="1" t="str">
        <f>IF(G341&gt;F341,"↑","↓")</f>
        <v>0</v>
      </c>
    </row>
    <row r="342" spans="1:20">
      <c r="P342" t="str">
        <f>(G341-C341)/ABS(C341)</f>
        <v>0</v>
      </c>
      <c r="R342" t="str">
        <f>(G341-F341)/ABS(F341)</f>
        <v>0</v>
      </c>
    </row>
    <row r="343" spans="1:20">
      <c r="P343"/>
      <c r="R343"/>
    </row>
    <row r="345" spans="1:20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50" spans="1:20">
      <c r="C350" s="4" t="s">
        <v>34</v>
      </c>
      <c r="P350" t="s">
        <v>2</v>
      </c>
      <c r="R350" t="s">
        <v>3</v>
      </c>
    </row>
    <row r="351" spans="1:20">
      <c r="C351" s="8">
        <v>2003</v>
      </c>
      <c r="D351" s="6">
        <v>2004</v>
      </c>
      <c r="E351" s="6">
        <v>2005</v>
      </c>
      <c r="F351" s="6">
        <v>2006</v>
      </c>
      <c r="G351" s="7">
        <v>2007</v>
      </c>
      <c r="P351" s="1" t="str">
        <f>IF(G352&gt;C352,"↑","↓")</f>
        <v>0</v>
      </c>
      <c r="R351" s="1" t="str">
        <f>IF(G352&gt;F352,"↑","↓")</f>
        <v>0</v>
      </c>
    </row>
    <row r="352" spans="1:20">
      <c r="C352" s="8">
        <v>1.00319864164923</v>
      </c>
      <c r="D352" s="6">
        <v>0.9822506230830725</v>
      </c>
      <c r="E352" s="6">
        <v>0.984758547436154</v>
      </c>
      <c r="F352" s="6">
        <v>1.097024002594875</v>
      </c>
      <c r="G352" s="7">
        <v>1.165200119358652</v>
      </c>
      <c r="P352" t="str">
        <f>(G352-C352)/ABS(C352)</f>
        <v>0</v>
      </c>
      <c r="R352" t="str">
        <f>(G352-F352)/ABS(F352)</f>
        <v>0</v>
      </c>
    </row>
    <row r="353" spans="1:20">
      <c r="P353"/>
      <c r="R353"/>
    </row>
    <row r="356" spans="1:20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61" spans="1:20">
      <c r="C361" s="4" t="s">
        <v>35</v>
      </c>
      <c r="P361" t="s">
        <v>2</v>
      </c>
      <c r="R361" t="s">
        <v>3</v>
      </c>
    </row>
    <row r="362" spans="1:20">
      <c r="C362" s="8">
        <v>2003</v>
      </c>
      <c r="D362" s="6">
        <v>2004</v>
      </c>
      <c r="E362" s="6">
        <v>2005</v>
      </c>
      <c r="F362" s="6">
        <v>2006</v>
      </c>
      <c r="G362" s="7">
        <v>2007</v>
      </c>
      <c r="P362" s="1" t="str">
        <f>IF(G363&gt;C363,"↑","↓")</f>
        <v>0</v>
      </c>
      <c r="R362" s="1" t="str">
        <f>IF(G363&gt;F363,"↑","↓")</f>
        <v>0</v>
      </c>
    </row>
    <row r="363" spans="1:20">
      <c r="C363" s="8">
        <v>5.207943800416689</v>
      </c>
      <c r="D363" s="6">
        <v>5.157428830097576</v>
      </c>
      <c r="E363" s="6">
        <v>5.767924766473113</v>
      </c>
      <c r="F363" s="6">
        <v>7.135374414486821</v>
      </c>
      <c r="G363" s="7">
        <v>8.029667535240009</v>
      </c>
      <c r="P363" t="str">
        <f>(G363-C363)/ABS(C363)</f>
        <v>0</v>
      </c>
      <c r="R363" t="str">
        <f>(G363-F363)/ABS(F363)</f>
        <v>0</v>
      </c>
    </row>
    <row r="364" spans="1:20">
      <c r="P364"/>
      <c r="R364"/>
    </row>
    <row r="367" spans="1:20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71" spans="1:20">
      <c r="P371" t="s">
        <v>2</v>
      </c>
      <c r="R371" t="s">
        <v>3</v>
      </c>
    </row>
    <row r="372" spans="1:20">
      <c r="C372" s="4" t="s">
        <v>36</v>
      </c>
      <c r="P372" s="1" t="str">
        <f>IF(G374&gt;C374,"↑","↓")</f>
        <v>0</v>
      </c>
      <c r="R372" s="1" t="str">
        <f>IF(G374&gt;F374,"↑","↓")</f>
        <v>0</v>
      </c>
    </row>
    <row r="373" spans="1:20">
      <c r="C373" s="8">
        <v>2003</v>
      </c>
      <c r="D373" s="6">
        <v>2004</v>
      </c>
      <c r="E373" s="6">
        <v>2005</v>
      </c>
      <c r="F373" s="6">
        <v>2006</v>
      </c>
      <c r="G373" s="7">
        <v>2007</v>
      </c>
      <c r="P373" t="str">
        <f>(G374-C374)/ABS(C374)</f>
        <v>0</v>
      </c>
      <c r="R373" t="str">
        <f>(G374-F374)/ABS(F374)</f>
        <v>0</v>
      </c>
    </row>
    <row r="374" spans="1:20">
      <c r="C374" s="8">
        <v>3</v>
      </c>
      <c r="D374" s="6">
        <v>9</v>
      </c>
      <c r="E374" s="6">
        <v>6</v>
      </c>
      <c r="F374" s="6">
        <v>17</v>
      </c>
      <c r="G374" s="7">
        <v>23</v>
      </c>
      <c r="P374"/>
      <c r="R374"/>
    </row>
    <row r="378" spans="1:20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82" spans="1:20">
      <c r="P382" t="s">
        <v>2</v>
      </c>
      <c r="R382" t="s">
        <v>3</v>
      </c>
    </row>
    <row r="383" spans="1:20">
      <c r="C383" s="4" t="s">
        <v>37</v>
      </c>
      <c r="P383" s="1" t="str">
        <f>IF(G385&gt;C385,"↑","↓")</f>
        <v>0</v>
      </c>
      <c r="R383" s="1" t="str">
        <f>IF(G385&gt;F385,"↑","↓")</f>
        <v>0</v>
      </c>
    </row>
    <row r="384" spans="1:20">
      <c r="C384" s="8">
        <v>2003</v>
      </c>
      <c r="D384" s="6">
        <v>2004</v>
      </c>
      <c r="E384" s="6">
        <v>2005</v>
      </c>
      <c r="F384" s="6">
        <v>2006</v>
      </c>
      <c r="G384" s="7">
        <v>2007</v>
      </c>
      <c r="P384" t="str">
        <f>(G385-C385)/ABS(C385)</f>
        <v>0</v>
      </c>
      <c r="R384" t="str">
        <f>(G385-F385)/ABS(F385)</f>
        <v>0</v>
      </c>
    </row>
    <row r="385" spans="1:20">
      <c r="C385" s="8">
        <v>13.56</v>
      </c>
      <c r="D385" s="6">
        <v>46.73</v>
      </c>
      <c r="E385" s="6">
        <v>33.13</v>
      </c>
      <c r="F385" s="6">
        <v>112.85</v>
      </c>
      <c r="G385" s="7">
        <v>155.94</v>
      </c>
      <c r="P385"/>
      <c r="R385"/>
    </row>
    <row r="389" spans="1:20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4" spans="1:20">
      <c r="C394" s="4" t="s">
        <v>38</v>
      </c>
      <c r="P394" t="s">
        <v>2</v>
      </c>
      <c r="R394" t="s">
        <v>3</v>
      </c>
    </row>
    <row r="395" spans="1:20">
      <c r="C395" s="8">
        <v>2003</v>
      </c>
      <c r="D395" s="6">
        <v>2004</v>
      </c>
      <c r="E395" s="6">
        <v>2005</v>
      </c>
      <c r="F395" s="6">
        <v>2006</v>
      </c>
      <c r="G395" s="7">
        <v>2007</v>
      </c>
      <c r="P395" s="1" t="str">
        <f>IF(G396&gt;C396,"↑","↓")</f>
        <v>0</v>
      </c>
      <c r="R395" s="1" t="str">
        <f>IF(G396&gt;F396,"↑","↓")</f>
        <v>0</v>
      </c>
    </row>
    <row r="396" spans="1:20">
      <c r="C396" s="8">
        <v>0.3037543306006243</v>
      </c>
      <c r="D396" s="6">
        <v>0.2435327373332567</v>
      </c>
      <c r="E396" s="6">
        <v>0.2158233401579409</v>
      </c>
      <c r="F396" s="6">
        <v>0.194868557218541</v>
      </c>
      <c r="G396" s="7">
        <v>0.1534214248780788</v>
      </c>
      <c r="P396" t="str">
        <f>(G396-C396)/ABS(C396)</f>
        <v>0</v>
      </c>
      <c r="R396" t="str">
        <f>(G396-F396)/ABS(F396)</f>
        <v>0</v>
      </c>
    </row>
    <row r="397" spans="1:20">
      <c r="P397"/>
      <c r="R397"/>
    </row>
    <row r="400" spans="1:20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P9:P10"/>
    <mergeCell ref="R9:R10"/>
    <mergeCell ref="P20:P21"/>
    <mergeCell ref="R20:R21"/>
    <mergeCell ref="P31:P32"/>
    <mergeCell ref="R31:R32"/>
    <mergeCell ref="P42:P43"/>
    <mergeCell ref="R42:R43"/>
    <mergeCell ref="P53:P54"/>
    <mergeCell ref="R53:R54"/>
    <mergeCell ref="P65:P66"/>
    <mergeCell ref="R65:R66"/>
    <mergeCell ref="P77:P78"/>
    <mergeCell ref="R77:R78"/>
    <mergeCell ref="P87:P88"/>
    <mergeCell ref="R87:R88"/>
    <mergeCell ref="P99:P100"/>
    <mergeCell ref="R99:R100"/>
    <mergeCell ref="P108:P109"/>
    <mergeCell ref="R108:R109"/>
    <mergeCell ref="P120:P121"/>
    <mergeCell ref="R120:R121"/>
    <mergeCell ref="P131:P132"/>
    <mergeCell ref="R131:R132"/>
    <mergeCell ref="P142:P143"/>
    <mergeCell ref="R142:R143"/>
    <mergeCell ref="P154:P155"/>
    <mergeCell ref="R154:R155"/>
    <mergeCell ref="P165:P166"/>
    <mergeCell ref="R165:R166"/>
    <mergeCell ref="P175:P176"/>
    <mergeCell ref="R175:R176"/>
    <mergeCell ref="P186:P187"/>
    <mergeCell ref="R186:R187"/>
    <mergeCell ref="P198:P199"/>
    <mergeCell ref="R198:R199"/>
    <mergeCell ref="P209:P210"/>
    <mergeCell ref="R209:R210"/>
    <mergeCell ref="P219:P220"/>
    <mergeCell ref="R218:R219"/>
    <mergeCell ref="P228:P229"/>
    <mergeCell ref="R228:R229"/>
    <mergeCell ref="P240:P241"/>
    <mergeCell ref="R240:R241"/>
    <mergeCell ref="P252:P253"/>
    <mergeCell ref="R252:R253"/>
    <mergeCell ref="P263:P264"/>
    <mergeCell ref="R263:R264"/>
    <mergeCell ref="P275:P276"/>
    <mergeCell ref="R275:R276"/>
    <mergeCell ref="P285:P286"/>
    <mergeCell ref="R285:R286"/>
    <mergeCell ref="P297:P298"/>
    <mergeCell ref="R297:R298"/>
    <mergeCell ref="P308:P309"/>
    <mergeCell ref="R308:R309"/>
    <mergeCell ref="P319:P320"/>
    <mergeCell ref="R319:R320"/>
    <mergeCell ref="P330:P331"/>
    <mergeCell ref="R330:R331"/>
    <mergeCell ref="P342:P343"/>
    <mergeCell ref="R342:R343"/>
    <mergeCell ref="P352:P353"/>
    <mergeCell ref="R352:R353"/>
    <mergeCell ref="P363:P364"/>
    <mergeCell ref="R363:R364"/>
    <mergeCell ref="P373:P374"/>
    <mergeCell ref="R373:R374"/>
    <mergeCell ref="P384:P385"/>
    <mergeCell ref="R384:R385"/>
    <mergeCell ref="P396:P397"/>
    <mergeCell ref="R396:R397"/>
  </mergeCells>
  <conditionalFormatting sqref="P9">
    <cfRule type="cellIs" dxfId="0" priority="1" operator="lessThan">
      <formula>0</formula>
    </cfRule>
  </conditionalFormatting>
  <conditionalFormatting sqref="P9">
    <cfRule type="cellIs" dxfId="1" priority="2" operator="greaterThanOrEqual">
      <formula>0</formula>
    </cfRule>
  </conditionalFormatting>
  <conditionalFormatting sqref="R9">
    <cfRule type="cellIs" dxfId="0" priority="3" operator="lessThan">
      <formula>0</formula>
    </cfRule>
  </conditionalFormatting>
  <conditionalFormatting sqref="R9">
    <cfRule type="cellIs" dxfId="1" priority="4" operator="greaterThanOrEqual">
      <formula>0</formula>
    </cfRule>
  </conditionalFormatting>
  <conditionalFormatting sqref="P20">
    <cfRule type="cellIs" dxfId="0" priority="5" operator="lessThan">
      <formula>0</formula>
    </cfRule>
  </conditionalFormatting>
  <conditionalFormatting sqref="P20">
    <cfRule type="cellIs" dxfId="1" priority="6" operator="greaterThanOrEqual">
      <formula>0</formula>
    </cfRule>
  </conditionalFormatting>
  <conditionalFormatting sqref="R20">
    <cfRule type="cellIs" dxfId="0" priority="7" operator="lessThan">
      <formula>0</formula>
    </cfRule>
  </conditionalFormatting>
  <conditionalFormatting sqref="R20">
    <cfRule type="cellIs" dxfId="1" priority="8" operator="greaterThanOrEqual">
      <formula>0</formula>
    </cfRule>
  </conditionalFormatting>
  <conditionalFormatting sqref="P31">
    <cfRule type="cellIs" dxfId="0" priority="9" operator="lessThan">
      <formula>0</formula>
    </cfRule>
  </conditionalFormatting>
  <conditionalFormatting sqref="P31">
    <cfRule type="cellIs" dxfId="1" priority="10" operator="greaterThanOrEqual">
      <formula>0</formula>
    </cfRule>
  </conditionalFormatting>
  <conditionalFormatting sqref="R31">
    <cfRule type="cellIs" dxfId="0" priority="11" operator="lessThan">
      <formula>0</formula>
    </cfRule>
  </conditionalFormatting>
  <conditionalFormatting sqref="R31">
    <cfRule type="cellIs" dxfId="1" priority="12" operator="greaterThanOrEqual">
      <formula>0</formula>
    </cfRule>
  </conditionalFormatting>
  <conditionalFormatting sqref="P42">
    <cfRule type="cellIs" dxfId="0" priority="13" operator="lessThan">
      <formula>0</formula>
    </cfRule>
  </conditionalFormatting>
  <conditionalFormatting sqref="P42">
    <cfRule type="cellIs" dxfId="1" priority="14" operator="greaterThanOrEqual">
      <formula>0</formula>
    </cfRule>
  </conditionalFormatting>
  <conditionalFormatting sqref="R42">
    <cfRule type="cellIs" dxfId="0" priority="15" operator="lessThan">
      <formula>0</formula>
    </cfRule>
  </conditionalFormatting>
  <conditionalFormatting sqref="R42">
    <cfRule type="cellIs" dxfId="1" priority="16" operator="greaterThanOrEqual">
      <formula>0</formula>
    </cfRule>
  </conditionalFormatting>
  <conditionalFormatting sqref="P53">
    <cfRule type="cellIs" dxfId="0" priority="17" operator="lessThan">
      <formula>0</formula>
    </cfRule>
  </conditionalFormatting>
  <conditionalFormatting sqref="P53">
    <cfRule type="cellIs" dxfId="1" priority="18" operator="greaterThanOrEqual">
      <formula>0</formula>
    </cfRule>
  </conditionalFormatting>
  <conditionalFormatting sqref="R53">
    <cfRule type="cellIs" dxfId="0" priority="19" operator="lessThan">
      <formula>0</formula>
    </cfRule>
  </conditionalFormatting>
  <conditionalFormatting sqref="R53">
    <cfRule type="cellIs" dxfId="1" priority="20" operator="greaterThanOrEqual">
      <formula>0</formula>
    </cfRule>
  </conditionalFormatting>
  <conditionalFormatting sqref="P65">
    <cfRule type="cellIs" dxfId="0" priority="21" operator="lessThan">
      <formula>0</formula>
    </cfRule>
  </conditionalFormatting>
  <conditionalFormatting sqref="P65">
    <cfRule type="cellIs" dxfId="1" priority="22" operator="greaterThanOrEqual">
      <formula>0</formula>
    </cfRule>
  </conditionalFormatting>
  <conditionalFormatting sqref="R65">
    <cfRule type="cellIs" dxfId="0" priority="23" operator="lessThan">
      <formula>0</formula>
    </cfRule>
  </conditionalFormatting>
  <conditionalFormatting sqref="R65">
    <cfRule type="cellIs" dxfId="1" priority="24" operator="greaterThanOrEqual">
      <formula>0</formula>
    </cfRule>
  </conditionalFormatting>
  <conditionalFormatting sqref="P77">
    <cfRule type="cellIs" dxfId="0" priority="25" operator="lessThan">
      <formula>0</formula>
    </cfRule>
  </conditionalFormatting>
  <conditionalFormatting sqref="P77">
    <cfRule type="cellIs" dxfId="1" priority="26" operator="greaterThanOrEqual">
      <formula>0</formula>
    </cfRule>
  </conditionalFormatting>
  <conditionalFormatting sqref="R77">
    <cfRule type="cellIs" dxfId="0" priority="27" operator="lessThan">
      <formula>0</formula>
    </cfRule>
  </conditionalFormatting>
  <conditionalFormatting sqref="R77">
    <cfRule type="cellIs" dxfId="1" priority="28" operator="greaterThanOrEqual">
      <formula>0</formula>
    </cfRule>
  </conditionalFormatting>
  <conditionalFormatting sqref="P87">
    <cfRule type="cellIs" dxfId="0" priority="29" operator="lessThan">
      <formula>0</formula>
    </cfRule>
  </conditionalFormatting>
  <conditionalFormatting sqref="P87">
    <cfRule type="cellIs" dxfId="1" priority="30" operator="greaterThanOrEqual">
      <formula>0</formula>
    </cfRule>
  </conditionalFormatting>
  <conditionalFormatting sqref="R87">
    <cfRule type="cellIs" dxfId="0" priority="31" operator="lessThan">
      <formula>0</formula>
    </cfRule>
  </conditionalFormatting>
  <conditionalFormatting sqref="R87">
    <cfRule type="cellIs" dxfId="1" priority="32" operator="greaterThanOrEqual">
      <formula>0</formula>
    </cfRule>
  </conditionalFormatting>
  <conditionalFormatting sqref="P99">
    <cfRule type="cellIs" dxfId="0" priority="33" operator="lessThan">
      <formula>0</formula>
    </cfRule>
  </conditionalFormatting>
  <conditionalFormatting sqref="P99">
    <cfRule type="cellIs" dxfId="1" priority="34" operator="greaterThanOrEqual">
      <formula>0</formula>
    </cfRule>
  </conditionalFormatting>
  <conditionalFormatting sqref="R99">
    <cfRule type="cellIs" dxfId="0" priority="35" operator="lessThan">
      <formula>0</formula>
    </cfRule>
  </conditionalFormatting>
  <conditionalFormatting sqref="R99">
    <cfRule type="cellIs" dxfId="1" priority="36" operator="greaterThanOrEqual">
      <formula>0</formula>
    </cfRule>
  </conditionalFormatting>
  <conditionalFormatting sqref="P108">
    <cfRule type="cellIs" dxfId="0" priority="37" operator="lessThan">
      <formula>0</formula>
    </cfRule>
  </conditionalFormatting>
  <conditionalFormatting sqref="P108">
    <cfRule type="cellIs" dxfId="1" priority="38" operator="greaterThanOrEqual">
      <formula>0</formula>
    </cfRule>
  </conditionalFormatting>
  <conditionalFormatting sqref="R108">
    <cfRule type="cellIs" dxfId="0" priority="39" operator="lessThan">
      <formula>0</formula>
    </cfRule>
  </conditionalFormatting>
  <conditionalFormatting sqref="R108">
    <cfRule type="cellIs" dxfId="1" priority="40" operator="greaterThanOrEqual">
      <formula>0</formula>
    </cfRule>
  </conditionalFormatting>
  <conditionalFormatting sqref="P120">
    <cfRule type="cellIs" dxfId="0" priority="41" operator="lessThan">
      <formula>0</formula>
    </cfRule>
  </conditionalFormatting>
  <conditionalFormatting sqref="P120">
    <cfRule type="cellIs" dxfId="1" priority="42" operator="greaterThanOrEqual">
      <formula>0</formula>
    </cfRule>
  </conditionalFormatting>
  <conditionalFormatting sqref="R120">
    <cfRule type="cellIs" dxfId="0" priority="43" operator="lessThan">
      <formula>0</formula>
    </cfRule>
  </conditionalFormatting>
  <conditionalFormatting sqref="R120">
    <cfRule type="cellIs" dxfId="1" priority="44" operator="greaterThanOrEqual">
      <formula>0</formula>
    </cfRule>
  </conditionalFormatting>
  <conditionalFormatting sqref="P131">
    <cfRule type="cellIs" dxfId="0" priority="45" operator="lessThan">
      <formula>0</formula>
    </cfRule>
  </conditionalFormatting>
  <conditionalFormatting sqref="P131">
    <cfRule type="cellIs" dxfId="1" priority="46" operator="greaterThanOrEqual">
      <formula>0</formula>
    </cfRule>
  </conditionalFormatting>
  <conditionalFormatting sqref="R131">
    <cfRule type="cellIs" dxfId="0" priority="47" operator="lessThan">
      <formula>0</formula>
    </cfRule>
  </conditionalFormatting>
  <conditionalFormatting sqref="R131">
    <cfRule type="cellIs" dxfId="1" priority="48" operator="greaterThanOrEqual">
      <formula>0</formula>
    </cfRule>
  </conditionalFormatting>
  <conditionalFormatting sqref="P142">
    <cfRule type="cellIs" dxfId="0" priority="49" operator="lessThan">
      <formula>0</formula>
    </cfRule>
  </conditionalFormatting>
  <conditionalFormatting sqref="P142">
    <cfRule type="cellIs" dxfId="1" priority="50" operator="greaterThanOrEqual">
      <formula>0</formula>
    </cfRule>
  </conditionalFormatting>
  <conditionalFormatting sqref="R142">
    <cfRule type="cellIs" dxfId="0" priority="51" operator="lessThan">
      <formula>0</formula>
    </cfRule>
  </conditionalFormatting>
  <conditionalFormatting sqref="R142">
    <cfRule type="cellIs" dxfId="1" priority="52" operator="greaterThanOrEqual">
      <formula>0</formula>
    </cfRule>
  </conditionalFormatting>
  <conditionalFormatting sqref="P154">
    <cfRule type="cellIs" dxfId="0" priority="53" operator="lessThan">
      <formula>0</formula>
    </cfRule>
  </conditionalFormatting>
  <conditionalFormatting sqref="P154">
    <cfRule type="cellIs" dxfId="1" priority="54" operator="greaterThanOrEqual">
      <formula>0</formula>
    </cfRule>
  </conditionalFormatting>
  <conditionalFormatting sqref="R154">
    <cfRule type="cellIs" dxfId="0" priority="55" operator="lessThan">
      <formula>0</formula>
    </cfRule>
  </conditionalFormatting>
  <conditionalFormatting sqref="R154">
    <cfRule type="cellIs" dxfId="1" priority="56" operator="greaterThanOrEqual">
      <formula>0</formula>
    </cfRule>
  </conditionalFormatting>
  <conditionalFormatting sqref="P165">
    <cfRule type="cellIs" dxfId="0" priority="57" operator="lessThan">
      <formula>0</formula>
    </cfRule>
  </conditionalFormatting>
  <conditionalFormatting sqref="P165">
    <cfRule type="cellIs" dxfId="1" priority="58" operator="greaterThanOrEqual">
      <formula>0</formula>
    </cfRule>
  </conditionalFormatting>
  <conditionalFormatting sqref="R165">
    <cfRule type="cellIs" dxfId="0" priority="59" operator="lessThan">
      <formula>0</formula>
    </cfRule>
  </conditionalFormatting>
  <conditionalFormatting sqref="R165">
    <cfRule type="cellIs" dxfId="1" priority="60" operator="greaterThanOrEqual">
      <formula>0</formula>
    </cfRule>
  </conditionalFormatting>
  <conditionalFormatting sqref="P175">
    <cfRule type="cellIs" dxfId="0" priority="61" operator="lessThan">
      <formula>0</formula>
    </cfRule>
  </conditionalFormatting>
  <conditionalFormatting sqref="P175">
    <cfRule type="cellIs" dxfId="1" priority="62" operator="greaterThanOrEqual">
      <formula>0</formula>
    </cfRule>
  </conditionalFormatting>
  <conditionalFormatting sqref="R175">
    <cfRule type="cellIs" dxfId="0" priority="63" operator="lessThan">
      <formula>0</formula>
    </cfRule>
  </conditionalFormatting>
  <conditionalFormatting sqref="R175">
    <cfRule type="cellIs" dxfId="1" priority="64" operator="greaterThanOrEqual">
      <formula>0</formula>
    </cfRule>
  </conditionalFormatting>
  <conditionalFormatting sqref="P186">
    <cfRule type="cellIs" dxfId="0" priority="65" operator="lessThan">
      <formula>0</formula>
    </cfRule>
  </conditionalFormatting>
  <conditionalFormatting sqref="P186">
    <cfRule type="cellIs" dxfId="1" priority="66" operator="greaterThanOrEqual">
      <formula>0</formula>
    </cfRule>
  </conditionalFormatting>
  <conditionalFormatting sqref="R186">
    <cfRule type="cellIs" dxfId="0" priority="67" operator="lessThan">
      <formula>0</formula>
    </cfRule>
  </conditionalFormatting>
  <conditionalFormatting sqref="R186">
    <cfRule type="cellIs" dxfId="1" priority="68" operator="greaterThanOrEqual">
      <formula>0</formula>
    </cfRule>
  </conditionalFormatting>
  <conditionalFormatting sqref="P198">
    <cfRule type="cellIs" dxfId="0" priority="69" operator="lessThan">
      <formula>0</formula>
    </cfRule>
  </conditionalFormatting>
  <conditionalFormatting sqref="P198">
    <cfRule type="cellIs" dxfId="1" priority="70" operator="greaterThanOrEqual">
      <formula>0</formula>
    </cfRule>
  </conditionalFormatting>
  <conditionalFormatting sqref="R198">
    <cfRule type="cellIs" dxfId="0" priority="71" operator="lessThan">
      <formula>0</formula>
    </cfRule>
  </conditionalFormatting>
  <conditionalFormatting sqref="R198">
    <cfRule type="cellIs" dxfId="1" priority="72" operator="greaterThanOrEqual">
      <formula>0</formula>
    </cfRule>
  </conditionalFormatting>
  <conditionalFormatting sqref="P209">
    <cfRule type="cellIs" dxfId="0" priority="73" operator="lessThan">
      <formula>0</formula>
    </cfRule>
  </conditionalFormatting>
  <conditionalFormatting sqref="P209">
    <cfRule type="cellIs" dxfId="1" priority="74" operator="greaterThanOrEqual">
      <formula>0</formula>
    </cfRule>
  </conditionalFormatting>
  <conditionalFormatting sqref="R209">
    <cfRule type="cellIs" dxfId="0" priority="75" operator="lessThan">
      <formula>0</formula>
    </cfRule>
  </conditionalFormatting>
  <conditionalFormatting sqref="R209">
    <cfRule type="cellIs" dxfId="1" priority="76" operator="greaterThanOrEqual">
      <formula>0</formula>
    </cfRule>
  </conditionalFormatting>
  <conditionalFormatting sqref="P218">
    <cfRule type="cellIs" dxfId="0" priority="77" operator="lessThan">
      <formula>0</formula>
    </cfRule>
  </conditionalFormatting>
  <conditionalFormatting sqref="P218">
    <cfRule type="cellIs" dxfId="1" priority="78" operator="greaterThanOrEqual">
      <formula>0</formula>
    </cfRule>
  </conditionalFormatting>
  <conditionalFormatting sqref="R218">
    <cfRule type="cellIs" dxfId="0" priority="79" operator="lessThan">
      <formula>0</formula>
    </cfRule>
  </conditionalFormatting>
  <conditionalFormatting sqref="R218">
    <cfRule type="cellIs" dxfId="1" priority="80" operator="greaterThanOrEqual">
      <formula>0</formula>
    </cfRule>
  </conditionalFormatting>
  <conditionalFormatting sqref="P228">
    <cfRule type="cellIs" dxfId="0" priority="81" operator="lessThan">
      <formula>0</formula>
    </cfRule>
  </conditionalFormatting>
  <conditionalFormatting sqref="P228">
    <cfRule type="cellIs" dxfId="1" priority="82" operator="greaterThanOrEqual">
      <formula>0</formula>
    </cfRule>
  </conditionalFormatting>
  <conditionalFormatting sqref="R228">
    <cfRule type="cellIs" dxfId="0" priority="83" operator="lessThan">
      <formula>0</formula>
    </cfRule>
  </conditionalFormatting>
  <conditionalFormatting sqref="R228">
    <cfRule type="cellIs" dxfId="1" priority="84" operator="greaterThanOrEqual">
      <formula>0</formula>
    </cfRule>
  </conditionalFormatting>
  <conditionalFormatting sqref="P240">
    <cfRule type="cellIs" dxfId="0" priority="85" operator="lessThan">
      <formula>0</formula>
    </cfRule>
  </conditionalFormatting>
  <conditionalFormatting sqref="P240">
    <cfRule type="cellIs" dxfId="1" priority="86" operator="greaterThanOrEqual">
      <formula>0</formula>
    </cfRule>
  </conditionalFormatting>
  <conditionalFormatting sqref="R240">
    <cfRule type="cellIs" dxfId="0" priority="87" operator="lessThan">
      <formula>0</formula>
    </cfRule>
  </conditionalFormatting>
  <conditionalFormatting sqref="R240">
    <cfRule type="cellIs" dxfId="1" priority="88" operator="greaterThanOrEqual">
      <formula>0</formula>
    </cfRule>
  </conditionalFormatting>
  <conditionalFormatting sqref="P252">
    <cfRule type="cellIs" dxfId="0" priority="89" operator="lessThan">
      <formula>0</formula>
    </cfRule>
  </conditionalFormatting>
  <conditionalFormatting sqref="P252">
    <cfRule type="cellIs" dxfId="1" priority="90" operator="greaterThanOrEqual">
      <formula>0</formula>
    </cfRule>
  </conditionalFormatting>
  <conditionalFormatting sqref="R252">
    <cfRule type="cellIs" dxfId="0" priority="91" operator="lessThan">
      <formula>0</formula>
    </cfRule>
  </conditionalFormatting>
  <conditionalFormatting sqref="R252">
    <cfRule type="cellIs" dxfId="1" priority="92" operator="greaterThanOrEqual">
      <formula>0</formula>
    </cfRule>
  </conditionalFormatting>
  <conditionalFormatting sqref="P263">
    <cfRule type="cellIs" dxfId="0" priority="93" operator="lessThan">
      <formula>0</formula>
    </cfRule>
  </conditionalFormatting>
  <conditionalFormatting sqref="P263">
    <cfRule type="cellIs" dxfId="1" priority="94" operator="greaterThanOrEqual">
      <formula>0</formula>
    </cfRule>
  </conditionalFormatting>
  <conditionalFormatting sqref="R263">
    <cfRule type="cellIs" dxfId="0" priority="95" operator="lessThan">
      <formula>0</formula>
    </cfRule>
  </conditionalFormatting>
  <conditionalFormatting sqref="R263">
    <cfRule type="cellIs" dxfId="1" priority="96" operator="greaterThanOrEqual">
      <formula>0</formula>
    </cfRule>
  </conditionalFormatting>
  <conditionalFormatting sqref="P275">
    <cfRule type="cellIs" dxfId="0" priority="97" operator="lessThan">
      <formula>0</formula>
    </cfRule>
  </conditionalFormatting>
  <conditionalFormatting sqref="P275">
    <cfRule type="cellIs" dxfId="1" priority="98" operator="greaterThanOrEqual">
      <formula>0</formula>
    </cfRule>
  </conditionalFormatting>
  <conditionalFormatting sqref="R275">
    <cfRule type="cellIs" dxfId="0" priority="99" operator="lessThan">
      <formula>0</formula>
    </cfRule>
  </conditionalFormatting>
  <conditionalFormatting sqref="R275">
    <cfRule type="cellIs" dxfId="1" priority="100" operator="greaterThanOrEqual">
      <formula>0</formula>
    </cfRule>
  </conditionalFormatting>
  <conditionalFormatting sqref="P285">
    <cfRule type="cellIs" dxfId="0" priority="101" operator="lessThan">
      <formula>0</formula>
    </cfRule>
  </conditionalFormatting>
  <conditionalFormatting sqref="P285">
    <cfRule type="cellIs" dxfId="1" priority="102" operator="greaterThanOrEqual">
      <formula>0</formula>
    </cfRule>
  </conditionalFormatting>
  <conditionalFormatting sqref="R285">
    <cfRule type="cellIs" dxfId="0" priority="103" operator="lessThan">
      <formula>0</formula>
    </cfRule>
  </conditionalFormatting>
  <conditionalFormatting sqref="R285">
    <cfRule type="cellIs" dxfId="1" priority="104" operator="greaterThanOrEqual">
      <formula>0</formula>
    </cfRule>
  </conditionalFormatting>
  <conditionalFormatting sqref="P297">
    <cfRule type="cellIs" dxfId="0" priority="105" operator="lessThan">
      <formula>0</formula>
    </cfRule>
  </conditionalFormatting>
  <conditionalFormatting sqref="P297">
    <cfRule type="cellIs" dxfId="1" priority="106" operator="greaterThanOrEqual">
      <formula>0</formula>
    </cfRule>
  </conditionalFormatting>
  <conditionalFormatting sqref="R297">
    <cfRule type="cellIs" dxfId="0" priority="107" operator="lessThan">
      <formula>0</formula>
    </cfRule>
  </conditionalFormatting>
  <conditionalFormatting sqref="R297">
    <cfRule type="cellIs" dxfId="1" priority="108" operator="greaterThanOrEqual">
      <formula>0</formula>
    </cfRule>
  </conditionalFormatting>
  <conditionalFormatting sqref="P308">
    <cfRule type="cellIs" dxfId="0" priority="109" operator="lessThan">
      <formula>0</formula>
    </cfRule>
  </conditionalFormatting>
  <conditionalFormatting sqref="P308">
    <cfRule type="cellIs" dxfId="1" priority="110" operator="greaterThanOrEqual">
      <formula>0</formula>
    </cfRule>
  </conditionalFormatting>
  <conditionalFormatting sqref="R308">
    <cfRule type="cellIs" dxfId="0" priority="111" operator="lessThan">
      <formula>0</formula>
    </cfRule>
  </conditionalFormatting>
  <conditionalFormatting sqref="R308">
    <cfRule type="cellIs" dxfId="1" priority="112" operator="greaterThanOrEqual">
      <formula>0</formula>
    </cfRule>
  </conditionalFormatting>
  <conditionalFormatting sqref="P319">
    <cfRule type="cellIs" dxfId="0" priority="113" operator="lessThan">
      <formula>0</formula>
    </cfRule>
  </conditionalFormatting>
  <conditionalFormatting sqref="P319">
    <cfRule type="cellIs" dxfId="1" priority="114" operator="greaterThanOrEqual">
      <formula>0</formula>
    </cfRule>
  </conditionalFormatting>
  <conditionalFormatting sqref="R319">
    <cfRule type="cellIs" dxfId="0" priority="115" operator="lessThan">
      <formula>0</formula>
    </cfRule>
  </conditionalFormatting>
  <conditionalFormatting sqref="R319">
    <cfRule type="cellIs" dxfId="1" priority="116" operator="greaterThanOrEqual">
      <formula>0</formula>
    </cfRule>
  </conditionalFormatting>
  <conditionalFormatting sqref="P330">
    <cfRule type="cellIs" dxfId="0" priority="117" operator="lessThan">
      <formula>0</formula>
    </cfRule>
  </conditionalFormatting>
  <conditionalFormatting sqref="P330">
    <cfRule type="cellIs" dxfId="1" priority="118" operator="greaterThanOrEqual">
      <formula>0</formula>
    </cfRule>
  </conditionalFormatting>
  <conditionalFormatting sqref="R330">
    <cfRule type="cellIs" dxfId="0" priority="119" operator="lessThan">
      <formula>0</formula>
    </cfRule>
  </conditionalFormatting>
  <conditionalFormatting sqref="R330">
    <cfRule type="cellIs" dxfId="1" priority="120" operator="greaterThanOrEqual">
      <formula>0</formula>
    </cfRule>
  </conditionalFormatting>
  <conditionalFormatting sqref="P342">
    <cfRule type="cellIs" dxfId="0" priority="121" operator="lessThan">
      <formula>0</formula>
    </cfRule>
  </conditionalFormatting>
  <conditionalFormatting sqref="P342">
    <cfRule type="cellIs" dxfId="1" priority="122" operator="greaterThanOrEqual">
      <formula>0</formula>
    </cfRule>
  </conditionalFormatting>
  <conditionalFormatting sqref="R342">
    <cfRule type="cellIs" dxfId="0" priority="123" operator="lessThan">
      <formula>0</formula>
    </cfRule>
  </conditionalFormatting>
  <conditionalFormatting sqref="R342">
    <cfRule type="cellIs" dxfId="1" priority="124" operator="greaterThanOrEqual">
      <formula>0</formula>
    </cfRule>
  </conditionalFormatting>
  <conditionalFormatting sqref="P352">
    <cfRule type="cellIs" dxfId="0" priority="125" operator="lessThan">
      <formula>0</formula>
    </cfRule>
  </conditionalFormatting>
  <conditionalFormatting sqref="P352">
    <cfRule type="cellIs" dxfId="1" priority="126" operator="greaterThanOrEqual">
      <formula>0</formula>
    </cfRule>
  </conditionalFormatting>
  <conditionalFormatting sqref="R352">
    <cfRule type="cellIs" dxfId="0" priority="127" operator="lessThan">
      <formula>0</formula>
    </cfRule>
  </conditionalFormatting>
  <conditionalFormatting sqref="R352">
    <cfRule type="cellIs" dxfId="1" priority="128" operator="greaterThanOrEqual">
      <formula>0</formula>
    </cfRule>
  </conditionalFormatting>
  <conditionalFormatting sqref="P363">
    <cfRule type="cellIs" dxfId="0" priority="129" operator="lessThan">
      <formula>0</formula>
    </cfRule>
  </conditionalFormatting>
  <conditionalFormatting sqref="P363">
    <cfRule type="cellIs" dxfId="1" priority="130" operator="greaterThanOrEqual">
      <formula>0</formula>
    </cfRule>
  </conditionalFormatting>
  <conditionalFormatting sqref="R363">
    <cfRule type="cellIs" dxfId="0" priority="131" operator="lessThan">
      <formula>0</formula>
    </cfRule>
  </conditionalFormatting>
  <conditionalFormatting sqref="R363">
    <cfRule type="cellIs" dxfId="1" priority="132" operator="greaterThanOrEqual">
      <formula>0</formula>
    </cfRule>
  </conditionalFormatting>
  <conditionalFormatting sqref="P373">
    <cfRule type="cellIs" dxfId="0" priority="133" operator="lessThan">
      <formula>0</formula>
    </cfRule>
  </conditionalFormatting>
  <conditionalFormatting sqref="P373">
    <cfRule type="cellIs" dxfId="1" priority="134" operator="greaterThanOrEqual">
      <formula>0</formula>
    </cfRule>
  </conditionalFormatting>
  <conditionalFormatting sqref="R373">
    <cfRule type="cellIs" dxfId="0" priority="135" operator="lessThan">
      <formula>0</formula>
    </cfRule>
  </conditionalFormatting>
  <conditionalFormatting sqref="R373">
    <cfRule type="cellIs" dxfId="1" priority="136" operator="greaterThanOrEqual">
      <formula>0</formula>
    </cfRule>
  </conditionalFormatting>
  <conditionalFormatting sqref="P384">
    <cfRule type="cellIs" dxfId="0" priority="137" operator="lessThan">
      <formula>0</formula>
    </cfRule>
  </conditionalFormatting>
  <conditionalFormatting sqref="P384">
    <cfRule type="cellIs" dxfId="1" priority="138" operator="greaterThanOrEqual">
      <formula>0</formula>
    </cfRule>
  </conditionalFormatting>
  <conditionalFormatting sqref="R384">
    <cfRule type="cellIs" dxfId="0" priority="139" operator="lessThan">
      <formula>0</formula>
    </cfRule>
  </conditionalFormatting>
  <conditionalFormatting sqref="R384">
    <cfRule type="cellIs" dxfId="1" priority="140" operator="greaterThanOrEqual">
      <formula>0</formula>
    </cfRule>
  </conditionalFormatting>
  <conditionalFormatting sqref="P396">
    <cfRule type="cellIs" dxfId="0" priority="141" operator="lessThan">
      <formula>0</formula>
    </cfRule>
  </conditionalFormatting>
  <conditionalFormatting sqref="P396">
    <cfRule type="cellIs" dxfId="1" priority="142" operator="greaterThanOrEqual">
      <formula>0</formula>
    </cfRule>
  </conditionalFormatting>
  <conditionalFormatting sqref="R396">
    <cfRule type="cellIs" dxfId="0" priority="143" operator="lessThan">
      <formula>0</formula>
    </cfRule>
  </conditionalFormatting>
  <conditionalFormatting sqref="R396">
    <cfRule type="cellIs" dxfId="1" priority="144" operator="greaterThanOr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2"/>
  <sheetViews>
    <sheetView tabSelected="0" workbookViewId="0" showGridLines="false" showRowColHeaders="1">
      <selection activeCell="Y53" sqref="Y53"/>
    </sheetView>
  </sheetViews>
  <sheetFormatPr defaultRowHeight="14.4" defaultColWidth="8" outlineLevelRow="0" outlineLevelCol="0"/>
  <sheetData>
    <row r="1" spans="1:27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5" spans="1:27">
      <c r="I5" s="9" t="s">
        <v>40</v>
      </c>
      <c r="J5" s="13" t="s">
        <v>2</v>
      </c>
      <c r="K5" s="13"/>
      <c r="L5" s="13" t="s">
        <v>3</v>
      </c>
      <c r="M5" s="13"/>
      <c r="N5" s="15"/>
    </row>
    <row r="6" spans="1:27">
      <c r="I6" s="10"/>
      <c r="J6" s="1" t="str">
        <f>IF(M9&gt;I9,"↑","↓")</f>
        <v>0</v>
      </c>
      <c r="K6"/>
      <c r="L6" s="1" t="str">
        <f>IF(M9&gt;L9,"↑","↓")</f>
        <v>0</v>
      </c>
      <c r="M6"/>
      <c r="N6" s="16"/>
    </row>
    <row r="7" spans="1:27">
      <c r="I7" s="10"/>
      <c r="J7" t="str">
        <f>round((M9-I9)/ABS(I9),2)</f>
        <v>0</v>
      </c>
      <c r="K7"/>
      <c r="L7" t="str">
        <f>round((M9-L9)/ABS(L9),2)</f>
        <v>0</v>
      </c>
      <c r="M7"/>
      <c r="N7" s="16"/>
    </row>
    <row r="8" spans="1:27">
      <c r="I8" s="11">
        <v>2003</v>
      </c>
      <c r="J8">
        <v>2004</v>
      </c>
      <c r="K8">
        <v>2005</v>
      </c>
      <c r="L8">
        <v>2006</v>
      </c>
      <c r="M8">
        <v>2007</v>
      </c>
      <c r="N8" s="16"/>
    </row>
    <row r="9" spans="1:27">
      <c r="I9" s="11">
        <v>0.1356019730398704</v>
      </c>
      <c r="J9">
        <v>0.4673299741200355</v>
      </c>
      <c r="K9">
        <v>0.3313376852887078</v>
      </c>
      <c r="L9">
        <v>1.128454998681418</v>
      </c>
      <c r="M9">
        <v>1.55941355602298</v>
      </c>
      <c r="N9" s="16"/>
      <c r="P9"/>
      <c r="R9"/>
    </row>
    <row r="10" spans="1:27">
      <c r="I10" s="11"/>
      <c r="J10"/>
      <c r="K10"/>
      <c r="L10"/>
      <c r="M10"/>
      <c r="N10" s="16"/>
      <c r="P10"/>
      <c r="R10"/>
    </row>
    <row r="11" spans="1:27">
      <c r="I11" s="11"/>
      <c r="J11"/>
      <c r="K11"/>
      <c r="L11"/>
      <c r="M11"/>
      <c r="N11" s="16"/>
    </row>
    <row r="12" spans="1:27">
      <c r="I12" s="11"/>
      <c r="J12"/>
      <c r="K12"/>
      <c r="L12"/>
      <c r="M12"/>
      <c r="N12" s="16"/>
    </row>
    <row r="13" spans="1:27">
      <c r="I13" s="11"/>
      <c r="J13"/>
      <c r="K13"/>
      <c r="L13"/>
      <c r="M13"/>
      <c r="N13" s="16"/>
    </row>
    <row r="14" spans="1:27">
      <c r="I14" s="11"/>
      <c r="J14"/>
      <c r="K14"/>
      <c r="L14"/>
      <c r="M14"/>
      <c r="N14" s="16"/>
    </row>
    <row r="15" spans="1:27">
      <c r="I15" s="11"/>
      <c r="J15"/>
      <c r="K15"/>
      <c r="L15"/>
      <c r="M15"/>
      <c r="N15" s="16"/>
    </row>
    <row r="16" spans="1:27">
      <c r="I16" s="12"/>
      <c r="J16" s="14"/>
      <c r="K16" s="14"/>
      <c r="L16" s="14"/>
      <c r="M16" s="14"/>
      <c r="N16" s="17"/>
    </row>
    <row r="17" spans="1:27">
      <c r="K17" s="16"/>
    </row>
    <row r="18" spans="1:27">
      <c r="G18" s="14"/>
      <c r="H18" s="14"/>
      <c r="I18" s="14"/>
      <c r="J18" s="14"/>
      <c r="K18" s="17"/>
      <c r="L18" s="14"/>
      <c r="M18" s="14"/>
      <c r="N18" s="14"/>
      <c r="O18" s="14"/>
      <c r="P18" s="14"/>
    </row>
    <row r="19" spans="1:27">
      <c r="F19" s="16"/>
      <c r="P19" s="16"/>
    </row>
    <row r="20" spans="1:27">
      <c r="D20" s="9" t="s">
        <v>41</v>
      </c>
      <c r="E20" s="13" t="s">
        <v>2</v>
      </c>
      <c r="F20" s="13"/>
      <c r="G20" s="13" t="s">
        <v>3</v>
      </c>
      <c r="H20" s="13"/>
      <c r="I20" s="15"/>
      <c r="N20" s="9" t="s">
        <v>42</v>
      </c>
      <c r="O20" s="18" t="s">
        <v>2</v>
      </c>
      <c r="P20" s="18"/>
      <c r="Q20" s="18" t="s">
        <v>3</v>
      </c>
      <c r="R20" s="18"/>
      <c r="S20" s="15"/>
    </row>
    <row r="21" spans="1:27">
      <c r="D21" s="10"/>
      <c r="E21" s="1" t="str">
        <f>IF(H24&gt;D24,"↑","↓")</f>
        <v>0</v>
      </c>
      <c r="F21"/>
      <c r="G21" s="1" t="str">
        <f>IF(H24&gt;G24,"↑","↓")</f>
        <v>0</v>
      </c>
      <c r="H21"/>
      <c r="I21" s="16"/>
      <c r="N21" s="10"/>
      <c r="O21" s="1" t="str">
        <f>IF(R24&gt;N24,"↑","↓")</f>
        <v>0</v>
      </c>
      <c r="P21" s="1"/>
      <c r="Q21" s="1" t="str">
        <f>IF(R24&gt;N24,"↑","↓")</f>
        <v>0</v>
      </c>
      <c r="R21" s="1"/>
      <c r="S21" s="16"/>
    </row>
    <row r="22" spans="1:27">
      <c r="D22" s="10"/>
      <c r="E22" t="str">
        <f>round((H24-D24)/ABS(D24),2)</f>
        <v>0</v>
      </c>
      <c r="F22"/>
      <c r="G22" t="str">
        <f>round((H24-G24)/ABS(G24),2)</f>
        <v>0</v>
      </c>
      <c r="H22"/>
      <c r="I22" s="16"/>
      <c r="N22" s="10"/>
      <c r="O22" s="1" t="str">
        <f>round((R24-N24)/ABS(N24),2)</f>
        <v>0</v>
      </c>
      <c r="P22" s="1"/>
      <c r="Q22" s="1" t="str">
        <f>round((R24-Q24)/ABS(Q24),2)</f>
        <v>0</v>
      </c>
      <c r="R22" s="1"/>
      <c r="S22" s="16"/>
    </row>
    <row r="23" spans="1:27">
      <c r="D23" s="11">
        <v>2003</v>
      </c>
      <c r="E23">
        <v>2004</v>
      </c>
      <c r="F23">
        <v>2005</v>
      </c>
      <c r="G23">
        <v>2006</v>
      </c>
      <c r="H23">
        <v>2007</v>
      </c>
      <c r="I23" s="16"/>
      <c r="N23" s="11">
        <v>2003</v>
      </c>
      <c r="O23">
        <v>2004</v>
      </c>
      <c r="P23">
        <v>2005</v>
      </c>
      <c r="Q23">
        <v>2006</v>
      </c>
      <c r="R23">
        <v>2007</v>
      </c>
      <c r="S23" s="16"/>
    </row>
    <row r="24" spans="1:27">
      <c r="D24" s="11">
        <v>0.02612081089424759</v>
      </c>
      <c r="E24">
        <v>0.08900465200527378</v>
      </c>
      <c r="F24">
        <v>0.05656932621111128</v>
      </c>
      <c r="G24">
        <v>0.1734936595462058</v>
      </c>
      <c r="H24">
        <v>0.22628942650901</v>
      </c>
      <c r="I24" s="16"/>
      <c r="N24" s="11">
        <v>5.191338568655733</v>
      </c>
      <c r="O24">
        <v>5.25062413695348</v>
      </c>
      <c r="P24">
        <v>5.857196956035633</v>
      </c>
      <c r="Q24">
        <v>6.50430108877196</v>
      </c>
      <c r="R24">
        <v>6.891234734561894</v>
      </c>
      <c r="S24" s="16"/>
    </row>
    <row r="25" spans="1:27">
      <c r="D25" s="11"/>
      <c r="E25"/>
      <c r="F25"/>
      <c r="G25"/>
      <c r="H25"/>
      <c r="I25" s="16"/>
      <c r="N25" s="11"/>
      <c r="O25"/>
      <c r="P25"/>
      <c r="Q25"/>
      <c r="R25"/>
      <c r="S25" s="16"/>
    </row>
    <row r="26" spans="1:27">
      <c r="D26" s="11"/>
      <c r="E26"/>
      <c r="F26"/>
      <c r="G26"/>
      <c r="H26"/>
      <c r="I26" s="16"/>
      <c r="N26" s="11"/>
      <c r="O26"/>
      <c r="P26"/>
      <c r="Q26"/>
      <c r="R26"/>
      <c r="S26" s="16"/>
    </row>
    <row r="27" spans="1:27">
      <c r="D27" s="11"/>
      <c r="E27"/>
      <c r="F27"/>
      <c r="G27"/>
      <c r="H27"/>
      <c r="I27" s="16"/>
      <c r="N27" s="11"/>
      <c r="O27"/>
      <c r="P27"/>
      <c r="Q27"/>
      <c r="R27"/>
      <c r="S27" s="16"/>
    </row>
    <row r="28" spans="1:27">
      <c r="D28" s="11"/>
      <c r="E28"/>
      <c r="F28"/>
      <c r="G28"/>
      <c r="H28"/>
      <c r="I28" s="16"/>
      <c r="N28" s="11"/>
      <c r="O28"/>
      <c r="P28"/>
      <c r="Q28"/>
      <c r="R28"/>
      <c r="S28" s="16"/>
    </row>
    <row r="29" spans="1:27">
      <c r="D29" s="11"/>
      <c r="E29"/>
      <c r="F29"/>
      <c r="G29"/>
      <c r="H29"/>
      <c r="I29" s="16"/>
      <c r="N29" s="11"/>
      <c r="O29"/>
      <c r="P29"/>
      <c r="Q29"/>
      <c r="R29"/>
      <c r="S29" s="16"/>
    </row>
    <row r="30" spans="1:27">
      <c r="D30" s="11"/>
      <c r="E30"/>
      <c r="F30"/>
      <c r="G30"/>
      <c r="H30"/>
      <c r="I30" s="16"/>
      <c r="N30" s="11"/>
      <c r="O30"/>
      <c r="P30"/>
      <c r="Q30"/>
      <c r="R30"/>
      <c r="S30" s="16"/>
    </row>
    <row r="31" spans="1:27">
      <c r="D31" s="12"/>
      <c r="E31" s="14"/>
      <c r="F31" s="14"/>
      <c r="G31" s="14"/>
      <c r="H31" s="14"/>
      <c r="I31" s="17"/>
      <c r="N31" s="12"/>
      <c r="O31" s="14"/>
      <c r="P31" s="14"/>
      <c r="Q31" s="14"/>
      <c r="R31" s="14"/>
      <c r="S31" s="17"/>
    </row>
    <row r="32" spans="1:27">
      <c r="F32" s="16"/>
    </row>
    <row r="33" spans="1:27">
      <c r="C33" s="14"/>
      <c r="D33" s="14"/>
      <c r="E33" s="14"/>
      <c r="F33" s="17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7">
      <c r="B34" s="16"/>
      <c r="T34" s="16"/>
    </row>
    <row r="35" spans="1:27">
      <c r="A35" s="9" t="s">
        <v>43</v>
      </c>
      <c r="B35" s="13" t="s">
        <v>2</v>
      </c>
      <c r="C35" s="13"/>
      <c r="D35" s="13" t="s">
        <v>3</v>
      </c>
      <c r="E35" s="13"/>
      <c r="F35" s="15"/>
      <c r="R35" s="9" t="s">
        <v>44</v>
      </c>
      <c r="S35" s="13" t="s">
        <v>2</v>
      </c>
      <c r="T35" s="13"/>
      <c r="U35" s="13" t="s">
        <v>3</v>
      </c>
      <c r="V35" s="13"/>
      <c r="W35" s="15"/>
    </row>
    <row r="36" spans="1:27">
      <c r="A36" s="10"/>
      <c r="B36" s="1" t="str">
        <f>IF(E39&gt;A39,"↑","↓")</f>
        <v>0</v>
      </c>
      <c r="C36"/>
      <c r="D36" s="1" t="str">
        <f>IF(E39&gt;D39,"↑","↓")</f>
        <v>0</v>
      </c>
      <c r="E36"/>
      <c r="F36" s="16"/>
      <c r="R36" s="10"/>
      <c r="S36" s="1" t="str">
        <f>IF(V39&gt;R39,"↑","↓")</f>
        <v>0</v>
      </c>
      <c r="T36"/>
      <c r="U36" s="1" t="str">
        <f>IF(V39&gt;U39,"↑","↓")</f>
        <v>0</v>
      </c>
      <c r="V36"/>
      <c r="W36" s="16"/>
    </row>
    <row r="37" spans="1:27">
      <c r="A37" s="10"/>
      <c r="B37" t="str">
        <f>round((E39-A39)/ABS(A39),2)</f>
        <v>0</v>
      </c>
      <c r="C37"/>
      <c r="D37" t="str">
        <f>round((E39-D39)/ABS(D39),2)</f>
        <v>0</v>
      </c>
      <c r="E37"/>
      <c r="F37" s="16"/>
      <c r="R37" s="10"/>
      <c r="S37" t="str">
        <f>round((V39-R39)/ABS(R39),2)</f>
        <v>0</v>
      </c>
      <c r="T37"/>
      <c r="U37" t="str">
        <f>round((V39-U39)/ABS(U39),2)</f>
        <v>0</v>
      </c>
      <c r="V37"/>
      <c r="W37" s="16"/>
    </row>
    <row r="38" spans="1:27">
      <c r="A38" s="11">
        <v>2003</v>
      </c>
      <c r="B38">
        <v>2004</v>
      </c>
      <c r="C38">
        <v>2005</v>
      </c>
      <c r="D38">
        <v>2006</v>
      </c>
      <c r="E38">
        <v>2007</v>
      </c>
      <c r="F38" s="16"/>
      <c r="R38" s="11">
        <v>2003</v>
      </c>
      <c r="S38">
        <v>2004</v>
      </c>
      <c r="T38">
        <v>2005</v>
      </c>
      <c r="U38">
        <v>2006</v>
      </c>
      <c r="V38">
        <v>2007</v>
      </c>
      <c r="W38" s="16"/>
    </row>
    <row r="39" spans="1:27">
      <c r="A39" s="11">
        <v>0.1238211382113821</v>
      </c>
      <c r="B39">
        <v>0.3476394557823129</v>
      </c>
      <c r="C39">
        <v>0.293984</v>
      </c>
      <c r="D39">
        <v>0.5446060606060606</v>
      </c>
      <c r="E39">
        <v>0.5228631578947368</v>
      </c>
      <c r="F39" s="16"/>
      <c r="R39" s="11">
        <v>0.210955990807121</v>
      </c>
      <c r="S39">
        <v>0.2560257488753155</v>
      </c>
      <c r="T39">
        <v>0.1924231461954096</v>
      </c>
      <c r="U39">
        <v>0.3185672582364116</v>
      </c>
      <c r="V39">
        <v>0.4327890062481066</v>
      </c>
      <c r="W39" s="16"/>
    </row>
    <row r="40" spans="1:27">
      <c r="A40" s="11"/>
      <c r="B40"/>
      <c r="C40"/>
      <c r="D40"/>
      <c r="E40"/>
      <c r="F40" s="16"/>
      <c r="R40" s="11"/>
      <c r="S40"/>
      <c r="T40"/>
      <c r="U40"/>
      <c r="V40"/>
      <c r="W40" s="16"/>
    </row>
    <row r="41" spans="1:27">
      <c r="A41" s="11"/>
      <c r="B41"/>
      <c r="C41"/>
      <c r="D41"/>
      <c r="E41"/>
      <c r="F41" s="16"/>
      <c r="R41" s="11"/>
      <c r="S41"/>
      <c r="T41"/>
      <c r="U41"/>
      <c r="V41"/>
      <c r="W41" s="16"/>
    </row>
    <row r="42" spans="1:27">
      <c r="A42" s="11"/>
      <c r="B42"/>
      <c r="C42"/>
      <c r="D42"/>
      <c r="E42"/>
      <c r="F42" s="16"/>
      <c r="R42" s="11"/>
      <c r="S42"/>
      <c r="T42"/>
      <c r="U42"/>
      <c r="V42"/>
      <c r="W42" s="16"/>
    </row>
    <row r="43" spans="1:27">
      <c r="A43" s="11"/>
      <c r="B43"/>
      <c r="C43"/>
      <c r="D43"/>
      <c r="E43"/>
      <c r="F43" s="16"/>
      <c r="R43" s="11"/>
      <c r="S43"/>
      <c r="T43"/>
      <c r="U43"/>
      <c r="V43"/>
      <c r="W43" s="16"/>
    </row>
    <row r="44" spans="1:27">
      <c r="A44" s="11"/>
      <c r="B44"/>
      <c r="C44"/>
      <c r="D44"/>
      <c r="E44"/>
      <c r="F44" s="16"/>
      <c r="R44" s="11"/>
      <c r="S44"/>
      <c r="T44"/>
      <c r="U44"/>
      <c r="V44"/>
      <c r="W44" s="16"/>
    </row>
    <row r="45" spans="1:27">
      <c r="A45" s="11"/>
      <c r="B45"/>
      <c r="C45"/>
      <c r="D45"/>
      <c r="E45"/>
      <c r="F45" s="16"/>
      <c r="R45" s="11"/>
      <c r="S45"/>
      <c r="T45"/>
      <c r="U45"/>
      <c r="V45"/>
      <c r="W45" s="16"/>
    </row>
    <row r="46" spans="1:27">
      <c r="A46" s="12"/>
      <c r="B46" s="14"/>
      <c r="C46" s="14"/>
      <c r="D46" s="14"/>
      <c r="E46" s="14"/>
      <c r="F46" s="17"/>
      <c r="R46" s="12"/>
      <c r="S46" s="14"/>
      <c r="T46" s="14"/>
      <c r="U46" s="14"/>
      <c r="V46" s="14"/>
      <c r="W46" s="17"/>
    </row>
    <row r="47" spans="1:27">
      <c r="C47" s="16"/>
      <c r="T47" s="16"/>
    </row>
    <row r="48" spans="1:27">
      <c r="C48" s="16"/>
      <c r="D48" s="14"/>
      <c r="E48" s="14"/>
      <c r="F48" s="14"/>
      <c r="G48" s="14"/>
      <c r="H48" s="14"/>
      <c r="I48" s="14"/>
      <c r="J48" s="14"/>
      <c r="R48" s="14"/>
      <c r="S48" s="14"/>
      <c r="T48" s="17"/>
      <c r="U48" s="14"/>
      <c r="V48" s="14"/>
      <c r="W48" s="14"/>
      <c r="X48" s="14"/>
    </row>
    <row r="49" spans="1:27">
      <c r="C49" s="16"/>
      <c r="J49" s="16"/>
      <c r="Q49" s="16"/>
      <c r="X49" s="16"/>
    </row>
    <row r="50" spans="1:27">
      <c r="C50" s="17"/>
      <c r="J50" s="17"/>
      <c r="Q50" s="16"/>
      <c r="X50" s="16"/>
    </row>
    <row r="51" spans="1:27">
      <c r="A51" s="9" t="s">
        <v>1</v>
      </c>
      <c r="B51" s="13" t="s">
        <v>2</v>
      </c>
      <c r="C51" s="13"/>
      <c r="D51" s="13" t="s">
        <v>3</v>
      </c>
      <c r="E51" s="13"/>
      <c r="F51" s="15"/>
      <c r="H51" s="9" t="s">
        <v>10</v>
      </c>
      <c r="I51" s="13" t="s">
        <v>2</v>
      </c>
      <c r="J51" s="13"/>
      <c r="K51" s="13" t="s">
        <v>3</v>
      </c>
      <c r="L51" s="13"/>
      <c r="M51" s="15"/>
      <c r="O51" s="9" t="s">
        <v>1</v>
      </c>
      <c r="P51" s="13" t="s">
        <v>2</v>
      </c>
      <c r="Q51" s="13"/>
      <c r="R51" s="13" t="s">
        <v>3</v>
      </c>
      <c r="S51" s="13"/>
      <c r="T51" s="15"/>
      <c r="V51" s="9" t="s">
        <v>16</v>
      </c>
      <c r="W51" s="13" t="s">
        <v>2</v>
      </c>
      <c r="X51" s="13"/>
      <c r="Y51" s="13" t="s">
        <v>3</v>
      </c>
      <c r="Z51" s="13"/>
      <c r="AA51" s="15"/>
    </row>
    <row r="52" spans="1:27">
      <c r="A52" s="11"/>
      <c r="B52" s="1" t="str">
        <f>IF(E55&gt;A55,"↑","↓")</f>
        <v>0</v>
      </c>
      <c r="C52"/>
      <c r="D52" s="1" t="str">
        <f>IF(E55&gt;D55,"↑","↓")</f>
        <v>0</v>
      </c>
      <c r="E52"/>
      <c r="F52" s="16"/>
      <c r="H52" s="10"/>
      <c r="I52" s="1" t="str">
        <f>IF(L55&gt;H55,"↑","↓")</f>
        <v>0</v>
      </c>
      <c r="J52"/>
      <c r="K52" s="1" t="str">
        <f>IF(L55&gt;K55,"↑","↓")</f>
        <v>0</v>
      </c>
      <c r="L52"/>
      <c r="M52" s="16"/>
      <c r="O52" s="11"/>
      <c r="P52" s="1" t="str">
        <f>IF(S55&gt;O55,"↑","↓")</f>
        <v>0</v>
      </c>
      <c r="Q52"/>
      <c r="R52" s="1" t="str">
        <f>IF(S55&gt;R55,"↑","↓")</f>
        <v>0</v>
      </c>
      <c r="S52"/>
      <c r="T52" s="16"/>
      <c r="V52" s="11"/>
      <c r="W52" s="1" t="str">
        <f>IF(Z55&gt;V55,"↑","↓")</f>
        <v>0</v>
      </c>
      <c r="X52"/>
      <c r="Y52" s="1" t="str">
        <f>IF(Z55&gt;Y55,"↑","↓")</f>
        <v>0</v>
      </c>
      <c r="Z52"/>
      <c r="AA52" s="16"/>
    </row>
    <row r="53" spans="1:27">
      <c r="A53" s="11"/>
      <c r="B53" t="str">
        <f>round((E55-A55)/ABS(A55),2)</f>
        <v>0</v>
      </c>
      <c r="C53"/>
      <c r="D53" t="str">
        <f>round((E55-D55)/ABS(D55),2)</f>
        <v>0</v>
      </c>
      <c r="E53"/>
      <c r="F53" s="16"/>
      <c r="H53" s="10"/>
      <c r="I53" t="str">
        <f>round((L55-H55)/ABS(H55),2)</f>
        <v>0</v>
      </c>
      <c r="J53"/>
      <c r="K53" t="str">
        <f>round((L55-K55)/ABS(K55),2)</f>
        <v>0</v>
      </c>
      <c r="L53"/>
      <c r="M53" s="16"/>
      <c r="O53" s="11"/>
      <c r="P53" t="str">
        <f>round((S55-O55)/ABS(O55),2)</f>
        <v>0</v>
      </c>
      <c r="Q53"/>
      <c r="R53" t="str">
        <f>round((S55-R55)/ABS(R55),2)</f>
        <v>0</v>
      </c>
      <c r="S53"/>
      <c r="T53" s="16"/>
      <c r="V53" s="11"/>
      <c r="W53" t="str">
        <f>round((Z55-V55)/ABS(V55),2)</f>
        <v>0</v>
      </c>
      <c r="X53"/>
      <c r="Y53" t="str">
        <f>round((Z55-Y55)/ABS(Y55),2)</f>
        <v>0</v>
      </c>
      <c r="Z53"/>
      <c r="AA53" s="16"/>
    </row>
    <row r="54" spans="1:27">
      <c r="A54" s="11">
        <v>2003</v>
      </c>
      <c r="B54">
        <v>2004</v>
      </c>
      <c r="C54">
        <v>2005</v>
      </c>
      <c r="D54">
        <v>2006</v>
      </c>
      <c r="E54">
        <v>2007</v>
      </c>
      <c r="F54" s="16"/>
      <c r="H54" s="11">
        <v>2003</v>
      </c>
      <c r="I54">
        <v>2004</v>
      </c>
      <c r="J54">
        <v>2005</v>
      </c>
      <c r="K54">
        <v>2006</v>
      </c>
      <c r="L54">
        <v>2007</v>
      </c>
      <c r="M54" s="16"/>
      <c r="O54" s="11">
        <v>2003</v>
      </c>
      <c r="P54">
        <v>2004</v>
      </c>
      <c r="Q54">
        <v>2005</v>
      </c>
      <c r="R54">
        <v>2006</v>
      </c>
      <c r="S54">
        <v>2007</v>
      </c>
      <c r="T54" s="16"/>
      <c r="V54" s="11">
        <v>2003</v>
      </c>
      <c r="W54">
        <v>2004</v>
      </c>
      <c r="X54">
        <v>2005</v>
      </c>
      <c r="Y54">
        <v>2006</v>
      </c>
      <c r="Z54">
        <v>2007</v>
      </c>
      <c r="AA54" s="16"/>
    </row>
    <row r="55" spans="1:27">
      <c r="A55" s="11">
        <v>123000</v>
      </c>
      <c r="B55">
        <v>147000</v>
      </c>
      <c r="C55">
        <v>125000</v>
      </c>
      <c r="D55">
        <v>165000</v>
      </c>
      <c r="E55">
        <v>190000</v>
      </c>
      <c r="F55" s="16"/>
      <c r="H55" s="11">
        <v>15230</v>
      </c>
      <c r="I55">
        <v>51103</v>
      </c>
      <c r="J55">
        <v>36748</v>
      </c>
      <c r="K55">
        <v>89860</v>
      </c>
      <c r="L55">
        <v>99344</v>
      </c>
      <c r="M55" s="16"/>
      <c r="O55" s="11">
        <v>123000</v>
      </c>
      <c r="P55">
        <v>147000</v>
      </c>
      <c r="Q55">
        <v>125000</v>
      </c>
      <c r="R55">
        <v>165000</v>
      </c>
      <c r="S55">
        <v>190000</v>
      </c>
      <c r="T55" s="16"/>
      <c r="V55" s="11">
        <v>583060</v>
      </c>
      <c r="W55">
        <v>574161</v>
      </c>
      <c r="X55">
        <v>649610</v>
      </c>
      <c r="Y55">
        <v>517944</v>
      </c>
      <c r="Z55">
        <v>439013</v>
      </c>
      <c r="AA55" s="16"/>
    </row>
    <row r="56" spans="1:27">
      <c r="A56" s="11"/>
      <c r="B56"/>
      <c r="C56"/>
      <c r="D56"/>
      <c r="E56"/>
      <c r="F56" s="16"/>
      <c r="H56" s="11"/>
      <c r="I56"/>
      <c r="J56"/>
      <c r="K56"/>
      <c r="L56"/>
      <c r="M56" s="16"/>
      <c r="O56" s="11"/>
      <c r="P56"/>
      <c r="Q56"/>
      <c r="R56"/>
      <c r="S56"/>
      <c r="T56" s="16"/>
      <c r="V56" s="11"/>
      <c r="W56"/>
      <c r="X56"/>
      <c r="Y56"/>
      <c r="Z56"/>
      <c r="AA56" s="16"/>
    </row>
    <row r="57" spans="1:27">
      <c r="A57" s="11"/>
      <c r="B57"/>
      <c r="C57"/>
      <c r="D57"/>
      <c r="E57"/>
      <c r="F57" s="16"/>
      <c r="H57" s="11"/>
      <c r="I57"/>
      <c r="J57"/>
      <c r="K57"/>
      <c r="L57"/>
      <c r="M57" s="16"/>
      <c r="O57" s="11"/>
      <c r="P57"/>
      <c r="Q57"/>
      <c r="R57"/>
      <c r="S57"/>
      <c r="T57" s="16"/>
      <c r="V57" s="11"/>
      <c r="W57"/>
      <c r="X57"/>
      <c r="Y57"/>
      <c r="Z57"/>
      <c r="AA57" s="16"/>
    </row>
    <row r="58" spans="1:27">
      <c r="A58" s="11"/>
      <c r="B58"/>
      <c r="C58"/>
      <c r="D58"/>
      <c r="E58"/>
      <c r="F58" s="16"/>
      <c r="H58" s="11"/>
      <c r="I58"/>
      <c r="J58"/>
      <c r="K58"/>
      <c r="L58"/>
      <c r="M58" s="16"/>
      <c r="O58" s="11"/>
      <c r="P58"/>
      <c r="Q58"/>
      <c r="R58"/>
      <c r="S58"/>
      <c r="T58" s="16"/>
      <c r="V58" s="11"/>
      <c r="W58"/>
      <c r="X58"/>
      <c r="Y58"/>
      <c r="Z58"/>
      <c r="AA58" s="16"/>
    </row>
    <row r="59" spans="1:27">
      <c r="A59" s="11"/>
      <c r="B59"/>
      <c r="C59"/>
      <c r="D59"/>
      <c r="E59"/>
      <c r="F59" s="16"/>
      <c r="H59" s="11"/>
      <c r="I59"/>
      <c r="J59"/>
      <c r="K59"/>
      <c r="L59"/>
      <c r="M59" s="16"/>
      <c r="O59" s="11"/>
      <c r="P59"/>
      <c r="Q59"/>
      <c r="R59"/>
      <c r="S59"/>
      <c r="T59" s="16"/>
      <c r="V59" s="11"/>
      <c r="W59"/>
      <c r="X59"/>
      <c r="Y59"/>
      <c r="Z59"/>
      <c r="AA59" s="16"/>
    </row>
    <row r="60" spans="1:27">
      <c r="A60" s="11"/>
      <c r="B60"/>
      <c r="C60"/>
      <c r="D60"/>
      <c r="E60"/>
      <c r="F60" s="16"/>
      <c r="H60" s="11"/>
      <c r="I60"/>
      <c r="J60"/>
      <c r="K60"/>
      <c r="L60"/>
      <c r="M60" s="16"/>
      <c r="O60" s="11"/>
      <c r="P60"/>
      <c r="Q60"/>
      <c r="R60"/>
      <c r="S60"/>
      <c r="T60" s="16"/>
      <c r="V60" s="11"/>
      <c r="W60"/>
      <c r="X60"/>
      <c r="Y60"/>
      <c r="Z60"/>
      <c r="AA60" s="16"/>
    </row>
    <row r="61" spans="1:27">
      <c r="A61" s="11"/>
      <c r="B61"/>
      <c r="C61"/>
      <c r="D61"/>
      <c r="E61"/>
      <c r="F61" s="16"/>
      <c r="H61" s="11"/>
      <c r="I61"/>
      <c r="J61"/>
      <c r="K61"/>
      <c r="L61"/>
      <c r="M61" s="16"/>
      <c r="O61" s="11"/>
      <c r="P61"/>
      <c r="Q61"/>
      <c r="R61"/>
      <c r="S61"/>
      <c r="T61" s="16"/>
      <c r="V61" s="11"/>
      <c r="W61"/>
      <c r="X61"/>
      <c r="Y61"/>
      <c r="Z61"/>
      <c r="AA61" s="16"/>
    </row>
    <row r="62" spans="1:27">
      <c r="A62" s="12"/>
      <c r="B62" s="14"/>
      <c r="C62" s="14"/>
      <c r="D62" s="14"/>
      <c r="E62" s="14"/>
      <c r="F62" s="17"/>
      <c r="H62" s="12"/>
      <c r="I62" s="14"/>
      <c r="J62" s="14"/>
      <c r="K62" s="14"/>
      <c r="L62" s="14"/>
      <c r="M62" s="17"/>
      <c r="O62" s="12"/>
      <c r="P62" s="14"/>
      <c r="Q62" s="14"/>
      <c r="R62" s="14"/>
      <c r="S62" s="14"/>
      <c r="T62" s="17"/>
      <c r="V62" s="12"/>
      <c r="W62" s="14"/>
      <c r="X62" s="14"/>
      <c r="Y62" s="14"/>
      <c r="Z62" s="14"/>
      <c r="AA6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I5:I7"/>
    <mergeCell ref="P9:P10"/>
    <mergeCell ref="R9:R10"/>
    <mergeCell ref="D20:D22"/>
    <mergeCell ref="E22:E22"/>
    <mergeCell ref="G22:G22"/>
    <mergeCell ref="N20:N22"/>
    <mergeCell ref="O22:O22"/>
    <mergeCell ref="Q22:Q22"/>
    <mergeCell ref="A35:A37"/>
    <mergeCell ref="B37:B37"/>
    <mergeCell ref="D37:D37"/>
    <mergeCell ref="R35:R37"/>
    <mergeCell ref="S37:S37"/>
    <mergeCell ref="U37:U37"/>
    <mergeCell ref="A51:A53"/>
    <mergeCell ref="B53:B53"/>
    <mergeCell ref="D53:D53"/>
    <mergeCell ref="H51:H53"/>
    <mergeCell ref="I53:I53"/>
    <mergeCell ref="K53:K53"/>
    <mergeCell ref="O51:O53"/>
    <mergeCell ref="P53:P53"/>
    <mergeCell ref="R53:R53"/>
    <mergeCell ref="V51:V53"/>
    <mergeCell ref="W53:W53"/>
  </mergeCells>
  <conditionalFormatting sqref="J7">
    <cfRule type="cellIs" dxfId="0" priority="1" operator="lessThan">
      <formula>0</formula>
    </cfRule>
  </conditionalFormatting>
  <conditionalFormatting sqref="J7">
    <cfRule type="cellIs" dxfId="1" priority="2" operator="greaterThanOrEqual">
      <formula>0</formula>
    </cfRule>
  </conditionalFormatting>
  <conditionalFormatting sqref="J7">
    <cfRule type="cellIs" dxfId="0" priority="3" operator="lessThan">
      <formula>0</formula>
    </cfRule>
  </conditionalFormatting>
  <conditionalFormatting sqref="J7">
    <cfRule type="cellIs" dxfId="1" priority="4" operator="greaterThanOrEqual">
      <formula>0</formula>
    </cfRule>
  </conditionalFormatting>
  <conditionalFormatting sqref="L7">
    <cfRule type="cellIs" dxfId="0" priority="5" operator="lessThan">
      <formula>0</formula>
    </cfRule>
  </conditionalFormatting>
  <conditionalFormatting sqref="L7">
    <cfRule type="cellIs" dxfId="1" priority="6" operator="greaterThanOrEqual">
      <formula>0</formula>
    </cfRule>
  </conditionalFormatting>
  <conditionalFormatting sqref="L7">
    <cfRule type="cellIs" dxfId="0" priority="7" operator="lessThan">
      <formula>0</formula>
    </cfRule>
  </conditionalFormatting>
  <conditionalFormatting sqref="L7">
    <cfRule type="cellIs" dxfId="1" priority="8" operator="greaterThanOrEqual">
      <formula>0</formula>
    </cfRule>
  </conditionalFormatting>
  <conditionalFormatting sqref="E22">
    <cfRule type="cellIs" dxfId="0" priority="9" operator="lessThan">
      <formula>0</formula>
    </cfRule>
  </conditionalFormatting>
  <conditionalFormatting sqref="E22">
    <cfRule type="cellIs" dxfId="1" priority="10" operator="greaterThanOrEqual">
      <formula>0</formula>
    </cfRule>
  </conditionalFormatting>
  <conditionalFormatting sqref="E22">
    <cfRule type="cellIs" dxfId="0" priority="11" operator="lessThan">
      <formula>0</formula>
    </cfRule>
  </conditionalFormatting>
  <conditionalFormatting sqref="E22">
    <cfRule type="cellIs" dxfId="1" priority="12" operator="greaterThanOrEqual">
      <formula>0</formula>
    </cfRule>
  </conditionalFormatting>
  <conditionalFormatting sqref="E22">
    <cfRule type="cellIs" dxfId="0" priority="13" operator="lessThan">
      <formula>0</formula>
    </cfRule>
  </conditionalFormatting>
  <conditionalFormatting sqref="E22">
    <cfRule type="cellIs" dxfId="1" priority="14" operator="greaterThanOrEqual">
      <formula>0</formula>
    </cfRule>
  </conditionalFormatting>
  <conditionalFormatting sqref="E22">
    <cfRule type="cellIs" dxfId="0" priority="15" operator="lessThan">
      <formula>0</formula>
    </cfRule>
  </conditionalFormatting>
  <conditionalFormatting sqref="E22">
    <cfRule type="cellIs" dxfId="1" priority="16" operator="greaterThanOrEqual">
      <formula>0</formula>
    </cfRule>
  </conditionalFormatting>
  <conditionalFormatting sqref="G22">
    <cfRule type="cellIs" dxfId="0" priority="17" operator="lessThan">
      <formula>0</formula>
    </cfRule>
  </conditionalFormatting>
  <conditionalFormatting sqref="G22">
    <cfRule type="cellIs" dxfId="1" priority="18" operator="greaterThanOrEqual">
      <formula>0</formula>
    </cfRule>
  </conditionalFormatting>
  <conditionalFormatting sqref="G22">
    <cfRule type="cellIs" dxfId="0" priority="19" operator="lessThan">
      <formula>0</formula>
    </cfRule>
  </conditionalFormatting>
  <conditionalFormatting sqref="G22">
    <cfRule type="cellIs" dxfId="1" priority="20" operator="greaterThanOrEqual">
      <formula>0</formula>
    </cfRule>
  </conditionalFormatting>
  <conditionalFormatting sqref="G22">
    <cfRule type="cellIs" dxfId="0" priority="21" operator="lessThan">
      <formula>0</formula>
    </cfRule>
  </conditionalFormatting>
  <conditionalFormatting sqref="G22">
    <cfRule type="cellIs" dxfId="1" priority="22" operator="greaterThanOrEqual">
      <formula>0</formula>
    </cfRule>
  </conditionalFormatting>
  <conditionalFormatting sqref="G22">
    <cfRule type="cellIs" dxfId="0" priority="23" operator="lessThan">
      <formula>0</formula>
    </cfRule>
  </conditionalFormatting>
  <conditionalFormatting sqref="G22">
    <cfRule type="cellIs" dxfId="1" priority="24" operator="greaterThanOrEqual">
      <formula>0</formula>
    </cfRule>
  </conditionalFormatting>
  <conditionalFormatting sqref="O22">
    <cfRule type="cellIs" dxfId="0" priority="25" operator="lessThan">
      <formula>0</formula>
    </cfRule>
  </conditionalFormatting>
  <conditionalFormatting sqref="O22">
    <cfRule type="cellIs" dxfId="1" priority="26" operator="greaterThanOrEqual">
      <formula>0</formula>
    </cfRule>
  </conditionalFormatting>
  <conditionalFormatting sqref="O22">
    <cfRule type="cellIs" dxfId="0" priority="27" operator="lessThan">
      <formula>0</formula>
    </cfRule>
  </conditionalFormatting>
  <conditionalFormatting sqref="O22">
    <cfRule type="cellIs" dxfId="1" priority="28" operator="greaterThanOrEqual">
      <formula>0</formula>
    </cfRule>
  </conditionalFormatting>
  <conditionalFormatting sqref="O22">
    <cfRule type="cellIs" dxfId="0" priority="29" operator="lessThan">
      <formula>0</formula>
    </cfRule>
  </conditionalFormatting>
  <conditionalFormatting sqref="O22">
    <cfRule type="cellIs" dxfId="1" priority="30" operator="greaterThanOrEqual">
      <formula>0</formula>
    </cfRule>
  </conditionalFormatting>
  <conditionalFormatting sqref="O22">
    <cfRule type="cellIs" dxfId="0" priority="31" operator="lessThan">
      <formula>0</formula>
    </cfRule>
  </conditionalFormatting>
  <conditionalFormatting sqref="O22">
    <cfRule type="cellIs" dxfId="1" priority="32" operator="greaterThanOrEqual">
      <formula>0</formula>
    </cfRule>
  </conditionalFormatting>
  <conditionalFormatting sqref="O22">
    <cfRule type="cellIs" dxfId="0" priority="33" operator="lessThan">
      <formula>0</formula>
    </cfRule>
  </conditionalFormatting>
  <conditionalFormatting sqref="O22">
    <cfRule type="cellIs" dxfId="1" priority="34" operator="greaterThanOrEqual">
      <formula>0</formula>
    </cfRule>
  </conditionalFormatting>
  <conditionalFormatting sqref="O22">
    <cfRule type="cellIs" dxfId="0" priority="35" operator="lessThan">
      <formula>0</formula>
    </cfRule>
  </conditionalFormatting>
  <conditionalFormatting sqref="O22">
    <cfRule type="cellIs" dxfId="1" priority="36" operator="greaterThanOrEqual">
      <formula>0</formula>
    </cfRule>
  </conditionalFormatting>
  <conditionalFormatting sqref="Q22">
    <cfRule type="cellIs" dxfId="0" priority="37" operator="lessThan">
      <formula>0</formula>
    </cfRule>
  </conditionalFormatting>
  <conditionalFormatting sqref="Q22">
    <cfRule type="cellIs" dxfId="1" priority="38" operator="greaterThanOrEqual">
      <formula>0</formula>
    </cfRule>
  </conditionalFormatting>
  <conditionalFormatting sqref="Q22">
    <cfRule type="cellIs" dxfId="0" priority="39" operator="lessThan">
      <formula>0</formula>
    </cfRule>
  </conditionalFormatting>
  <conditionalFormatting sqref="Q22">
    <cfRule type="cellIs" dxfId="1" priority="40" operator="greaterThanOrEqual">
      <formula>0</formula>
    </cfRule>
  </conditionalFormatting>
  <conditionalFormatting sqref="Q22">
    <cfRule type="cellIs" dxfId="0" priority="41" operator="lessThan">
      <formula>0</formula>
    </cfRule>
  </conditionalFormatting>
  <conditionalFormatting sqref="Q22">
    <cfRule type="cellIs" dxfId="1" priority="42" operator="greaterThanOrEqual">
      <formula>0</formula>
    </cfRule>
  </conditionalFormatting>
  <conditionalFormatting sqref="Q22">
    <cfRule type="cellIs" dxfId="0" priority="43" operator="lessThan">
      <formula>0</formula>
    </cfRule>
  </conditionalFormatting>
  <conditionalFormatting sqref="Q22">
    <cfRule type="cellIs" dxfId="1" priority="44" operator="greaterThanOrEqual">
      <formula>0</formula>
    </cfRule>
  </conditionalFormatting>
  <conditionalFormatting sqref="Q22">
    <cfRule type="cellIs" dxfId="0" priority="45" operator="lessThan">
      <formula>0</formula>
    </cfRule>
  </conditionalFormatting>
  <conditionalFormatting sqref="Q22">
    <cfRule type="cellIs" dxfId="1" priority="46" operator="greaterThanOrEqual">
      <formula>0</formula>
    </cfRule>
  </conditionalFormatting>
  <conditionalFormatting sqref="Q22">
    <cfRule type="cellIs" dxfId="0" priority="47" operator="lessThan">
      <formula>0</formula>
    </cfRule>
  </conditionalFormatting>
  <conditionalFormatting sqref="Q22">
    <cfRule type="cellIs" dxfId="1" priority="48" operator="greaterThanOrEqual">
      <formula>0</formula>
    </cfRule>
  </conditionalFormatting>
  <conditionalFormatting sqref="B37">
    <cfRule type="cellIs" dxfId="0" priority="49" operator="lessThan">
      <formula>0</formula>
    </cfRule>
  </conditionalFormatting>
  <conditionalFormatting sqref="B37">
    <cfRule type="cellIs" dxfId="1" priority="50" operator="greaterThanOrEqual">
      <formula>0</formula>
    </cfRule>
  </conditionalFormatting>
  <conditionalFormatting sqref="B37">
    <cfRule type="cellIs" dxfId="0" priority="51" operator="lessThan">
      <formula>0</formula>
    </cfRule>
  </conditionalFormatting>
  <conditionalFormatting sqref="B37">
    <cfRule type="cellIs" dxfId="1" priority="52" operator="greaterThanOrEqual">
      <formula>0</formula>
    </cfRule>
  </conditionalFormatting>
  <conditionalFormatting sqref="B37">
    <cfRule type="cellIs" dxfId="0" priority="53" operator="lessThan">
      <formula>0</formula>
    </cfRule>
  </conditionalFormatting>
  <conditionalFormatting sqref="B37">
    <cfRule type="cellIs" dxfId="1" priority="54" operator="greaterThanOrEqual">
      <formula>0</formula>
    </cfRule>
  </conditionalFormatting>
  <conditionalFormatting sqref="B37">
    <cfRule type="cellIs" dxfId="0" priority="55" operator="lessThan">
      <formula>0</formula>
    </cfRule>
  </conditionalFormatting>
  <conditionalFormatting sqref="B37">
    <cfRule type="cellIs" dxfId="1" priority="56" operator="greaterThanOrEqual">
      <formula>0</formula>
    </cfRule>
  </conditionalFormatting>
  <conditionalFormatting sqref="B37">
    <cfRule type="cellIs" dxfId="0" priority="57" operator="lessThan">
      <formula>0</formula>
    </cfRule>
  </conditionalFormatting>
  <conditionalFormatting sqref="B37">
    <cfRule type="cellIs" dxfId="1" priority="58" operator="greaterThanOrEqual">
      <formula>0</formula>
    </cfRule>
  </conditionalFormatting>
  <conditionalFormatting sqref="B37">
    <cfRule type="cellIs" dxfId="0" priority="59" operator="lessThan">
      <formula>0</formula>
    </cfRule>
  </conditionalFormatting>
  <conditionalFormatting sqref="B37">
    <cfRule type="cellIs" dxfId="1" priority="60" operator="greaterThanOrEqual">
      <formula>0</formula>
    </cfRule>
  </conditionalFormatting>
  <conditionalFormatting sqref="B37">
    <cfRule type="cellIs" dxfId="0" priority="61" operator="lessThan">
      <formula>0</formula>
    </cfRule>
  </conditionalFormatting>
  <conditionalFormatting sqref="B37">
    <cfRule type="cellIs" dxfId="1" priority="62" operator="greaterThanOrEqual">
      <formula>0</formula>
    </cfRule>
  </conditionalFormatting>
  <conditionalFormatting sqref="B37">
    <cfRule type="cellIs" dxfId="0" priority="63" operator="lessThan">
      <formula>0</formula>
    </cfRule>
  </conditionalFormatting>
  <conditionalFormatting sqref="B37">
    <cfRule type="cellIs" dxfId="1" priority="64" operator="greaterThanOrEqual">
      <formula>0</formula>
    </cfRule>
  </conditionalFormatting>
  <conditionalFormatting sqref="D37">
    <cfRule type="cellIs" dxfId="0" priority="65" operator="lessThan">
      <formula>0</formula>
    </cfRule>
  </conditionalFormatting>
  <conditionalFormatting sqref="D37">
    <cfRule type="cellIs" dxfId="1" priority="66" operator="greaterThanOrEqual">
      <formula>0</formula>
    </cfRule>
  </conditionalFormatting>
  <conditionalFormatting sqref="D37">
    <cfRule type="cellIs" dxfId="0" priority="67" operator="lessThan">
      <formula>0</formula>
    </cfRule>
  </conditionalFormatting>
  <conditionalFormatting sqref="D37">
    <cfRule type="cellIs" dxfId="1" priority="68" operator="greaterThanOrEqual">
      <formula>0</formula>
    </cfRule>
  </conditionalFormatting>
  <conditionalFormatting sqref="D37">
    <cfRule type="cellIs" dxfId="0" priority="69" operator="lessThan">
      <formula>0</formula>
    </cfRule>
  </conditionalFormatting>
  <conditionalFormatting sqref="D37">
    <cfRule type="cellIs" dxfId="1" priority="70" operator="greaterThanOrEqual">
      <formula>0</formula>
    </cfRule>
  </conditionalFormatting>
  <conditionalFormatting sqref="D37">
    <cfRule type="cellIs" dxfId="0" priority="71" operator="lessThan">
      <formula>0</formula>
    </cfRule>
  </conditionalFormatting>
  <conditionalFormatting sqref="D37">
    <cfRule type="cellIs" dxfId="1" priority="72" operator="greaterThanOrEqual">
      <formula>0</formula>
    </cfRule>
  </conditionalFormatting>
  <conditionalFormatting sqref="D37">
    <cfRule type="cellIs" dxfId="0" priority="73" operator="lessThan">
      <formula>0</formula>
    </cfRule>
  </conditionalFormatting>
  <conditionalFormatting sqref="D37">
    <cfRule type="cellIs" dxfId="1" priority="74" operator="greaterThanOrEqual">
      <formula>0</formula>
    </cfRule>
  </conditionalFormatting>
  <conditionalFormatting sqref="D37">
    <cfRule type="cellIs" dxfId="0" priority="75" operator="lessThan">
      <formula>0</formula>
    </cfRule>
  </conditionalFormatting>
  <conditionalFormatting sqref="D37">
    <cfRule type="cellIs" dxfId="1" priority="76" operator="greaterThanOrEqual">
      <formula>0</formula>
    </cfRule>
  </conditionalFormatting>
  <conditionalFormatting sqref="D37">
    <cfRule type="cellIs" dxfId="0" priority="77" operator="lessThan">
      <formula>0</formula>
    </cfRule>
  </conditionalFormatting>
  <conditionalFormatting sqref="D37">
    <cfRule type="cellIs" dxfId="1" priority="78" operator="greaterThanOrEqual">
      <formula>0</formula>
    </cfRule>
  </conditionalFormatting>
  <conditionalFormatting sqref="D37">
    <cfRule type="cellIs" dxfId="0" priority="79" operator="lessThan">
      <formula>0</formula>
    </cfRule>
  </conditionalFormatting>
  <conditionalFormatting sqref="D37">
    <cfRule type="cellIs" dxfId="1" priority="80" operator="greaterThanOrEqual">
      <formula>0</formula>
    </cfRule>
  </conditionalFormatting>
  <conditionalFormatting sqref="S37">
    <cfRule type="cellIs" dxfId="0" priority="81" operator="lessThan">
      <formula>0</formula>
    </cfRule>
  </conditionalFormatting>
  <conditionalFormatting sqref="S37">
    <cfRule type="cellIs" dxfId="1" priority="82" operator="greaterThanOrEqual">
      <formula>0</formula>
    </cfRule>
  </conditionalFormatting>
  <conditionalFormatting sqref="S37">
    <cfRule type="cellIs" dxfId="0" priority="83" operator="lessThan">
      <formula>0</formula>
    </cfRule>
  </conditionalFormatting>
  <conditionalFormatting sqref="S37">
    <cfRule type="cellIs" dxfId="1" priority="84" operator="greaterThanOrEqual">
      <formula>0</formula>
    </cfRule>
  </conditionalFormatting>
  <conditionalFormatting sqref="S37">
    <cfRule type="cellIs" dxfId="0" priority="85" operator="lessThan">
      <formula>0</formula>
    </cfRule>
  </conditionalFormatting>
  <conditionalFormatting sqref="S37">
    <cfRule type="cellIs" dxfId="1" priority="86" operator="greaterThanOrEqual">
      <formula>0</formula>
    </cfRule>
  </conditionalFormatting>
  <conditionalFormatting sqref="S37">
    <cfRule type="cellIs" dxfId="0" priority="87" operator="lessThan">
      <formula>0</formula>
    </cfRule>
  </conditionalFormatting>
  <conditionalFormatting sqref="S37">
    <cfRule type="cellIs" dxfId="1" priority="88" operator="greaterThanOrEqual">
      <formula>0</formula>
    </cfRule>
  </conditionalFormatting>
  <conditionalFormatting sqref="S37">
    <cfRule type="cellIs" dxfId="0" priority="89" operator="lessThan">
      <formula>0</formula>
    </cfRule>
  </conditionalFormatting>
  <conditionalFormatting sqref="S37">
    <cfRule type="cellIs" dxfId="1" priority="90" operator="greaterThanOrEqual">
      <formula>0</formula>
    </cfRule>
  </conditionalFormatting>
  <conditionalFormatting sqref="S37">
    <cfRule type="cellIs" dxfId="0" priority="91" operator="lessThan">
      <formula>0</formula>
    </cfRule>
  </conditionalFormatting>
  <conditionalFormatting sqref="S37">
    <cfRule type="cellIs" dxfId="1" priority="92" operator="greaterThanOrEqual">
      <formula>0</formula>
    </cfRule>
  </conditionalFormatting>
  <conditionalFormatting sqref="S37">
    <cfRule type="cellIs" dxfId="0" priority="93" operator="lessThan">
      <formula>0</formula>
    </cfRule>
  </conditionalFormatting>
  <conditionalFormatting sqref="S37">
    <cfRule type="cellIs" dxfId="1" priority="94" operator="greaterThanOrEqual">
      <formula>0</formula>
    </cfRule>
  </conditionalFormatting>
  <conditionalFormatting sqref="S37">
    <cfRule type="cellIs" dxfId="0" priority="95" operator="lessThan">
      <formula>0</formula>
    </cfRule>
  </conditionalFormatting>
  <conditionalFormatting sqref="S37">
    <cfRule type="cellIs" dxfId="1" priority="96" operator="greaterThanOrEqual">
      <formula>0</formula>
    </cfRule>
  </conditionalFormatting>
  <conditionalFormatting sqref="S37">
    <cfRule type="cellIs" dxfId="0" priority="97" operator="lessThan">
      <formula>0</formula>
    </cfRule>
  </conditionalFormatting>
  <conditionalFormatting sqref="S37">
    <cfRule type="cellIs" dxfId="1" priority="98" operator="greaterThanOrEqual">
      <formula>0</formula>
    </cfRule>
  </conditionalFormatting>
  <conditionalFormatting sqref="S37">
    <cfRule type="cellIs" dxfId="0" priority="99" operator="lessThan">
      <formula>0</formula>
    </cfRule>
  </conditionalFormatting>
  <conditionalFormatting sqref="S37">
    <cfRule type="cellIs" dxfId="1" priority="100" operator="greaterThanOrEqual">
      <formula>0</formula>
    </cfRule>
  </conditionalFormatting>
  <conditionalFormatting sqref="U37">
    <cfRule type="cellIs" dxfId="0" priority="101" operator="lessThan">
      <formula>0</formula>
    </cfRule>
  </conditionalFormatting>
  <conditionalFormatting sqref="U37">
    <cfRule type="cellIs" dxfId="1" priority="102" operator="greaterThanOrEqual">
      <formula>0</formula>
    </cfRule>
  </conditionalFormatting>
  <conditionalFormatting sqref="U37">
    <cfRule type="cellIs" dxfId="0" priority="103" operator="lessThan">
      <formula>0</formula>
    </cfRule>
  </conditionalFormatting>
  <conditionalFormatting sqref="U37">
    <cfRule type="cellIs" dxfId="1" priority="104" operator="greaterThanOrEqual">
      <formula>0</formula>
    </cfRule>
  </conditionalFormatting>
  <conditionalFormatting sqref="U37">
    <cfRule type="cellIs" dxfId="0" priority="105" operator="lessThan">
      <formula>0</formula>
    </cfRule>
  </conditionalFormatting>
  <conditionalFormatting sqref="U37">
    <cfRule type="cellIs" dxfId="1" priority="106" operator="greaterThanOrEqual">
      <formula>0</formula>
    </cfRule>
  </conditionalFormatting>
  <conditionalFormatting sqref="U37">
    <cfRule type="cellIs" dxfId="0" priority="107" operator="lessThan">
      <formula>0</formula>
    </cfRule>
  </conditionalFormatting>
  <conditionalFormatting sqref="U37">
    <cfRule type="cellIs" dxfId="1" priority="108" operator="greaterThanOrEqual">
      <formula>0</formula>
    </cfRule>
  </conditionalFormatting>
  <conditionalFormatting sqref="U37">
    <cfRule type="cellIs" dxfId="0" priority="109" operator="lessThan">
      <formula>0</formula>
    </cfRule>
  </conditionalFormatting>
  <conditionalFormatting sqref="U37">
    <cfRule type="cellIs" dxfId="1" priority="110" operator="greaterThanOrEqual">
      <formula>0</formula>
    </cfRule>
  </conditionalFormatting>
  <conditionalFormatting sqref="U37">
    <cfRule type="cellIs" dxfId="0" priority="111" operator="lessThan">
      <formula>0</formula>
    </cfRule>
  </conditionalFormatting>
  <conditionalFormatting sqref="U37">
    <cfRule type="cellIs" dxfId="1" priority="112" operator="greaterThanOrEqual">
      <formula>0</formula>
    </cfRule>
  </conditionalFormatting>
  <conditionalFormatting sqref="U37">
    <cfRule type="cellIs" dxfId="0" priority="113" operator="lessThan">
      <formula>0</formula>
    </cfRule>
  </conditionalFormatting>
  <conditionalFormatting sqref="U37">
    <cfRule type="cellIs" dxfId="1" priority="114" operator="greaterThanOrEqual">
      <formula>0</formula>
    </cfRule>
  </conditionalFormatting>
  <conditionalFormatting sqref="U37">
    <cfRule type="cellIs" dxfId="0" priority="115" operator="lessThan">
      <formula>0</formula>
    </cfRule>
  </conditionalFormatting>
  <conditionalFormatting sqref="U37">
    <cfRule type="cellIs" dxfId="1" priority="116" operator="greaterThanOrEqual">
      <formula>0</formula>
    </cfRule>
  </conditionalFormatting>
  <conditionalFormatting sqref="U37">
    <cfRule type="cellIs" dxfId="0" priority="117" operator="lessThan">
      <formula>0</formula>
    </cfRule>
  </conditionalFormatting>
  <conditionalFormatting sqref="U37">
    <cfRule type="cellIs" dxfId="1" priority="118" operator="greaterThanOrEqual">
      <formula>0</formula>
    </cfRule>
  </conditionalFormatting>
  <conditionalFormatting sqref="U37">
    <cfRule type="cellIs" dxfId="0" priority="119" operator="lessThan">
      <formula>0</formula>
    </cfRule>
  </conditionalFormatting>
  <conditionalFormatting sqref="U37">
    <cfRule type="cellIs" dxfId="1" priority="120" operator="greaterThanOrEqual">
      <formula>0</formula>
    </cfRule>
  </conditionalFormatting>
  <conditionalFormatting sqref="B53">
    <cfRule type="cellIs" dxfId="0" priority="121" operator="lessThan">
      <formula>0</formula>
    </cfRule>
  </conditionalFormatting>
  <conditionalFormatting sqref="B53">
    <cfRule type="cellIs" dxfId="1" priority="122" operator="greaterThanOrEqual">
      <formula>0</formula>
    </cfRule>
  </conditionalFormatting>
  <conditionalFormatting sqref="B53">
    <cfRule type="cellIs" dxfId="0" priority="123" operator="lessThan">
      <formula>0</formula>
    </cfRule>
  </conditionalFormatting>
  <conditionalFormatting sqref="B53">
    <cfRule type="cellIs" dxfId="1" priority="124" operator="greaterThanOrEqual">
      <formula>0</formula>
    </cfRule>
  </conditionalFormatting>
  <conditionalFormatting sqref="B53">
    <cfRule type="cellIs" dxfId="0" priority="125" operator="lessThan">
      <formula>0</formula>
    </cfRule>
  </conditionalFormatting>
  <conditionalFormatting sqref="B53">
    <cfRule type="cellIs" dxfId="1" priority="126" operator="greaterThanOrEqual">
      <formula>0</formula>
    </cfRule>
  </conditionalFormatting>
  <conditionalFormatting sqref="B53">
    <cfRule type="cellIs" dxfId="0" priority="127" operator="lessThan">
      <formula>0</formula>
    </cfRule>
  </conditionalFormatting>
  <conditionalFormatting sqref="B53">
    <cfRule type="cellIs" dxfId="1" priority="128" operator="greaterThanOrEqual">
      <formula>0</formula>
    </cfRule>
  </conditionalFormatting>
  <conditionalFormatting sqref="B53">
    <cfRule type="cellIs" dxfId="0" priority="129" operator="lessThan">
      <formula>0</formula>
    </cfRule>
  </conditionalFormatting>
  <conditionalFormatting sqref="B53">
    <cfRule type="cellIs" dxfId="1" priority="130" operator="greaterThanOrEqual">
      <formula>0</formula>
    </cfRule>
  </conditionalFormatting>
  <conditionalFormatting sqref="B53">
    <cfRule type="cellIs" dxfId="0" priority="131" operator="lessThan">
      <formula>0</formula>
    </cfRule>
  </conditionalFormatting>
  <conditionalFormatting sqref="B53">
    <cfRule type="cellIs" dxfId="1" priority="132" operator="greaterThanOrEqual">
      <formula>0</formula>
    </cfRule>
  </conditionalFormatting>
  <conditionalFormatting sqref="B53">
    <cfRule type="cellIs" dxfId="0" priority="133" operator="lessThan">
      <formula>0</formula>
    </cfRule>
  </conditionalFormatting>
  <conditionalFormatting sqref="B53">
    <cfRule type="cellIs" dxfId="1" priority="134" operator="greaterThanOrEqual">
      <formula>0</formula>
    </cfRule>
  </conditionalFormatting>
  <conditionalFormatting sqref="B53">
    <cfRule type="cellIs" dxfId="0" priority="135" operator="lessThan">
      <formula>0</formula>
    </cfRule>
  </conditionalFormatting>
  <conditionalFormatting sqref="B53">
    <cfRule type="cellIs" dxfId="1" priority="136" operator="greaterThanOrEqual">
      <formula>0</formula>
    </cfRule>
  </conditionalFormatting>
  <conditionalFormatting sqref="B53">
    <cfRule type="cellIs" dxfId="0" priority="137" operator="lessThan">
      <formula>0</formula>
    </cfRule>
  </conditionalFormatting>
  <conditionalFormatting sqref="B53">
    <cfRule type="cellIs" dxfId="1" priority="138" operator="greaterThanOrEqual">
      <formula>0</formula>
    </cfRule>
  </conditionalFormatting>
  <conditionalFormatting sqref="B53">
    <cfRule type="cellIs" dxfId="0" priority="139" operator="lessThan">
      <formula>0</formula>
    </cfRule>
  </conditionalFormatting>
  <conditionalFormatting sqref="B53">
    <cfRule type="cellIs" dxfId="1" priority="140" operator="greaterThanOrEqual">
      <formula>0</formula>
    </cfRule>
  </conditionalFormatting>
  <conditionalFormatting sqref="B53">
    <cfRule type="cellIs" dxfId="0" priority="141" operator="lessThan">
      <formula>0</formula>
    </cfRule>
  </conditionalFormatting>
  <conditionalFormatting sqref="B53">
    <cfRule type="cellIs" dxfId="1" priority="142" operator="greaterThanOrEqual">
      <formula>0</formula>
    </cfRule>
  </conditionalFormatting>
  <conditionalFormatting sqref="B53">
    <cfRule type="cellIs" dxfId="0" priority="143" operator="lessThan">
      <formula>0</formula>
    </cfRule>
  </conditionalFormatting>
  <conditionalFormatting sqref="B53">
    <cfRule type="cellIs" dxfId="1" priority="144" operator="greaterThanOrEqual">
      <formula>0</formula>
    </cfRule>
  </conditionalFormatting>
  <conditionalFormatting sqref="D53">
    <cfRule type="cellIs" dxfId="0" priority="145" operator="lessThan">
      <formula>0</formula>
    </cfRule>
  </conditionalFormatting>
  <conditionalFormatting sqref="D53">
    <cfRule type="cellIs" dxfId="1" priority="146" operator="greaterThanOrEqual">
      <formula>0</formula>
    </cfRule>
  </conditionalFormatting>
  <conditionalFormatting sqref="D53">
    <cfRule type="cellIs" dxfId="0" priority="147" operator="lessThan">
      <formula>0</formula>
    </cfRule>
  </conditionalFormatting>
  <conditionalFormatting sqref="D53">
    <cfRule type="cellIs" dxfId="1" priority="148" operator="greaterThanOrEqual">
      <formula>0</formula>
    </cfRule>
  </conditionalFormatting>
  <conditionalFormatting sqref="D53">
    <cfRule type="cellIs" dxfId="0" priority="149" operator="lessThan">
      <formula>0</formula>
    </cfRule>
  </conditionalFormatting>
  <conditionalFormatting sqref="D53">
    <cfRule type="cellIs" dxfId="1" priority="150" operator="greaterThanOrEqual">
      <formula>0</formula>
    </cfRule>
  </conditionalFormatting>
  <conditionalFormatting sqref="D53">
    <cfRule type="cellIs" dxfId="0" priority="151" operator="lessThan">
      <formula>0</formula>
    </cfRule>
  </conditionalFormatting>
  <conditionalFormatting sqref="D53">
    <cfRule type="cellIs" dxfId="1" priority="152" operator="greaterThanOrEqual">
      <formula>0</formula>
    </cfRule>
  </conditionalFormatting>
  <conditionalFormatting sqref="D53">
    <cfRule type="cellIs" dxfId="0" priority="153" operator="lessThan">
      <formula>0</formula>
    </cfRule>
  </conditionalFormatting>
  <conditionalFormatting sqref="D53">
    <cfRule type="cellIs" dxfId="1" priority="154" operator="greaterThanOrEqual">
      <formula>0</formula>
    </cfRule>
  </conditionalFormatting>
  <conditionalFormatting sqref="D53">
    <cfRule type="cellIs" dxfId="0" priority="155" operator="lessThan">
      <formula>0</formula>
    </cfRule>
  </conditionalFormatting>
  <conditionalFormatting sqref="D53">
    <cfRule type="cellIs" dxfId="1" priority="156" operator="greaterThanOrEqual">
      <formula>0</formula>
    </cfRule>
  </conditionalFormatting>
  <conditionalFormatting sqref="D53">
    <cfRule type="cellIs" dxfId="0" priority="157" operator="lessThan">
      <formula>0</formula>
    </cfRule>
  </conditionalFormatting>
  <conditionalFormatting sqref="D53">
    <cfRule type="cellIs" dxfId="1" priority="158" operator="greaterThanOrEqual">
      <formula>0</formula>
    </cfRule>
  </conditionalFormatting>
  <conditionalFormatting sqref="D53">
    <cfRule type="cellIs" dxfId="0" priority="159" operator="lessThan">
      <formula>0</formula>
    </cfRule>
  </conditionalFormatting>
  <conditionalFormatting sqref="D53">
    <cfRule type="cellIs" dxfId="1" priority="160" operator="greaterThanOrEqual">
      <formula>0</formula>
    </cfRule>
  </conditionalFormatting>
  <conditionalFormatting sqref="D53">
    <cfRule type="cellIs" dxfId="0" priority="161" operator="lessThan">
      <formula>0</formula>
    </cfRule>
  </conditionalFormatting>
  <conditionalFormatting sqref="D53">
    <cfRule type="cellIs" dxfId="1" priority="162" operator="greaterThanOrEqual">
      <formula>0</formula>
    </cfRule>
  </conditionalFormatting>
  <conditionalFormatting sqref="D53">
    <cfRule type="cellIs" dxfId="0" priority="163" operator="lessThan">
      <formula>0</formula>
    </cfRule>
  </conditionalFormatting>
  <conditionalFormatting sqref="D53">
    <cfRule type="cellIs" dxfId="1" priority="164" operator="greaterThanOrEqual">
      <formula>0</formula>
    </cfRule>
  </conditionalFormatting>
  <conditionalFormatting sqref="D53">
    <cfRule type="cellIs" dxfId="0" priority="165" operator="lessThan">
      <formula>0</formula>
    </cfRule>
  </conditionalFormatting>
  <conditionalFormatting sqref="D53">
    <cfRule type="cellIs" dxfId="1" priority="166" operator="greaterThanOrEqual">
      <formula>0</formula>
    </cfRule>
  </conditionalFormatting>
  <conditionalFormatting sqref="D53">
    <cfRule type="cellIs" dxfId="0" priority="167" operator="lessThan">
      <formula>0</formula>
    </cfRule>
  </conditionalFormatting>
  <conditionalFormatting sqref="D53">
    <cfRule type="cellIs" dxfId="1" priority="168" operator="greaterThanOrEqual">
      <formula>0</formula>
    </cfRule>
  </conditionalFormatting>
  <conditionalFormatting sqref="I53">
    <cfRule type="cellIs" dxfId="0" priority="169" operator="lessThan">
      <formula>0</formula>
    </cfRule>
  </conditionalFormatting>
  <conditionalFormatting sqref="I53">
    <cfRule type="cellIs" dxfId="1" priority="170" operator="greaterThanOrEqual">
      <formula>0</formula>
    </cfRule>
  </conditionalFormatting>
  <conditionalFormatting sqref="I53">
    <cfRule type="cellIs" dxfId="0" priority="171" operator="lessThan">
      <formula>0</formula>
    </cfRule>
  </conditionalFormatting>
  <conditionalFormatting sqref="I53">
    <cfRule type="cellIs" dxfId="1" priority="172" operator="greaterThanOrEqual">
      <formula>0</formula>
    </cfRule>
  </conditionalFormatting>
  <conditionalFormatting sqref="I53">
    <cfRule type="cellIs" dxfId="0" priority="173" operator="lessThan">
      <formula>0</formula>
    </cfRule>
  </conditionalFormatting>
  <conditionalFormatting sqref="I53">
    <cfRule type="cellIs" dxfId="1" priority="174" operator="greaterThanOrEqual">
      <formula>0</formula>
    </cfRule>
  </conditionalFormatting>
  <conditionalFormatting sqref="I53">
    <cfRule type="cellIs" dxfId="0" priority="175" operator="lessThan">
      <formula>0</formula>
    </cfRule>
  </conditionalFormatting>
  <conditionalFormatting sqref="I53">
    <cfRule type="cellIs" dxfId="1" priority="176" operator="greaterThanOrEqual">
      <formula>0</formula>
    </cfRule>
  </conditionalFormatting>
  <conditionalFormatting sqref="I53">
    <cfRule type="cellIs" dxfId="0" priority="177" operator="lessThan">
      <formula>0</formula>
    </cfRule>
  </conditionalFormatting>
  <conditionalFormatting sqref="I53">
    <cfRule type="cellIs" dxfId="1" priority="178" operator="greaterThanOrEqual">
      <formula>0</formula>
    </cfRule>
  </conditionalFormatting>
  <conditionalFormatting sqref="I53">
    <cfRule type="cellIs" dxfId="0" priority="179" operator="lessThan">
      <formula>0</formula>
    </cfRule>
  </conditionalFormatting>
  <conditionalFormatting sqref="I53">
    <cfRule type="cellIs" dxfId="1" priority="180" operator="greaterThanOrEqual">
      <formula>0</formula>
    </cfRule>
  </conditionalFormatting>
  <conditionalFormatting sqref="I53">
    <cfRule type="cellIs" dxfId="0" priority="181" operator="lessThan">
      <formula>0</formula>
    </cfRule>
  </conditionalFormatting>
  <conditionalFormatting sqref="I53">
    <cfRule type="cellIs" dxfId="1" priority="182" operator="greaterThanOrEqual">
      <formula>0</formula>
    </cfRule>
  </conditionalFormatting>
  <conditionalFormatting sqref="I53">
    <cfRule type="cellIs" dxfId="0" priority="183" operator="lessThan">
      <formula>0</formula>
    </cfRule>
  </conditionalFormatting>
  <conditionalFormatting sqref="I53">
    <cfRule type="cellIs" dxfId="1" priority="184" operator="greaterThanOrEqual">
      <formula>0</formula>
    </cfRule>
  </conditionalFormatting>
  <conditionalFormatting sqref="I53">
    <cfRule type="cellIs" dxfId="0" priority="185" operator="lessThan">
      <formula>0</formula>
    </cfRule>
  </conditionalFormatting>
  <conditionalFormatting sqref="I53">
    <cfRule type="cellIs" dxfId="1" priority="186" operator="greaterThanOrEqual">
      <formula>0</formula>
    </cfRule>
  </conditionalFormatting>
  <conditionalFormatting sqref="I53">
    <cfRule type="cellIs" dxfId="0" priority="187" operator="lessThan">
      <formula>0</formula>
    </cfRule>
  </conditionalFormatting>
  <conditionalFormatting sqref="I53">
    <cfRule type="cellIs" dxfId="1" priority="188" operator="greaterThanOrEqual">
      <formula>0</formula>
    </cfRule>
  </conditionalFormatting>
  <conditionalFormatting sqref="I53">
    <cfRule type="cellIs" dxfId="0" priority="189" operator="lessThan">
      <formula>0</formula>
    </cfRule>
  </conditionalFormatting>
  <conditionalFormatting sqref="I53">
    <cfRule type="cellIs" dxfId="1" priority="190" operator="greaterThanOrEqual">
      <formula>0</formula>
    </cfRule>
  </conditionalFormatting>
  <conditionalFormatting sqref="I53">
    <cfRule type="cellIs" dxfId="0" priority="191" operator="lessThan">
      <formula>0</formula>
    </cfRule>
  </conditionalFormatting>
  <conditionalFormatting sqref="I53">
    <cfRule type="cellIs" dxfId="1" priority="192" operator="greaterThanOrEqual">
      <formula>0</formula>
    </cfRule>
  </conditionalFormatting>
  <conditionalFormatting sqref="I53">
    <cfRule type="cellIs" dxfId="0" priority="193" operator="lessThan">
      <formula>0</formula>
    </cfRule>
  </conditionalFormatting>
  <conditionalFormatting sqref="I53">
    <cfRule type="cellIs" dxfId="1" priority="194" operator="greaterThanOrEqual">
      <formula>0</formula>
    </cfRule>
  </conditionalFormatting>
  <conditionalFormatting sqref="I53">
    <cfRule type="cellIs" dxfId="0" priority="195" operator="lessThan">
      <formula>0</formula>
    </cfRule>
  </conditionalFormatting>
  <conditionalFormatting sqref="I53">
    <cfRule type="cellIs" dxfId="1" priority="196" operator="greaterThanOrEqual">
      <formula>0</formula>
    </cfRule>
  </conditionalFormatting>
  <conditionalFormatting sqref="K53">
    <cfRule type="cellIs" dxfId="0" priority="197" operator="lessThan">
      <formula>0</formula>
    </cfRule>
  </conditionalFormatting>
  <conditionalFormatting sqref="K53">
    <cfRule type="cellIs" dxfId="1" priority="198" operator="greaterThanOrEqual">
      <formula>0</formula>
    </cfRule>
  </conditionalFormatting>
  <conditionalFormatting sqref="K53">
    <cfRule type="cellIs" dxfId="0" priority="199" operator="lessThan">
      <formula>0</formula>
    </cfRule>
  </conditionalFormatting>
  <conditionalFormatting sqref="K53">
    <cfRule type="cellIs" dxfId="1" priority="200" operator="greaterThanOrEqual">
      <formula>0</formula>
    </cfRule>
  </conditionalFormatting>
  <conditionalFormatting sqref="K53">
    <cfRule type="cellIs" dxfId="0" priority="201" operator="lessThan">
      <formula>0</formula>
    </cfRule>
  </conditionalFormatting>
  <conditionalFormatting sqref="K53">
    <cfRule type="cellIs" dxfId="1" priority="202" operator="greaterThanOrEqual">
      <formula>0</formula>
    </cfRule>
  </conditionalFormatting>
  <conditionalFormatting sqref="K53">
    <cfRule type="cellIs" dxfId="0" priority="203" operator="lessThan">
      <formula>0</formula>
    </cfRule>
  </conditionalFormatting>
  <conditionalFormatting sqref="K53">
    <cfRule type="cellIs" dxfId="1" priority="204" operator="greaterThanOrEqual">
      <formula>0</formula>
    </cfRule>
  </conditionalFormatting>
  <conditionalFormatting sqref="K53">
    <cfRule type="cellIs" dxfId="0" priority="205" operator="lessThan">
      <formula>0</formula>
    </cfRule>
  </conditionalFormatting>
  <conditionalFormatting sqref="K53">
    <cfRule type="cellIs" dxfId="1" priority="206" operator="greaterThanOrEqual">
      <formula>0</formula>
    </cfRule>
  </conditionalFormatting>
  <conditionalFormatting sqref="K53">
    <cfRule type="cellIs" dxfId="0" priority="207" operator="lessThan">
      <formula>0</formula>
    </cfRule>
  </conditionalFormatting>
  <conditionalFormatting sqref="K53">
    <cfRule type="cellIs" dxfId="1" priority="208" operator="greaterThanOrEqual">
      <formula>0</formula>
    </cfRule>
  </conditionalFormatting>
  <conditionalFormatting sqref="K53">
    <cfRule type="cellIs" dxfId="0" priority="209" operator="lessThan">
      <formula>0</formula>
    </cfRule>
  </conditionalFormatting>
  <conditionalFormatting sqref="K53">
    <cfRule type="cellIs" dxfId="1" priority="210" operator="greaterThanOrEqual">
      <formula>0</formula>
    </cfRule>
  </conditionalFormatting>
  <conditionalFormatting sqref="K53">
    <cfRule type="cellIs" dxfId="0" priority="211" operator="lessThan">
      <formula>0</formula>
    </cfRule>
  </conditionalFormatting>
  <conditionalFormatting sqref="K53">
    <cfRule type="cellIs" dxfId="1" priority="212" operator="greaterThanOrEqual">
      <formula>0</formula>
    </cfRule>
  </conditionalFormatting>
  <conditionalFormatting sqref="K53">
    <cfRule type="cellIs" dxfId="0" priority="213" operator="lessThan">
      <formula>0</formula>
    </cfRule>
  </conditionalFormatting>
  <conditionalFormatting sqref="K53">
    <cfRule type="cellIs" dxfId="1" priority="214" operator="greaterThanOrEqual">
      <formula>0</formula>
    </cfRule>
  </conditionalFormatting>
  <conditionalFormatting sqref="K53">
    <cfRule type="cellIs" dxfId="0" priority="215" operator="lessThan">
      <formula>0</formula>
    </cfRule>
  </conditionalFormatting>
  <conditionalFormatting sqref="K53">
    <cfRule type="cellIs" dxfId="1" priority="216" operator="greaterThanOrEqual">
      <formula>0</formula>
    </cfRule>
  </conditionalFormatting>
  <conditionalFormatting sqref="K53">
    <cfRule type="cellIs" dxfId="0" priority="217" operator="lessThan">
      <formula>0</formula>
    </cfRule>
  </conditionalFormatting>
  <conditionalFormatting sqref="K53">
    <cfRule type="cellIs" dxfId="1" priority="218" operator="greaterThanOrEqual">
      <formula>0</formula>
    </cfRule>
  </conditionalFormatting>
  <conditionalFormatting sqref="K53">
    <cfRule type="cellIs" dxfId="0" priority="219" operator="lessThan">
      <formula>0</formula>
    </cfRule>
  </conditionalFormatting>
  <conditionalFormatting sqref="K53">
    <cfRule type="cellIs" dxfId="1" priority="220" operator="greaterThanOrEqual">
      <formula>0</formula>
    </cfRule>
  </conditionalFormatting>
  <conditionalFormatting sqref="K53">
    <cfRule type="cellIs" dxfId="0" priority="221" operator="lessThan">
      <formula>0</formula>
    </cfRule>
  </conditionalFormatting>
  <conditionalFormatting sqref="K53">
    <cfRule type="cellIs" dxfId="1" priority="222" operator="greaterThanOrEqual">
      <formula>0</formula>
    </cfRule>
  </conditionalFormatting>
  <conditionalFormatting sqref="K53">
    <cfRule type="cellIs" dxfId="0" priority="223" operator="lessThan">
      <formula>0</formula>
    </cfRule>
  </conditionalFormatting>
  <conditionalFormatting sqref="K53">
    <cfRule type="cellIs" dxfId="1" priority="224" operator="greaterThanOrEqual">
      <formula>0</formula>
    </cfRule>
  </conditionalFormatting>
  <conditionalFormatting sqref="P53">
    <cfRule type="cellIs" dxfId="0" priority="225" operator="lessThan">
      <formula>0</formula>
    </cfRule>
  </conditionalFormatting>
  <conditionalFormatting sqref="P53">
    <cfRule type="cellIs" dxfId="1" priority="226" operator="greaterThanOrEqual">
      <formula>0</formula>
    </cfRule>
  </conditionalFormatting>
  <conditionalFormatting sqref="P53">
    <cfRule type="cellIs" dxfId="0" priority="227" operator="lessThan">
      <formula>0</formula>
    </cfRule>
  </conditionalFormatting>
  <conditionalFormatting sqref="P53">
    <cfRule type="cellIs" dxfId="1" priority="228" operator="greaterThanOrEqual">
      <formula>0</formula>
    </cfRule>
  </conditionalFormatting>
  <conditionalFormatting sqref="P53">
    <cfRule type="cellIs" dxfId="0" priority="229" operator="lessThan">
      <formula>0</formula>
    </cfRule>
  </conditionalFormatting>
  <conditionalFormatting sqref="P53">
    <cfRule type="cellIs" dxfId="1" priority="230" operator="greaterThanOrEqual">
      <formula>0</formula>
    </cfRule>
  </conditionalFormatting>
  <conditionalFormatting sqref="P53">
    <cfRule type="cellIs" dxfId="0" priority="231" operator="lessThan">
      <formula>0</formula>
    </cfRule>
  </conditionalFormatting>
  <conditionalFormatting sqref="P53">
    <cfRule type="cellIs" dxfId="1" priority="232" operator="greaterThanOrEqual">
      <formula>0</formula>
    </cfRule>
  </conditionalFormatting>
  <conditionalFormatting sqref="P53">
    <cfRule type="cellIs" dxfId="0" priority="233" operator="lessThan">
      <formula>0</formula>
    </cfRule>
  </conditionalFormatting>
  <conditionalFormatting sqref="P53">
    <cfRule type="cellIs" dxfId="1" priority="234" operator="greaterThanOrEqual">
      <formula>0</formula>
    </cfRule>
  </conditionalFormatting>
  <conditionalFormatting sqref="P53">
    <cfRule type="cellIs" dxfId="0" priority="235" operator="lessThan">
      <formula>0</formula>
    </cfRule>
  </conditionalFormatting>
  <conditionalFormatting sqref="P53">
    <cfRule type="cellIs" dxfId="1" priority="236" operator="greaterThanOrEqual">
      <formula>0</formula>
    </cfRule>
  </conditionalFormatting>
  <conditionalFormatting sqref="P53">
    <cfRule type="cellIs" dxfId="0" priority="237" operator="lessThan">
      <formula>0</formula>
    </cfRule>
  </conditionalFormatting>
  <conditionalFormatting sqref="P53">
    <cfRule type="cellIs" dxfId="1" priority="238" operator="greaterThanOrEqual">
      <formula>0</formula>
    </cfRule>
  </conditionalFormatting>
  <conditionalFormatting sqref="P53">
    <cfRule type="cellIs" dxfId="0" priority="239" operator="lessThan">
      <formula>0</formula>
    </cfRule>
  </conditionalFormatting>
  <conditionalFormatting sqref="P53">
    <cfRule type="cellIs" dxfId="1" priority="240" operator="greaterThanOrEqual">
      <formula>0</formula>
    </cfRule>
  </conditionalFormatting>
  <conditionalFormatting sqref="P53">
    <cfRule type="cellIs" dxfId="0" priority="241" operator="lessThan">
      <formula>0</formula>
    </cfRule>
  </conditionalFormatting>
  <conditionalFormatting sqref="P53">
    <cfRule type="cellIs" dxfId="1" priority="242" operator="greaterThanOrEqual">
      <formula>0</formula>
    </cfRule>
  </conditionalFormatting>
  <conditionalFormatting sqref="P53">
    <cfRule type="cellIs" dxfId="0" priority="243" operator="lessThan">
      <formula>0</formula>
    </cfRule>
  </conditionalFormatting>
  <conditionalFormatting sqref="P53">
    <cfRule type="cellIs" dxfId="1" priority="244" operator="greaterThanOrEqual">
      <formula>0</formula>
    </cfRule>
  </conditionalFormatting>
  <conditionalFormatting sqref="P53">
    <cfRule type="cellIs" dxfId="0" priority="245" operator="lessThan">
      <formula>0</formula>
    </cfRule>
  </conditionalFormatting>
  <conditionalFormatting sqref="P53">
    <cfRule type="cellIs" dxfId="1" priority="246" operator="greaterThanOrEqual">
      <formula>0</formula>
    </cfRule>
  </conditionalFormatting>
  <conditionalFormatting sqref="P53">
    <cfRule type="cellIs" dxfId="0" priority="247" operator="lessThan">
      <formula>0</formula>
    </cfRule>
  </conditionalFormatting>
  <conditionalFormatting sqref="P53">
    <cfRule type="cellIs" dxfId="1" priority="248" operator="greaterThanOrEqual">
      <formula>0</formula>
    </cfRule>
  </conditionalFormatting>
  <conditionalFormatting sqref="P53">
    <cfRule type="cellIs" dxfId="0" priority="249" operator="lessThan">
      <formula>0</formula>
    </cfRule>
  </conditionalFormatting>
  <conditionalFormatting sqref="P53">
    <cfRule type="cellIs" dxfId="1" priority="250" operator="greaterThanOrEqual">
      <formula>0</formula>
    </cfRule>
  </conditionalFormatting>
  <conditionalFormatting sqref="P53">
    <cfRule type="cellIs" dxfId="0" priority="251" operator="lessThan">
      <formula>0</formula>
    </cfRule>
  </conditionalFormatting>
  <conditionalFormatting sqref="P53">
    <cfRule type="cellIs" dxfId="1" priority="252" operator="greaterThanOrEqual">
      <formula>0</formula>
    </cfRule>
  </conditionalFormatting>
  <conditionalFormatting sqref="P53">
    <cfRule type="cellIs" dxfId="0" priority="253" operator="lessThan">
      <formula>0</formula>
    </cfRule>
  </conditionalFormatting>
  <conditionalFormatting sqref="P53">
    <cfRule type="cellIs" dxfId="1" priority="254" operator="greaterThanOrEqual">
      <formula>0</formula>
    </cfRule>
  </conditionalFormatting>
  <conditionalFormatting sqref="P53">
    <cfRule type="cellIs" dxfId="0" priority="255" operator="lessThan">
      <formula>0</formula>
    </cfRule>
  </conditionalFormatting>
  <conditionalFormatting sqref="P53">
    <cfRule type="cellIs" dxfId="1" priority="256" operator="greaterThanOrEqual">
      <formula>0</formula>
    </cfRule>
  </conditionalFormatting>
  <conditionalFormatting sqref="R53">
    <cfRule type="cellIs" dxfId="0" priority="257" operator="lessThan">
      <formula>0</formula>
    </cfRule>
  </conditionalFormatting>
  <conditionalFormatting sqref="R53">
    <cfRule type="cellIs" dxfId="1" priority="258" operator="greaterThanOrEqual">
      <formula>0</formula>
    </cfRule>
  </conditionalFormatting>
  <conditionalFormatting sqref="R53">
    <cfRule type="cellIs" dxfId="0" priority="259" operator="lessThan">
      <formula>0</formula>
    </cfRule>
  </conditionalFormatting>
  <conditionalFormatting sqref="R53">
    <cfRule type="cellIs" dxfId="1" priority="260" operator="greaterThanOrEqual">
      <formula>0</formula>
    </cfRule>
  </conditionalFormatting>
  <conditionalFormatting sqref="R53">
    <cfRule type="cellIs" dxfId="0" priority="261" operator="lessThan">
      <formula>0</formula>
    </cfRule>
  </conditionalFormatting>
  <conditionalFormatting sqref="R53">
    <cfRule type="cellIs" dxfId="1" priority="262" operator="greaterThanOrEqual">
      <formula>0</formula>
    </cfRule>
  </conditionalFormatting>
  <conditionalFormatting sqref="R53">
    <cfRule type="cellIs" dxfId="0" priority="263" operator="lessThan">
      <formula>0</formula>
    </cfRule>
  </conditionalFormatting>
  <conditionalFormatting sqref="R53">
    <cfRule type="cellIs" dxfId="1" priority="264" operator="greaterThanOrEqual">
      <formula>0</formula>
    </cfRule>
  </conditionalFormatting>
  <conditionalFormatting sqref="R53">
    <cfRule type="cellIs" dxfId="0" priority="265" operator="lessThan">
      <formula>0</formula>
    </cfRule>
  </conditionalFormatting>
  <conditionalFormatting sqref="R53">
    <cfRule type="cellIs" dxfId="1" priority="266" operator="greaterThanOrEqual">
      <formula>0</formula>
    </cfRule>
  </conditionalFormatting>
  <conditionalFormatting sqref="R53">
    <cfRule type="cellIs" dxfId="0" priority="267" operator="lessThan">
      <formula>0</formula>
    </cfRule>
  </conditionalFormatting>
  <conditionalFormatting sqref="R53">
    <cfRule type="cellIs" dxfId="1" priority="268" operator="greaterThanOrEqual">
      <formula>0</formula>
    </cfRule>
  </conditionalFormatting>
  <conditionalFormatting sqref="R53">
    <cfRule type="cellIs" dxfId="0" priority="269" operator="lessThan">
      <formula>0</formula>
    </cfRule>
  </conditionalFormatting>
  <conditionalFormatting sqref="R53">
    <cfRule type="cellIs" dxfId="1" priority="270" operator="greaterThanOrEqual">
      <formula>0</formula>
    </cfRule>
  </conditionalFormatting>
  <conditionalFormatting sqref="R53">
    <cfRule type="cellIs" dxfId="0" priority="271" operator="lessThan">
      <formula>0</formula>
    </cfRule>
  </conditionalFormatting>
  <conditionalFormatting sqref="R53">
    <cfRule type="cellIs" dxfId="1" priority="272" operator="greaterThanOrEqual">
      <formula>0</formula>
    </cfRule>
  </conditionalFormatting>
  <conditionalFormatting sqref="R53">
    <cfRule type="cellIs" dxfId="0" priority="273" operator="lessThan">
      <formula>0</formula>
    </cfRule>
  </conditionalFormatting>
  <conditionalFormatting sqref="R53">
    <cfRule type="cellIs" dxfId="1" priority="274" operator="greaterThanOrEqual">
      <formula>0</formula>
    </cfRule>
  </conditionalFormatting>
  <conditionalFormatting sqref="R53">
    <cfRule type="cellIs" dxfId="0" priority="275" operator="lessThan">
      <formula>0</formula>
    </cfRule>
  </conditionalFormatting>
  <conditionalFormatting sqref="R53">
    <cfRule type="cellIs" dxfId="1" priority="276" operator="greaterThanOrEqual">
      <formula>0</formula>
    </cfRule>
  </conditionalFormatting>
  <conditionalFormatting sqref="R53">
    <cfRule type="cellIs" dxfId="0" priority="277" operator="lessThan">
      <formula>0</formula>
    </cfRule>
  </conditionalFormatting>
  <conditionalFormatting sqref="R53">
    <cfRule type="cellIs" dxfId="1" priority="278" operator="greaterThanOrEqual">
      <formula>0</formula>
    </cfRule>
  </conditionalFormatting>
  <conditionalFormatting sqref="R53">
    <cfRule type="cellIs" dxfId="0" priority="279" operator="lessThan">
      <formula>0</formula>
    </cfRule>
  </conditionalFormatting>
  <conditionalFormatting sqref="R53">
    <cfRule type="cellIs" dxfId="1" priority="280" operator="greaterThanOrEqual">
      <formula>0</formula>
    </cfRule>
  </conditionalFormatting>
  <conditionalFormatting sqref="R53">
    <cfRule type="cellIs" dxfId="0" priority="281" operator="lessThan">
      <formula>0</formula>
    </cfRule>
  </conditionalFormatting>
  <conditionalFormatting sqref="R53">
    <cfRule type="cellIs" dxfId="1" priority="282" operator="greaterThanOrEqual">
      <formula>0</formula>
    </cfRule>
  </conditionalFormatting>
  <conditionalFormatting sqref="R53">
    <cfRule type="cellIs" dxfId="0" priority="283" operator="lessThan">
      <formula>0</formula>
    </cfRule>
  </conditionalFormatting>
  <conditionalFormatting sqref="R53">
    <cfRule type="cellIs" dxfId="1" priority="284" operator="greaterThanOrEqual">
      <formula>0</formula>
    </cfRule>
  </conditionalFormatting>
  <conditionalFormatting sqref="R53">
    <cfRule type="cellIs" dxfId="0" priority="285" operator="lessThan">
      <formula>0</formula>
    </cfRule>
  </conditionalFormatting>
  <conditionalFormatting sqref="R53">
    <cfRule type="cellIs" dxfId="1" priority="286" operator="greaterThanOrEqual">
      <formula>0</formula>
    </cfRule>
  </conditionalFormatting>
  <conditionalFormatting sqref="R53">
    <cfRule type="cellIs" dxfId="0" priority="287" operator="lessThan">
      <formula>0</formula>
    </cfRule>
  </conditionalFormatting>
  <conditionalFormatting sqref="R53">
    <cfRule type="cellIs" dxfId="1" priority="288" operator="greaterThanOrEqual">
      <formula>0</formula>
    </cfRule>
  </conditionalFormatting>
  <conditionalFormatting sqref="W53">
    <cfRule type="cellIs" dxfId="0" priority="289" operator="lessThan">
      <formula>0</formula>
    </cfRule>
  </conditionalFormatting>
  <conditionalFormatting sqref="W53">
    <cfRule type="cellIs" dxfId="1" priority="290" operator="greaterThanOrEqual">
      <formula>0</formula>
    </cfRule>
  </conditionalFormatting>
  <conditionalFormatting sqref="W53">
    <cfRule type="cellIs" dxfId="0" priority="291" operator="lessThan">
      <formula>0</formula>
    </cfRule>
  </conditionalFormatting>
  <conditionalFormatting sqref="W53">
    <cfRule type="cellIs" dxfId="1" priority="292" operator="greaterThanOrEqual">
      <formula>0</formula>
    </cfRule>
  </conditionalFormatting>
  <conditionalFormatting sqref="W53">
    <cfRule type="cellIs" dxfId="0" priority="293" operator="lessThan">
      <formula>0</formula>
    </cfRule>
  </conditionalFormatting>
  <conditionalFormatting sqref="W53">
    <cfRule type="cellIs" dxfId="1" priority="294" operator="greaterThanOrEqual">
      <formula>0</formula>
    </cfRule>
  </conditionalFormatting>
  <conditionalFormatting sqref="W53">
    <cfRule type="cellIs" dxfId="0" priority="295" operator="lessThan">
      <formula>0</formula>
    </cfRule>
  </conditionalFormatting>
  <conditionalFormatting sqref="W53">
    <cfRule type="cellIs" dxfId="1" priority="296" operator="greaterThanOrEqual">
      <formula>0</formula>
    </cfRule>
  </conditionalFormatting>
  <conditionalFormatting sqref="W53">
    <cfRule type="cellIs" dxfId="0" priority="297" operator="lessThan">
      <formula>0</formula>
    </cfRule>
  </conditionalFormatting>
  <conditionalFormatting sqref="W53">
    <cfRule type="cellIs" dxfId="1" priority="298" operator="greaterThanOrEqual">
      <formula>0</formula>
    </cfRule>
  </conditionalFormatting>
  <conditionalFormatting sqref="W53">
    <cfRule type="cellIs" dxfId="0" priority="299" operator="lessThan">
      <formula>0</formula>
    </cfRule>
  </conditionalFormatting>
  <conditionalFormatting sqref="W53">
    <cfRule type="cellIs" dxfId="1" priority="300" operator="greaterThanOrEqual">
      <formula>0</formula>
    </cfRule>
  </conditionalFormatting>
  <conditionalFormatting sqref="W53">
    <cfRule type="cellIs" dxfId="0" priority="301" operator="lessThan">
      <formula>0</formula>
    </cfRule>
  </conditionalFormatting>
  <conditionalFormatting sqref="W53">
    <cfRule type="cellIs" dxfId="1" priority="302" operator="greaterThanOrEqual">
      <formula>0</formula>
    </cfRule>
  </conditionalFormatting>
  <conditionalFormatting sqref="W53">
    <cfRule type="cellIs" dxfId="0" priority="303" operator="lessThan">
      <formula>0</formula>
    </cfRule>
  </conditionalFormatting>
  <conditionalFormatting sqref="W53">
    <cfRule type="cellIs" dxfId="1" priority="304" operator="greaterThanOrEqual">
      <formula>0</formula>
    </cfRule>
  </conditionalFormatting>
  <conditionalFormatting sqref="W53">
    <cfRule type="cellIs" dxfId="0" priority="305" operator="lessThan">
      <formula>0</formula>
    </cfRule>
  </conditionalFormatting>
  <conditionalFormatting sqref="W53">
    <cfRule type="cellIs" dxfId="1" priority="306" operator="greaterThanOrEqual">
      <formula>0</formula>
    </cfRule>
  </conditionalFormatting>
  <conditionalFormatting sqref="W53">
    <cfRule type="cellIs" dxfId="0" priority="307" operator="lessThan">
      <formula>0</formula>
    </cfRule>
  </conditionalFormatting>
  <conditionalFormatting sqref="W53">
    <cfRule type="cellIs" dxfId="1" priority="308" operator="greaterThanOrEqual">
      <formula>0</formula>
    </cfRule>
  </conditionalFormatting>
  <conditionalFormatting sqref="W53">
    <cfRule type="cellIs" dxfId="0" priority="309" operator="lessThan">
      <formula>0</formula>
    </cfRule>
  </conditionalFormatting>
  <conditionalFormatting sqref="W53">
    <cfRule type="cellIs" dxfId="1" priority="310" operator="greaterThanOrEqual">
      <formula>0</formula>
    </cfRule>
  </conditionalFormatting>
  <conditionalFormatting sqref="W53">
    <cfRule type="cellIs" dxfId="0" priority="311" operator="lessThan">
      <formula>0</formula>
    </cfRule>
  </conditionalFormatting>
  <conditionalFormatting sqref="W53">
    <cfRule type="cellIs" dxfId="1" priority="312" operator="greaterThanOrEqual">
      <formula>0</formula>
    </cfRule>
  </conditionalFormatting>
  <conditionalFormatting sqref="W53">
    <cfRule type="cellIs" dxfId="0" priority="313" operator="lessThan">
      <formula>0</formula>
    </cfRule>
  </conditionalFormatting>
  <conditionalFormatting sqref="W53">
    <cfRule type="cellIs" dxfId="1" priority="314" operator="greaterThanOrEqual">
      <formula>0</formula>
    </cfRule>
  </conditionalFormatting>
  <conditionalFormatting sqref="W53">
    <cfRule type="cellIs" dxfId="0" priority="315" operator="lessThan">
      <formula>0</formula>
    </cfRule>
  </conditionalFormatting>
  <conditionalFormatting sqref="W53">
    <cfRule type="cellIs" dxfId="1" priority="316" operator="greaterThanOrEqual">
      <formula>0</formula>
    </cfRule>
  </conditionalFormatting>
  <conditionalFormatting sqref="W53">
    <cfRule type="cellIs" dxfId="0" priority="317" operator="lessThan">
      <formula>0</formula>
    </cfRule>
  </conditionalFormatting>
  <conditionalFormatting sqref="W53">
    <cfRule type="cellIs" dxfId="1" priority="318" operator="greaterThanOrEqual">
      <formula>0</formula>
    </cfRule>
  </conditionalFormatting>
  <conditionalFormatting sqref="W53">
    <cfRule type="cellIs" dxfId="0" priority="319" operator="lessThan">
      <formula>0</formula>
    </cfRule>
  </conditionalFormatting>
  <conditionalFormatting sqref="W53">
    <cfRule type="cellIs" dxfId="1" priority="320" operator="greaterThanOrEqual">
      <formula>0</formula>
    </cfRule>
  </conditionalFormatting>
  <conditionalFormatting sqref="W53">
    <cfRule type="cellIs" dxfId="0" priority="321" operator="lessThan">
      <formula>0</formula>
    </cfRule>
  </conditionalFormatting>
  <conditionalFormatting sqref="W53">
    <cfRule type="cellIs" dxfId="1" priority="322" operator="greaterThanOrEqual">
      <formula>0</formula>
    </cfRule>
  </conditionalFormatting>
  <conditionalFormatting sqref="W53">
    <cfRule type="cellIs" dxfId="0" priority="323" operator="lessThan">
      <formula>0</formula>
    </cfRule>
  </conditionalFormatting>
  <conditionalFormatting sqref="W53">
    <cfRule type="cellIs" dxfId="1" priority="324" operator="greaterThanOrEqual">
      <formula>0</formula>
    </cfRule>
  </conditionalFormatting>
  <conditionalFormatting sqref="Y53">
    <cfRule type="cellIs" dxfId="0" priority="325" operator="lessThan">
      <formula>0</formula>
    </cfRule>
  </conditionalFormatting>
  <conditionalFormatting sqref="Y53">
    <cfRule type="cellIs" dxfId="1" priority="326" operator="greaterThanOrEqual">
      <formula>0</formula>
    </cfRule>
  </conditionalFormatting>
  <conditionalFormatting sqref="Y53">
    <cfRule type="cellIs" dxfId="0" priority="327" operator="lessThan">
      <formula>0</formula>
    </cfRule>
  </conditionalFormatting>
  <conditionalFormatting sqref="Y53">
    <cfRule type="cellIs" dxfId="1" priority="328" operator="greaterThanOrEqual">
      <formula>0</formula>
    </cfRule>
  </conditionalFormatting>
  <conditionalFormatting sqref="Y53">
    <cfRule type="cellIs" dxfId="0" priority="329" operator="lessThan">
      <formula>0</formula>
    </cfRule>
  </conditionalFormatting>
  <conditionalFormatting sqref="Y53">
    <cfRule type="cellIs" dxfId="1" priority="330" operator="greaterThanOrEqual">
      <formula>0</formula>
    </cfRule>
  </conditionalFormatting>
  <conditionalFormatting sqref="Y53">
    <cfRule type="cellIs" dxfId="0" priority="331" operator="lessThan">
      <formula>0</formula>
    </cfRule>
  </conditionalFormatting>
  <conditionalFormatting sqref="Y53">
    <cfRule type="cellIs" dxfId="1" priority="332" operator="greaterThanOrEqual">
      <formula>0</formula>
    </cfRule>
  </conditionalFormatting>
  <conditionalFormatting sqref="Y53">
    <cfRule type="cellIs" dxfId="0" priority="333" operator="lessThan">
      <formula>0</formula>
    </cfRule>
  </conditionalFormatting>
  <conditionalFormatting sqref="Y53">
    <cfRule type="cellIs" dxfId="1" priority="334" operator="greaterThanOrEqual">
      <formula>0</formula>
    </cfRule>
  </conditionalFormatting>
  <conditionalFormatting sqref="Y53">
    <cfRule type="cellIs" dxfId="0" priority="335" operator="lessThan">
      <formula>0</formula>
    </cfRule>
  </conditionalFormatting>
  <conditionalFormatting sqref="Y53">
    <cfRule type="cellIs" dxfId="1" priority="336" operator="greaterThanOrEqual">
      <formula>0</formula>
    </cfRule>
  </conditionalFormatting>
  <conditionalFormatting sqref="Y53">
    <cfRule type="cellIs" dxfId="0" priority="337" operator="lessThan">
      <formula>0</formula>
    </cfRule>
  </conditionalFormatting>
  <conditionalFormatting sqref="Y53">
    <cfRule type="cellIs" dxfId="1" priority="338" operator="greaterThanOrEqual">
      <formula>0</formula>
    </cfRule>
  </conditionalFormatting>
  <conditionalFormatting sqref="Y53">
    <cfRule type="cellIs" dxfId="0" priority="339" operator="lessThan">
      <formula>0</formula>
    </cfRule>
  </conditionalFormatting>
  <conditionalFormatting sqref="Y53">
    <cfRule type="cellIs" dxfId="1" priority="340" operator="greaterThanOrEqual">
      <formula>0</formula>
    </cfRule>
  </conditionalFormatting>
  <conditionalFormatting sqref="Y53">
    <cfRule type="cellIs" dxfId="0" priority="341" operator="lessThan">
      <formula>0</formula>
    </cfRule>
  </conditionalFormatting>
  <conditionalFormatting sqref="Y53">
    <cfRule type="cellIs" dxfId="1" priority="342" operator="greaterThanOrEqual">
      <formula>0</formula>
    </cfRule>
  </conditionalFormatting>
  <conditionalFormatting sqref="Y53">
    <cfRule type="cellIs" dxfId="0" priority="343" operator="lessThan">
      <formula>0</formula>
    </cfRule>
  </conditionalFormatting>
  <conditionalFormatting sqref="Y53">
    <cfRule type="cellIs" dxfId="1" priority="344" operator="greaterThanOrEqual">
      <formula>0</formula>
    </cfRule>
  </conditionalFormatting>
  <conditionalFormatting sqref="Y53">
    <cfRule type="cellIs" dxfId="0" priority="345" operator="lessThan">
      <formula>0</formula>
    </cfRule>
  </conditionalFormatting>
  <conditionalFormatting sqref="Y53">
    <cfRule type="cellIs" dxfId="1" priority="346" operator="greaterThanOrEqual">
      <formula>0</formula>
    </cfRule>
  </conditionalFormatting>
  <conditionalFormatting sqref="Y53">
    <cfRule type="cellIs" dxfId="0" priority="347" operator="lessThan">
      <formula>0</formula>
    </cfRule>
  </conditionalFormatting>
  <conditionalFormatting sqref="Y53">
    <cfRule type="cellIs" dxfId="1" priority="348" operator="greaterThanOrEqual">
      <formula>0</formula>
    </cfRule>
  </conditionalFormatting>
  <conditionalFormatting sqref="Y53">
    <cfRule type="cellIs" dxfId="0" priority="349" operator="lessThan">
      <formula>0</formula>
    </cfRule>
  </conditionalFormatting>
  <conditionalFormatting sqref="Y53">
    <cfRule type="cellIs" dxfId="1" priority="350" operator="greaterThanOrEqual">
      <formula>0</formula>
    </cfRule>
  </conditionalFormatting>
  <conditionalFormatting sqref="Y53">
    <cfRule type="cellIs" dxfId="0" priority="351" operator="lessThan">
      <formula>0</formula>
    </cfRule>
  </conditionalFormatting>
  <conditionalFormatting sqref="Y53">
    <cfRule type="cellIs" dxfId="1" priority="352" operator="greaterThanOrEqual">
      <formula>0</formula>
    </cfRule>
  </conditionalFormatting>
  <conditionalFormatting sqref="Y53">
    <cfRule type="cellIs" dxfId="0" priority="353" operator="lessThan">
      <formula>0</formula>
    </cfRule>
  </conditionalFormatting>
  <conditionalFormatting sqref="Y53">
    <cfRule type="cellIs" dxfId="1" priority="354" operator="greaterThanOrEqual">
      <formula>0</formula>
    </cfRule>
  </conditionalFormatting>
  <conditionalFormatting sqref="Y53">
    <cfRule type="cellIs" dxfId="0" priority="355" operator="lessThan">
      <formula>0</formula>
    </cfRule>
  </conditionalFormatting>
  <conditionalFormatting sqref="Y53">
    <cfRule type="cellIs" dxfId="1" priority="356" operator="greaterThanOrEqual">
      <formula>0</formula>
    </cfRule>
  </conditionalFormatting>
  <conditionalFormatting sqref="Y53">
    <cfRule type="cellIs" dxfId="0" priority="357" operator="lessThan">
      <formula>0</formula>
    </cfRule>
  </conditionalFormatting>
  <conditionalFormatting sqref="Y53">
    <cfRule type="cellIs" dxfId="1" priority="358" operator="greaterThanOrEqual">
      <formula>0</formula>
    </cfRule>
  </conditionalFormatting>
  <conditionalFormatting sqref="Y53">
    <cfRule type="cellIs" dxfId="0" priority="359" operator="lessThan">
      <formula>0</formula>
    </cfRule>
  </conditionalFormatting>
  <conditionalFormatting sqref="Y53">
    <cfRule type="cellIs" dxfId="1" priority="360" operator="greaterThanOr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9"/>
  <sheetViews>
    <sheetView tabSelected="1" workbookViewId="0" showGridLines="false" showRowColHeaders="1">
      <selection activeCell="Y57" sqref="Y57"/>
    </sheetView>
  </sheetViews>
  <sheetFormatPr defaultRowHeight="14.4" defaultColWidth="5" outlineLevelRow="0" outlineLevelCol="0"/>
  <sheetData>
    <row r="1" spans="1:30">
      <c r="A1" s="19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4" spans="1:30">
      <c r="A4" s="21" t="s">
        <v>46</v>
      </c>
      <c r="B4" s="20"/>
      <c r="C4" s="20"/>
      <c r="D4" s="20"/>
      <c r="E4" s="20"/>
      <c r="F4" s="20"/>
      <c r="G4" s="21" t="s">
        <v>47</v>
      </c>
      <c r="H4" s="20"/>
      <c r="I4" s="20"/>
      <c r="J4" s="20"/>
      <c r="K4" s="20"/>
      <c r="L4" s="20"/>
      <c r="M4" s="21" t="s">
        <v>47</v>
      </c>
      <c r="N4" s="20"/>
      <c r="O4" s="20"/>
      <c r="P4" s="20"/>
      <c r="Q4" s="20"/>
      <c r="R4" s="20"/>
      <c r="S4" s="21" t="s">
        <v>48</v>
      </c>
      <c r="T4" s="20"/>
      <c r="U4" s="20"/>
      <c r="V4" s="20"/>
      <c r="W4" s="20"/>
      <c r="X4" s="20"/>
      <c r="Y4" s="21" t="s">
        <v>49</v>
      </c>
      <c r="Z4" s="20"/>
      <c r="AA4" s="20"/>
      <c r="AB4" s="20"/>
      <c r="AC4" s="20"/>
      <c r="AD4" s="20"/>
    </row>
    <row r="5" spans="1:30">
      <c r="A5">
        <v>2003</v>
      </c>
      <c r="B5">
        <v>2004</v>
      </c>
      <c r="C5">
        <v>2005</v>
      </c>
      <c r="D5">
        <v>2006</v>
      </c>
      <c r="E5">
        <v>2007</v>
      </c>
      <c r="G5">
        <v>2003</v>
      </c>
      <c r="H5">
        <v>2004</v>
      </c>
      <c r="I5">
        <v>2005</v>
      </c>
      <c r="J5">
        <v>2006</v>
      </c>
      <c r="K5">
        <v>2007</v>
      </c>
      <c r="M5">
        <v>2003</v>
      </c>
      <c r="N5">
        <v>2004</v>
      </c>
      <c r="O5">
        <v>2005</v>
      </c>
      <c r="P5">
        <v>2006</v>
      </c>
      <c r="Q5">
        <v>2007</v>
      </c>
      <c r="S5">
        <v>2003</v>
      </c>
      <c r="T5">
        <v>2004</v>
      </c>
      <c r="U5">
        <v>2005</v>
      </c>
      <c r="V5">
        <v>2006</v>
      </c>
      <c r="W5">
        <v>2007</v>
      </c>
      <c r="Y5">
        <v>2003</v>
      </c>
      <c r="Z5">
        <v>2004</v>
      </c>
      <c r="AA5">
        <v>2005</v>
      </c>
      <c r="AB5">
        <v>2006</v>
      </c>
      <c r="AC5">
        <v>2007</v>
      </c>
    </row>
    <row r="6" spans="1:30">
      <c r="A6">
        <v>123000</v>
      </c>
      <c r="B6">
        <v>147000</v>
      </c>
      <c r="C6">
        <v>125000</v>
      </c>
      <c r="D6">
        <v>165000</v>
      </c>
      <c r="E6">
        <v>190000</v>
      </c>
      <c r="G6">
        <v>93396</v>
      </c>
      <c r="H6">
        <v>81916</v>
      </c>
      <c r="I6">
        <v>73375</v>
      </c>
      <c r="J6">
        <v>61665</v>
      </c>
      <c r="K6">
        <v>63007</v>
      </c>
      <c r="M6">
        <v>29604</v>
      </c>
      <c r="N6">
        <v>65084</v>
      </c>
      <c r="O6">
        <v>51625</v>
      </c>
      <c r="P6">
        <v>103335</v>
      </c>
      <c r="Q6">
        <v>126993</v>
      </c>
      <c r="S6">
        <v>10211</v>
      </c>
      <c r="T6">
        <v>9824</v>
      </c>
      <c r="U6">
        <v>11027</v>
      </c>
      <c r="V6">
        <v>9219</v>
      </c>
      <c r="W6">
        <v>23653</v>
      </c>
      <c r="Y6">
        <v>19393</v>
      </c>
      <c r="Z6">
        <v>55260</v>
      </c>
      <c r="AA6">
        <v>40598</v>
      </c>
      <c r="AB6">
        <v>94116</v>
      </c>
      <c r="AC6">
        <v>103340</v>
      </c>
    </row>
    <row r="18" spans="1:30">
      <c r="A18" s="21" t="s">
        <v>50</v>
      </c>
      <c r="B18" s="20"/>
      <c r="C18" s="20"/>
      <c r="D18" s="20"/>
      <c r="E18" s="20"/>
      <c r="F18" s="20"/>
      <c r="G18" s="21" t="s">
        <v>10</v>
      </c>
      <c r="H18" s="20"/>
      <c r="I18" s="20"/>
      <c r="J18" s="20"/>
      <c r="K18" s="20"/>
      <c r="L18" s="20"/>
      <c r="M18" s="21" t="s">
        <v>51</v>
      </c>
      <c r="N18" s="20"/>
      <c r="O18" s="20"/>
      <c r="P18" s="20"/>
      <c r="Q18" s="20"/>
      <c r="R18" s="20"/>
      <c r="S18" s="21" t="s">
        <v>13</v>
      </c>
      <c r="T18" s="20"/>
      <c r="U18" s="20"/>
      <c r="V18" s="20"/>
      <c r="W18" s="20"/>
      <c r="X18" s="20"/>
      <c r="Y18" s="21" t="s">
        <v>14</v>
      </c>
      <c r="Z18" s="20"/>
      <c r="AA18" s="20"/>
      <c r="AB18" s="20"/>
      <c r="AC18" s="20"/>
      <c r="AD18" s="20"/>
    </row>
    <row r="19" spans="1:30">
      <c r="A19" s="22">
        <v>2003</v>
      </c>
      <c r="B19" s="22">
        <v>2004</v>
      </c>
      <c r="C19" s="22">
        <v>2005</v>
      </c>
      <c r="D19" s="22">
        <v>2006</v>
      </c>
      <c r="E19" s="22">
        <v>2007</v>
      </c>
      <c r="F19" s="22"/>
      <c r="G19">
        <v>2003</v>
      </c>
      <c r="H19">
        <v>2004</v>
      </c>
      <c r="I19">
        <v>2005</v>
      </c>
      <c r="J19">
        <v>2006</v>
      </c>
      <c r="K19">
        <v>2007</v>
      </c>
      <c r="M19">
        <v>2003</v>
      </c>
      <c r="N19">
        <v>2004</v>
      </c>
      <c r="O19">
        <v>2005</v>
      </c>
      <c r="P19">
        <v>2006</v>
      </c>
      <c r="Q19">
        <v>2007</v>
      </c>
      <c r="S19">
        <v>2003</v>
      </c>
      <c r="T19">
        <v>2004</v>
      </c>
      <c r="U19">
        <v>2005</v>
      </c>
      <c r="V19">
        <v>2006</v>
      </c>
      <c r="W19">
        <v>2007</v>
      </c>
      <c r="Y19">
        <v>2003</v>
      </c>
      <c r="Z19">
        <v>2004</v>
      </c>
      <c r="AA19">
        <v>2005</v>
      </c>
      <c r="AB19">
        <v>2006</v>
      </c>
      <c r="AC19">
        <v>2007</v>
      </c>
    </row>
    <row r="20" spans="1:30">
      <c r="A20" s="22">
        <v>19184</v>
      </c>
      <c r="B20" s="22">
        <v>55138</v>
      </c>
      <c r="C20" s="22">
        <v>40444</v>
      </c>
      <c r="D20" s="22">
        <v>93916</v>
      </c>
      <c r="E20" s="22">
        <v>103134</v>
      </c>
      <c r="F20" s="22"/>
      <c r="G20">
        <v>15230</v>
      </c>
      <c r="H20">
        <v>51103</v>
      </c>
      <c r="I20">
        <v>36748</v>
      </c>
      <c r="J20">
        <v>89860</v>
      </c>
      <c r="K20">
        <v>99344</v>
      </c>
      <c r="M20">
        <v>14275</v>
      </c>
      <c r="N20">
        <v>8825</v>
      </c>
      <c r="O20">
        <v>12152</v>
      </c>
      <c r="P20">
        <v>12664</v>
      </c>
      <c r="Q20">
        <v>8910</v>
      </c>
      <c r="S20">
        <v>348159</v>
      </c>
      <c r="T20">
        <v>302490</v>
      </c>
      <c r="U20">
        <v>296932</v>
      </c>
      <c r="V20">
        <v>258846</v>
      </c>
      <c r="W20">
        <v>208741</v>
      </c>
      <c r="Y20">
        <v>11401</v>
      </c>
      <c r="Z20">
        <v>10474</v>
      </c>
      <c r="AA20">
        <v>9778</v>
      </c>
      <c r="AB20">
        <v>8752</v>
      </c>
      <c r="AC20">
        <v>9247</v>
      </c>
    </row>
    <row r="21" spans="1:30">
      <c r="A21" s="22"/>
      <c r="B21" s="22"/>
      <c r="C21" s="22"/>
      <c r="D21" s="22"/>
      <c r="E21" s="22"/>
      <c r="F21" s="22"/>
    </row>
    <row r="22" spans="1:30">
      <c r="A22" s="22"/>
      <c r="B22" s="22"/>
      <c r="C22" s="22"/>
      <c r="D22" s="22"/>
      <c r="E22" s="22"/>
      <c r="F22" s="22"/>
    </row>
    <row r="23" spans="1:30">
      <c r="A23" s="22"/>
      <c r="B23" s="22"/>
      <c r="C23" s="22"/>
      <c r="D23" s="22"/>
      <c r="E23" s="22"/>
      <c r="F23" s="22"/>
    </row>
    <row r="24" spans="1:30">
      <c r="A24" s="22"/>
      <c r="B24" s="22"/>
      <c r="C24" s="22"/>
      <c r="D24" s="22"/>
      <c r="E24" s="22"/>
      <c r="F24" s="22"/>
    </row>
    <row r="25" spans="1:30">
      <c r="A25" s="22"/>
      <c r="B25" s="22"/>
      <c r="C25" s="22"/>
      <c r="D25" s="22"/>
      <c r="E25" s="22"/>
      <c r="F25" s="22"/>
    </row>
    <row r="26" spans="1:30">
      <c r="A26" s="22"/>
      <c r="B26" s="22"/>
      <c r="C26" s="22"/>
      <c r="D26" s="22"/>
      <c r="E26" s="22"/>
      <c r="F26" s="22"/>
    </row>
    <row r="27" spans="1:30">
      <c r="A27" s="22"/>
      <c r="B27" s="22"/>
      <c r="C27" s="22"/>
      <c r="D27" s="22"/>
      <c r="E27" s="22"/>
      <c r="F27" s="22"/>
    </row>
    <row r="28" spans="1:30">
      <c r="A28" s="22"/>
      <c r="B28" s="22"/>
      <c r="C28" s="22"/>
      <c r="D28" s="22"/>
      <c r="E28" s="22"/>
      <c r="F28" s="22"/>
    </row>
    <row r="29" spans="1:30">
      <c r="A29" s="22"/>
      <c r="B29" s="22"/>
      <c r="C29" s="22"/>
      <c r="D29" s="22"/>
      <c r="E29" s="22"/>
      <c r="F29" s="22"/>
    </row>
    <row r="30" spans="1:30">
      <c r="A30" s="22"/>
      <c r="B30" s="22"/>
      <c r="C30" s="22"/>
      <c r="D30" s="22"/>
      <c r="E30" s="22"/>
      <c r="F30" s="22"/>
    </row>
    <row r="31" spans="1:30">
      <c r="A31" s="21" t="s">
        <v>52</v>
      </c>
      <c r="B31" s="20"/>
      <c r="C31" s="20"/>
      <c r="D31" s="20"/>
      <c r="E31" s="20"/>
      <c r="F31" s="20"/>
      <c r="G31" s="21" t="s">
        <v>53</v>
      </c>
      <c r="H31" s="20"/>
      <c r="I31" s="20"/>
      <c r="J31" s="20"/>
      <c r="K31" s="20"/>
      <c r="L31" s="20"/>
      <c r="M31" s="21" t="s">
        <v>15</v>
      </c>
      <c r="N31" s="20"/>
      <c r="O31" s="20"/>
      <c r="P31" s="20"/>
      <c r="Q31" s="20"/>
      <c r="R31" s="20"/>
      <c r="S31" s="21" t="s">
        <v>54</v>
      </c>
      <c r="T31" s="20"/>
      <c r="U31" s="20"/>
      <c r="V31" s="20"/>
      <c r="W31" s="20"/>
      <c r="X31" s="20"/>
      <c r="Y31" s="21" t="s">
        <v>16</v>
      </c>
      <c r="Z31" s="20"/>
      <c r="AA31" s="20"/>
      <c r="AB31" s="20"/>
      <c r="AC31" s="20"/>
      <c r="AD31" s="20"/>
    </row>
    <row r="32" spans="1:30">
      <c r="A32">
        <v>2003</v>
      </c>
      <c r="B32">
        <v>2004</v>
      </c>
      <c r="C32">
        <v>2005</v>
      </c>
      <c r="D32">
        <v>2006</v>
      </c>
      <c r="E32">
        <v>2007</v>
      </c>
      <c r="G32">
        <v>2003</v>
      </c>
      <c r="H32">
        <v>2004</v>
      </c>
      <c r="I32">
        <v>2005</v>
      </c>
      <c r="J32">
        <v>2006</v>
      </c>
      <c r="K32">
        <v>2007</v>
      </c>
      <c r="M32">
        <v>2003</v>
      </c>
      <c r="N32">
        <v>2004</v>
      </c>
      <c r="O32">
        <v>2005</v>
      </c>
      <c r="P32">
        <v>2006</v>
      </c>
      <c r="Q32">
        <v>2007</v>
      </c>
      <c r="S32">
        <v>2003</v>
      </c>
      <c r="T32">
        <v>2004</v>
      </c>
      <c r="U32">
        <v>2005</v>
      </c>
      <c r="V32">
        <v>2006</v>
      </c>
      <c r="W32">
        <v>2007</v>
      </c>
      <c r="Y32">
        <v>2003</v>
      </c>
      <c r="Z32">
        <v>2004</v>
      </c>
      <c r="AA32">
        <v>2005</v>
      </c>
      <c r="AB32">
        <v>2006</v>
      </c>
      <c r="AC32">
        <v>2007</v>
      </c>
    </row>
    <row r="33" spans="1:30">
      <c r="A33">
        <v>373835</v>
      </c>
      <c r="B33">
        <v>321789</v>
      </c>
      <c r="C33">
        <v>318862</v>
      </c>
      <c r="D33">
        <v>280262</v>
      </c>
      <c r="E33">
        <v>226898</v>
      </c>
      <c r="G33">
        <v>74966</v>
      </c>
      <c r="H33">
        <v>67528</v>
      </c>
      <c r="I33">
        <v>63103</v>
      </c>
      <c r="J33">
        <v>53388</v>
      </c>
      <c r="K33">
        <v>49073</v>
      </c>
      <c r="M33">
        <v>47826</v>
      </c>
      <c r="N33">
        <v>42148</v>
      </c>
      <c r="O33">
        <v>56923</v>
      </c>
      <c r="P33">
        <v>129269</v>
      </c>
      <c r="Q33">
        <v>116862</v>
      </c>
      <c r="S33">
        <v>209225</v>
      </c>
      <c r="T33">
        <v>252372</v>
      </c>
      <c r="U33">
        <v>330748</v>
      </c>
      <c r="V33">
        <v>237682</v>
      </c>
      <c r="W33">
        <v>212115</v>
      </c>
      <c r="Y33">
        <v>583060</v>
      </c>
      <c r="Z33">
        <v>574161</v>
      </c>
      <c r="AA33">
        <v>649610</v>
      </c>
      <c r="AB33">
        <v>517944</v>
      </c>
      <c r="AC33">
        <v>439013</v>
      </c>
    </row>
    <row r="44" spans="1:30">
      <c r="A44" s="21" t="s">
        <v>17</v>
      </c>
      <c r="B44" s="20"/>
      <c r="C44" s="20"/>
      <c r="D44" s="20"/>
      <c r="E44" s="20"/>
      <c r="F44" s="20"/>
      <c r="G44" s="21" t="s">
        <v>55</v>
      </c>
      <c r="H44" s="20"/>
      <c r="I44" s="20"/>
      <c r="J44" s="20"/>
      <c r="K44" s="20"/>
      <c r="L44" s="20"/>
      <c r="M44" s="21" t="s">
        <v>19</v>
      </c>
      <c r="N44" s="20"/>
      <c r="O44" s="20"/>
      <c r="P44" s="20"/>
      <c r="Q44" s="20"/>
      <c r="R44" s="20"/>
      <c r="S44" s="21" t="s">
        <v>56</v>
      </c>
      <c r="T44" s="20"/>
      <c r="U44" s="20"/>
      <c r="V44" s="20"/>
      <c r="W44" s="20"/>
      <c r="X44" s="20"/>
      <c r="Y44" s="21" t="s">
        <v>57</v>
      </c>
      <c r="Z44" s="20"/>
      <c r="AA44" s="20"/>
      <c r="AB44" s="20"/>
      <c r="AC44" s="20"/>
      <c r="AD44" s="20"/>
    </row>
    <row r="45" spans="1:30">
      <c r="A45">
        <v>2003</v>
      </c>
      <c r="B45">
        <v>2004</v>
      </c>
      <c r="C45">
        <v>2005</v>
      </c>
      <c r="D45">
        <v>2006</v>
      </c>
      <c r="E45">
        <v>2007</v>
      </c>
      <c r="G45">
        <v>2003</v>
      </c>
      <c r="H45">
        <v>2004</v>
      </c>
      <c r="I45">
        <v>2005</v>
      </c>
      <c r="J45">
        <v>2006</v>
      </c>
      <c r="K45">
        <v>2007</v>
      </c>
      <c r="M45">
        <v>2003</v>
      </c>
      <c r="N45">
        <v>2004</v>
      </c>
      <c r="O45">
        <v>2005</v>
      </c>
      <c r="P45">
        <v>2006</v>
      </c>
      <c r="Q45">
        <v>2007</v>
      </c>
      <c r="S45">
        <v>2003</v>
      </c>
      <c r="T45">
        <v>2004</v>
      </c>
      <c r="U45">
        <v>2005</v>
      </c>
      <c r="V45">
        <v>2006</v>
      </c>
      <c r="W45">
        <v>2007</v>
      </c>
      <c r="Y45">
        <v>2003</v>
      </c>
      <c r="Z45">
        <v>2004</v>
      </c>
      <c r="AA45">
        <v>2005</v>
      </c>
      <c r="AB45">
        <v>2006</v>
      </c>
      <c r="AC45">
        <v>2007</v>
      </c>
    </row>
    <row r="46" spans="1:30">
      <c r="A46">
        <v>21697</v>
      </c>
      <c r="B46">
        <v>21183</v>
      </c>
      <c r="C46">
        <v>19137</v>
      </c>
      <c r="D46">
        <v>19950</v>
      </c>
      <c r="E46">
        <v>18874</v>
      </c>
      <c r="G46">
        <v>196728</v>
      </c>
      <c r="H46">
        <v>181962</v>
      </c>
      <c r="I46">
        <v>178661</v>
      </c>
      <c r="J46">
        <v>179331</v>
      </c>
      <c r="K46">
        <v>159544</v>
      </c>
      <c r="M46">
        <v>260804</v>
      </c>
      <c r="N46">
        <v>212281</v>
      </c>
      <c r="O46">
        <v>207871</v>
      </c>
      <c r="P46">
        <v>171966</v>
      </c>
      <c r="Q46">
        <v>140632</v>
      </c>
      <c r="S46">
        <v>112314</v>
      </c>
      <c r="T46">
        <v>109351</v>
      </c>
      <c r="U46">
        <v>110908</v>
      </c>
      <c r="V46">
        <v>79631</v>
      </c>
      <c r="W46">
        <v>63706</v>
      </c>
      <c r="Y46">
        <v>584925</v>
      </c>
      <c r="Z46">
        <v>563970</v>
      </c>
      <c r="AA46">
        <v>639709</v>
      </c>
      <c r="AB46">
        <v>568197</v>
      </c>
      <c r="AC46">
        <v>511538</v>
      </c>
    </row>
    <row r="57" spans="1:30">
      <c r="A57" s="21" t="s">
        <v>21</v>
      </c>
      <c r="B57" s="20"/>
      <c r="C57" s="20"/>
      <c r="D57" s="20"/>
      <c r="E57" s="20"/>
      <c r="F57" s="20"/>
      <c r="G57" s="21" t="s">
        <v>58</v>
      </c>
      <c r="H57" s="20"/>
      <c r="I57" s="20"/>
      <c r="J57" s="20"/>
      <c r="K57" s="20"/>
      <c r="L57" s="20"/>
      <c r="M57" s="21" t="s">
        <v>59</v>
      </c>
      <c r="N57" s="20"/>
      <c r="O57" s="20"/>
      <c r="P57" s="20"/>
      <c r="Q57" s="20"/>
      <c r="R57" s="20"/>
      <c r="S57" s="21" t="s">
        <v>60</v>
      </c>
      <c r="T57" s="20"/>
      <c r="U57" s="20"/>
      <c r="V57" s="20"/>
      <c r="W57" s="20"/>
      <c r="X57" s="20"/>
      <c r="Y57" s="21" t="s">
        <v>61</v>
      </c>
      <c r="Z57" s="20"/>
      <c r="AA57" s="20"/>
      <c r="AB57" s="20"/>
      <c r="AC57" s="20"/>
      <c r="AD57" s="20"/>
    </row>
    <row r="58" spans="1:30">
      <c r="A58">
        <v>2003</v>
      </c>
      <c r="B58">
        <v>2004</v>
      </c>
      <c r="C58">
        <v>2005</v>
      </c>
      <c r="D58">
        <v>2006</v>
      </c>
      <c r="E58">
        <v>2007</v>
      </c>
      <c r="G58">
        <v>2003</v>
      </c>
      <c r="H58">
        <v>2004</v>
      </c>
      <c r="I58">
        <v>2005</v>
      </c>
      <c r="J58">
        <v>2006</v>
      </c>
      <c r="K58">
        <v>2007</v>
      </c>
      <c r="M58">
        <v>2003</v>
      </c>
      <c r="N58">
        <v>2004</v>
      </c>
      <c r="O58">
        <v>2005</v>
      </c>
      <c r="P58">
        <v>2006</v>
      </c>
      <c r="Q58">
        <v>2007</v>
      </c>
      <c r="S58">
        <v>2003</v>
      </c>
      <c r="T58">
        <v>2004</v>
      </c>
      <c r="U58">
        <v>2005</v>
      </c>
      <c r="V58">
        <v>2006</v>
      </c>
      <c r="W58">
        <v>2007</v>
      </c>
      <c r="Y58">
        <v>2003</v>
      </c>
      <c r="Z58">
        <v>2004</v>
      </c>
      <c r="AA58">
        <v>2005</v>
      </c>
      <c r="AB58">
        <v>2006</v>
      </c>
      <c r="AC58">
        <v>2007</v>
      </c>
    </row>
    <row r="59" spans="1:30">
      <c r="A59">
        <v>112314</v>
      </c>
      <c r="B59">
        <v>109351</v>
      </c>
      <c r="C59">
        <v>110908</v>
      </c>
      <c r="D59">
        <v>79631</v>
      </c>
      <c r="E59">
        <v>63706</v>
      </c>
      <c r="G59">
        <v>697239</v>
      </c>
      <c r="H59">
        <v>673321</v>
      </c>
      <c r="I59">
        <v>750617</v>
      </c>
      <c r="J59">
        <v>647828</v>
      </c>
      <c r="K59">
        <v>575244</v>
      </c>
      <c r="M59">
        <v>28052</v>
      </c>
      <c r="N59">
        <v>40256</v>
      </c>
      <c r="O59">
        <v>38477</v>
      </c>
      <c r="P59">
        <v>24945</v>
      </c>
      <c r="Q59">
        <v>30309</v>
      </c>
      <c r="S59">
        <v>-51402</v>
      </c>
      <c r="T59">
        <v>-35099</v>
      </c>
      <c r="U59">
        <v>-38423</v>
      </c>
      <c r="V59">
        <v>-21843</v>
      </c>
      <c r="W59">
        <v>-61227</v>
      </c>
      <c r="Y59">
        <v>23230</v>
      </c>
      <c r="Z59">
        <v>-6119</v>
      </c>
      <c r="AA59">
        <v>4594</v>
      </c>
      <c r="AB59">
        <v>-3632</v>
      </c>
      <c r="AC59">
        <v>32938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4:F4"/>
    <mergeCell ref="G4:L4"/>
    <mergeCell ref="M4:R4"/>
    <mergeCell ref="S4:X4"/>
    <mergeCell ref="Y4:AD4"/>
    <mergeCell ref="A18:F18"/>
    <mergeCell ref="G18:L18"/>
    <mergeCell ref="M18:R18"/>
    <mergeCell ref="S18:X18"/>
    <mergeCell ref="Y18:AD18"/>
    <mergeCell ref="A31:F31"/>
    <mergeCell ref="G31:L31"/>
    <mergeCell ref="M31:R31"/>
    <mergeCell ref="S31:X31"/>
    <mergeCell ref="Y31:AD31"/>
    <mergeCell ref="A44:F44"/>
    <mergeCell ref="G44:L44"/>
    <mergeCell ref="M44:R44"/>
    <mergeCell ref="S44:X44"/>
    <mergeCell ref="Y44:AD44"/>
    <mergeCell ref="A57:F57"/>
    <mergeCell ref="G57:L57"/>
    <mergeCell ref="M57:R57"/>
    <mergeCell ref="S57:X57"/>
    <mergeCell ref="Y57:AD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Financial_Ratios</vt:lpstr>
      <vt:lpstr>Du_Pont_Analysis</vt:lpstr>
      <vt:lpstr>Financial_Dashboard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2014-08-18T06:02:17+01:00</dcterms:created>
  <dcterms:modified xsi:type="dcterms:W3CDTF">2014-08-18T06:02:17+01:00</dcterms:modified>
  <dc:title>Untitled Spreadsheet</dc:title>
  <dc:description/>
  <dc:subject/>
  <cp:keywords/>
  <cp:category/>
</cp:coreProperties>
</file>