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vi\University\Sem_4_Spring_2024\info582\week2\"/>
    </mc:Choice>
  </mc:AlternateContent>
  <xr:revisionPtr revIDLastSave="0" documentId="13_ncr:1_{EB7BA871-454E-4059-91C6-0310E3F34F59}" xr6:coauthVersionLast="47" xr6:coauthVersionMax="47" xr10:uidLastSave="{00000000-0000-0000-0000-000000000000}"/>
  <bookViews>
    <workbookView xWindow="-110" yWindow="-110" windowWidth="25820" windowHeight="15500" activeTab="2" xr2:uid="{1C1DC17E-B004-46E4-86CC-F2F9C085ADE0}"/>
  </bookViews>
  <sheets>
    <sheet name="week2_1_Sensitivity Report 1" sheetId="2" r:id="rId1"/>
    <sheet name="week2_1" sheetId="1" r:id="rId2"/>
    <sheet name="week3_1" sheetId="3" r:id="rId3"/>
  </sheets>
  <definedNames>
    <definedName name="solver_adj" localSheetId="1" hidden="1">week2_1!$D$5:$E$5</definedName>
    <definedName name="solver_adj" localSheetId="2" hidden="1">week3_1!$F$4,week3_1!$G$4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week2_1!$F$11</definedName>
    <definedName name="solver_lhs1" localSheetId="2" hidden="1">week3_1!$H$12</definedName>
    <definedName name="solver_lhs2" localSheetId="1" hidden="1">week2_1!$F$12</definedName>
    <definedName name="solver_lhs2" localSheetId="2" hidden="1">week3_1!$H$13</definedName>
    <definedName name="solver_lhs3" localSheetId="2" hidden="1">week3_1!$H$14</definedName>
    <definedName name="solver_lhs4" localSheetId="2" hidden="1">week3_1!$H$15</definedName>
    <definedName name="solver_lhs5" localSheetId="2" hidden="1">week3_1!$H$16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2</definedName>
    <definedName name="solver_num" localSheetId="2" hidden="1">5</definedName>
    <definedName name="solver_nwt" localSheetId="1" hidden="1">1</definedName>
    <definedName name="solver_nwt" localSheetId="2" hidden="1">1</definedName>
    <definedName name="solver_opt" localSheetId="1" hidden="1">week2_1!$H$5</definedName>
    <definedName name="solver_opt" localSheetId="2" hidden="1">week3_1!$J$4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1" hidden="1">1</definedName>
    <definedName name="solver_rel2" localSheetId="2" hidden="1">1</definedName>
    <definedName name="solver_rel3" localSheetId="2" hidden="1">1</definedName>
    <definedName name="solver_rel4" localSheetId="2" hidden="1">3</definedName>
    <definedName name="solver_rel5" localSheetId="2" hidden="1">1</definedName>
    <definedName name="solver_rhs1" localSheetId="1" hidden="1">week2_1!$H$11</definedName>
    <definedName name="solver_rhs1" localSheetId="2" hidden="1">week3_1!$J$12</definedName>
    <definedName name="solver_rhs2" localSheetId="1" hidden="1">week2_1!$H$12</definedName>
    <definedName name="solver_rhs2" localSheetId="2" hidden="1">week3_1!$J$13</definedName>
    <definedName name="solver_rhs3" localSheetId="2" hidden="1">week3_1!$J$14</definedName>
    <definedName name="solver_rhs4" localSheetId="2" hidden="1">week3_1!$J$15</definedName>
    <definedName name="solver_rhs5" localSheetId="2" hidden="1">week3_1!$J$16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3" l="1"/>
  <c r="H15" i="3"/>
  <c r="H14" i="3"/>
  <c r="H13" i="3"/>
  <c r="H12" i="3"/>
  <c r="J4" i="3"/>
  <c r="F12" i="1"/>
  <c r="F11" i="1"/>
  <c r="H5" i="1"/>
</calcChain>
</file>

<file path=xl/sharedStrings.xml><?xml version="1.0" encoding="utf-8"?>
<sst xmlns="http://schemas.openxmlformats.org/spreadsheetml/2006/main" count="78" uniqueCount="58">
  <si>
    <t>X1</t>
  </si>
  <si>
    <t>X2</t>
  </si>
  <si>
    <t>Electronic</t>
  </si>
  <si>
    <t>Assembly</t>
  </si>
  <si>
    <t>X-pods</t>
  </si>
  <si>
    <t>blueberry</t>
  </si>
  <si>
    <t>Profit</t>
  </si>
  <si>
    <t>Available Hours</t>
  </si>
  <si>
    <t>Decision variables</t>
  </si>
  <si>
    <t>Constraints</t>
  </si>
  <si>
    <t>Objective Function</t>
  </si>
  <si>
    <t>Resources used</t>
  </si>
  <si>
    <t>Resources available</t>
  </si>
  <si>
    <t>&lt;=</t>
  </si>
  <si>
    <t>Microsoft Excel 16.0 Sensitivity Report</t>
  </si>
  <si>
    <t>Worksheet: [Book1]Sheet1</t>
  </si>
  <si>
    <t>Report Created: 1/29/2024 7:52:17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</si>
  <si>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</si>
  <si>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</si>
  <si>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</si>
  <si>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</si>
  <si>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</si>
  <si>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</si>
  <si>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</si>
  <si>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</si>
  <si>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</si>
  <si>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</si>
  <si>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</si>
  <si>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</si>
  <si>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</si>
  <si>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</si>
  <si>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</si>
  <si>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</si>
  <si>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$D$5</t>
  </si>
  <si>
    <t>$E$5</t>
  </si>
  <si>
    <t>$F$11</t>
  </si>
  <si>
    <t>Electronic Resources used</t>
  </si>
  <si>
    <t>$F$12</t>
  </si>
  <si>
    <t>Assembly Resources used</t>
  </si>
  <si>
    <t>type1</t>
  </si>
  <si>
    <t>type2</t>
  </si>
  <si>
    <t>rubies</t>
  </si>
  <si>
    <t>saphhire</t>
  </si>
  <si>
    <t>labour</t>
  </si>
  <si>
    <t>objective function</t>
  </si>
  <si>
    <t>revenue</t>
  </si>
  <si>
    <t>X1
#no.of type1 rings to be produced</t>
  </si>
  <si>
    <t>X2
#no.of type2 rings to be produced</t>
  </si>
  <si>
    <t>market demand</t>
  </si>
  <si>
    <t>Parameters</t>
  </si>
  <si>
    <t>350x1+500x2</t>
  </si>
  <si>
    <t>2x1+3x2&lt;=100</t>
  </si>
  <si>
    <t>3x1+2x1&lt;=120</t>
  </si>
  <si>
    <t>x1+x2</t>
  </si>
  <si>
    <t>&gt;=</t>
  </si>
  <si>
    <t>x1&gt;=20</t>
  </si>
  <si>
    <t>x2&lt;=25</t>
  </si>
  <si>
    <t>resources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</si>
</sst>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164" fontId="0" fillId="2" borderId="0" xfId="0" applyNumberFormat="1" applyFill="1"/>
    <xf numFmtId="0" fontId="0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F1AED-F13F-417A-8553-48E1F4B7B34C}">
  <dimension ref="A1:H16"/>
  <sheetViews>
    <sheetView showGridLines="0" workbookViewId="0">
      <selection activeCell="E13" sqref="E13"/>
    </sheetView>
  </sheetViews>
  <sheetFormatPr defaultRowHeight="14.5" x14ac:dyDescent="0.35"/>
  <cols>
    <col min="1" max="1" width="2.1796875" customWidth="1"/>
    <col min="2" max="2" width="5.7265625" bestFit="1" customWidth="1"/>
    <col min="3" max="3" width="22.54296875" bestFit="1" customWidth="1"/>
    <col min="4" max="4" width="5.54296875" bestFit="1" customWidth="1"/>
    <col min="5" max="5" width="8" bestFit="1" customWidth="1"/>
    <col min="6" max="6" width="9.81640625" bestFit="1" customWidth="1"/>
    <col min="7" max="7" width="9" bestFit="1" customWidth="1"/>
    <col min="8" max="8" width="11.81640625" bestFit="1" customWidth="1"/>
  </cols>
  <sheetData>
    <row r="1" spans="1:8" x14ac:dyDescent="0.35">
      <c r="A1" s="3" t="s">
        <v>14</v>
      </c>
    </row>
    <row r="2" spans="1:8" x14ac:dyDescent="0.35">
      <c r="A2" s="3" t="s">
        <v>15</v>
      </c>
    </row>
    <row r="3" spans="1:8" x14ac:dyDescent="0.35">
      <c r="A3" s="3" t="s">
        <v>16</v>
      </c>
    </row>
    <row r="6" spans="1:8" ht="15" thickBot="1" x14ac:dyDescent="0.4">
      <c r="A6" t="s">
        <v>17</v>
      </c>
    </row>
    <row r="7" spans="1:8" x14ac:dyDescent="0.35">
      <c r="B7" s="6"/>
      <c r="C7" s="6"/>
      <c r="D7" s="6" t="s">
        <v>20</v>
      </c>
      <c r="E7" s="6" t="s">
        <v>22</v>
      </c>
      <c r="F7" s="6" t="s">
        <v>24</v>
      </c>
      <c r="G7" s="6" t="s">
        <v>26</v>
      </c>
      <c r="H7" s="6" t="s">
        <v>26</v>
      </c>
    </row>
    <row r="8" spans="1:8" ht="15" thickBot="1" x14ac:dyDescent="0.4">
      <c r="B8" s="7" t="s">
        <v>18</v>
      </c>
      <c r="C8" s="7" t="s">
        <v>19</v>
      </c>
      <c r="D8" s="7" t="s">
        <v>21</v>
      </c>
      <c r="E8" s="7" t="s">
        <v>23</v>
      </c>
      <c r="F8" s="7" t="s">
        <v>25</v>
      </c>
      <c r="G8" s="7" t="s">
        <v>27</v>
      </c>
      <c r="H8" s="7" t="s">
        <v>28</v>
      </c>
    </row>
    <row r="9" spans="1:8" x14ac:dyDescent="0.35">
      <c r="B9" s="4" t="s">
        <v>33</v>
      </c>
      <c r="C9" s="4" t="s">
        <v>0</v>
      </c>
      <c r="D9" s="4">
        <v>30</v>
      </c>
      <c r="E9" s="4">
        <v>0</v>
      </c>
      <c r="F9" s="4">
        <v>7</v>
      </c>
      <c r="G9" s="4">
        <v>3</v>
      </c>
      <c r="H9" s="4">
        <v>0.33333333333333331</v>
      </c>
    </row>
    <row r="10" spans="1:8" ht="15" thickBot="1" x14ac:dyDescent="0.4">
      <c r="B10" s="5" t="s">
        <v>34</v>
      </c>
      <c r="C10" s="5" t="s">
        <v>1</v>
      </c>
      <c r="D10" s="5">
        <v>40</v>
      </c>
      <c r="E10" s="5">
        <v>0</v>
      </c>
      <c r="F10" s="5">
        <v>5</v>
      </c>
      <c r="G10" s="5">
        <v>0.25</v>
      </c>
      <c r="H10" s="5">
        <v>1.5</v>
      </c>
    </row>
    <row r="12" spans="1:8" ht="15" thickBot="1" x14ac:dyDescent="0.4">
      <c r="A12" t="s">
        <v>9</v>
      </c>
    </row>
    <row r="13" spans="1:8" x14ac:dyDescent="0.35">
      <c r="B13" s="6"/>
      <c r="C13" s="6"/>
      <c r="D13" s="6" t="s">
        <v>20</v>
      </c>
      <c r="E13" s="6" t="s">
        <v>29</v>
      </c>
      <c r="F13" s="6" t="s">
        <v>31</v>
      </c>
      <c r="G13" s="6" t="s">
        <v>26</v>
      </c>
      <c r="H13" s="6" t="s">
        <v>26</v>
      </c>
    </row>
    <row r="14" spans="1:8" ht="15" thickBot="1" x14ac:dyDescent="0.4">
      <c r="B14" s="7" t="s">
        <v>18</v>
      </c>
      <c r="C14" s="7" t="s">
        <v>19</v>
      </c>
      <c r="D14" s="7" t="s">
        <v>21</v>
      </c>
      <c r="E14" s="7" t="s">
        <v>30</v>
      </c>
      <c r="F14" s="7" t="s">
        <v>32</v>
      </c>
      <c r="G14" s="7" t="s">
        <v>27</v>
      </c>
      <c r="H14" s="7" t="s">
        <v>28</v>
      </c>
    </row>
    <row r="15" spans="1:8" x14ac:dyDescent="0.35">
      <c r="B15" s="4" t="s">
        <v>35</v>
      </c>
      <c r="C15" s="4" t="s">
        <v>36</v>
      </c>
      <c r="D15" s="4">
        <v>240</v>
      </c>
      <c r="E15" s="4">
        <v>1.5</v>
      </c>
      <c r="F15" s="4">
        <v>240</v>
      </c>
      <c r="G15" s="4">
        <v>60</v>
      </c>
      <c r="H15" s="4">
        <v>40</v>
      </c>
    </row>
    <row r="16" spans="1:8" ht="15" thickBot="1" x14ac:dyDescent="0.4">
      <c r="B16" s="5" t="s">
        <v>37</v>
      </c>
      <c r="C16" s="5" t="s">
        <v>38</v>
      </c>
      <c r="D16" s="5">
        <v>100</v>
      </c>
      <c r="E16" s="5">
        <v>0.5</v>
      </c>
      <c r="F16" s="5">
        <v>100</v>
      </c>
      <c r="G16" s="5">
        <v>20</v>
      </c>
      <c r="H16" s="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C6110-0CB4-4535-89D4-CD19DBDE72F4}">
  <dimension ref="B2:H13"/>
  <sheetViews>
    <sheetView workbookViewId="0">
      <selection activeCell="D13" sqref="D13"/>
    </sheetView>
  </sheetViews>
  <sheetFormatPr defaultRowHeight="14.5" x14ac:dyDescent="0.35"/>
  <cols>
    <col min="2" max="2" width="15.81640625" bestFit="1" customWidth="1"/>
    <col min="3" max="3" width="8.90625" bestFit="1" customWidth="1"/>
    <col min="6" max="6" width="13.81640625" bestFit="1" customWidth="1"/>
    <col min="8" max="8" width="17.26953125" bestFit="1" customWidth="1"/>
    <col min="10" max="10" width="16.26953125" bestFit="1" customWidth="1"/>
  </cols>
  <sheetData>
    <row r="2" spans="2:8" x14ac:dyDescent="0.35">
      <c r="B2" t="s">
        <v>8</v>
      </c>
      <c r="H2" t="s">
        <v>10</v>
      </c>
    </row>
    <row r="4" spans="2:8" x14ac:dyDescent="0.35">
      <c r="D4" t="s">
        <v>0</v>
      </c>
      <c r="E4" t="s">
        <v>1</v>
      </c>
    </row>
    <row r="5" spans="2:8" x14ac:dyDescent="0.35">
      <c r="D5" s="1">
        <v>30</v>
      </c>
      <c r="E5" s="1">
        <v>40</v>
      </c>
      <c r="H5" s="2">
        <f>D13*D5+E13*E5</f>
        <v>410</v>
      </c>
    </row>
    <row r="8" spans="2:8" x14ac:dyDescent="0.35">
      <c r="B8" t="s">
        <v>9</v>
      </c>
    </row>
    <row r="9" spans="2:8" x14ac:dyDescent="0.35">
      <c r="F9" t="s">
        <v>11</v>
      </c>
      <c r="H9" t="s">
        <v>12</v>
      </c>
    </row>
    <row r="10" spans="2:8" x14ac:dyDescent="0.35">
      <c r="D10" t="s">
        <v>4</v>
      </c>
      <c r="E10" t="s">
        <v>5</v>
      </c>
      <c r="H10" t="s">
        <v>7</v>
      </c>
    </row>
    <row r="11" spans="2:8" x14ac:dyDescent="0.35">
      <c r="C11" t="s">
        <v>2</v>
      </c>
      <c r="D11">
        <v>4</v>
      </c>
      <c r="E11">
        <v>3</v>
      </c>
      <c r="F11">
        <f>D11*D5+E11*E5</f>
        <v>240</v>
      </c>
      <c r="G11" t="s">
        <v>13</v>
      </c>
      <c r="H11">
        <v>240</v>
      </c>
    </row>
    <row r="12" spans="2:8" x14ac:dyDescent="0.35">
      <c r="C12" t="s">
        <v>3</v>
      </c>
      <c r="D12">
        <v>2</v>
      </c>
      <c r="E12">
        <v>1</v>
      </c>
      <c r="F12">
        <f>D12*D5+E12*E5</f>
        <v>100</v>
      </c>
      <c r="G12" t="s">
        <v>13</v>
      </c>
      <c r="H12">
        <v>100</v>
      </c>
    </row>
    <row r="13" spans="2:8" x14ac:dyDescent="0.35">
      <c r="C13" t="s">
        <v>6</v>
      </c>
      <c r="D13" s="2">
        <v>7</v>
      </c>
      <c r="E13" s="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B0E44-0409-4A5C-B152-54D482D4513A}">
  <dimension ref="D2:K16"/>
  <sheetViews>
    <sheetView tabSelected="1" workbookViewId="0">
      <selection activeCell="H23" sqref="H23"/>
    </sheetView>
  </sheetViews>
  <sheetFormatPr defaultRowHeight="14.5" x14ac:dyDescent="0.35"/>
  <cols>
    <col min="4" max="4" width="15.81640625" bestFit="1" customWidth="1"/>
    <col min="5" max="5" width="14.1796875" bestFit="1" customWidth="1"/>
    <col min="6" max="6" width="17.90625" customWidth="1"/>
    <col min="7" max="7" width="17.81640625" customWidth="1"/>
    <col min="8" max="8" width="13.453125" bestFit="1" customWidth="1"/>
    <col min="10" max="10" width="17.26953125" bestFit="1" customWidth="1"/>
    <col min="11" max="11" width="13.7265625" bestFit="1" customWidth="1"/>
  </cols>
  <sheetData>
    <row r="2" spans="4:11" x14ac:dyDescent="0.35">
      <c r="D2" s="9" t="s">
        <v>8</v>
      </c>
    </row>
    <row r="3" spans="4:11" ht="43.5" x14ac:dyDescent="0.35">
      <c r="F3" s="8" t="s">
        <v>46</v>
      </c>
      <c r="G3" s="8" t="s">
        <v>47</v>
      </c>
      <c r="J3" s="10" t="s">
        <v>44</v>
      </c>
      <c r="K3" t="s">
        <v>50</v>
      </c>
    </row>
    <row r="4" spans="4:11" x14ac:dyDescent="0.35">
      <c r="F4" s="12">
        <v>32</v>
      </c>
      <c r="G4" s="13">
        <v>12</v>
      </c>
      <c r="J4" s="11">
        <f>F16*F4+G16*G4</f>
        <v>17200</v>
      </c>
    </row>
    <row r="10" spans="4:11" x14ac:dyDescent="0.35">
      <c r="D10" s="10" t="s">
        <v>49</v>
      </c>
      <c r="J10" s="10" t="s">
        <v>9</v>
      </c>
    </row>
    <row r="11" spans="4:11" x14ac:dyDescent="0.35">
      <c r="F11" t="s">
        <v>39</v>
      </c>
      <c r="G11" t="s">
        <v>40</v>
      </c>
      <c r="H11" t="s">
        <v>57</v>
      </c>
      <c r="J11" t="s">
        <v>12</v>
      </c>
    </row>
    <row r="12" spans="4:11" x14ac:dyDescent="0.35">
      <c r="E12" t="s">
        <v>41</v>
      </c>
      <c r="F12">
        <v>2</v>
      </c>
      <c r="G12">
        <v>3</v>
      </c>
      <c r="H12" s="13">
        <f>F12*F4+G12*G4</f>
        <v>100</v>
      </c>
      <c r="I12" t="s">
        <v>13</v>
      </c>
      <c r="J12">
        <v>100</v>
      </c>
      <c r="K12" t="s">
        <v>51</v>
      </c>
    </row>
    <row r="13" spans="4:11" x14ac:dyDescent="0.35">
      <c r="E13" t="s">
        <v>42</v>
      </c>
      <c r="F13">
        <v>3</v>
      </c>
      <c r="G13">
        <v>2</v>
      </c>
      <c r="H13" s="13">
        <f>F13*F4+G13*G4</f>
        <v>120</v>
      </c>
      <c r="I13" t="s">
        <v>13</v>
      </c>
      <c r="J13">
        <v>120</v>
      </c>
      <c r="K13" t="s">
        <v>52</v>
      </c>
    </row>
    <row r="14" spans="4:11" x14ac:dyDescent="0.35">
      <c r="E14" t="s">
        <v>43</v>
      </c>
      <c r="F14">
        <v>1</v>
      </c>
      <c r="G14">
        <v>1</v>
      </c>
      <c r="H14" s="13">
        <f>F4+G4</f>
        <v>44</v>
      </c>
      <c r="I14" t="s">
        <v>13</v>
      </c>
      <c r="J14">
        <v>60</v>
      </c>
      <c r="K14" t="s">
        <v>53</v>
      </c>
    </row>
    <row r="15" spans="4:11" x14ac:dyDescent="0.35">
      <c r="E15" t="s">
        <v>48</v>
      </c>
      <c r="F15">
        <v>20</v>
      </c>
      <c r="G15">
        <v>25</v>
      </c>
      <c r="H15" s="13">
        <f>F4</f>
        <v>32</v>
      </c>
      <c r="I15" t="s">
        <v>54</v>
      </c>
      <c r="J15">
        <v>20</v>
      </c>
      <c r="K15" t="s">
        <v>55</v>
      </c>
    </row>
    <row r="16" spans="4:11" x14ac:dyDescent="0.35">
      <c r="E16" t="s">
        <v>45</v>
      </c>
      <c r="F16" s="2">
        <v>350</v>
      </c>
      <c r="G16" s="2">
        <v>500</v>
      </c>
      <c r="H16" s="13">
        <f>G4</f>
        <v>12</v>
      </c>
      <c r="I16" t="s">
        <v>13</v>
      </c>
      <c r="J16">
        <v>25</v>
      </c>
      <c r="K1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week2_1_Sensitivity Report 1</vt:lpstr>
      <vt:lpstr>week2_1</vt:lpstr>
      <vt:lpstr>week3_1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 Ravi Teja Bollam</dc:creator>
  <cp:lastModifiedBy>Hema Ravi Teja Bollam</cp:lastModifiedBy>
  <dcterms:created xsi:type="dcterms:W3CDTF">2024-01-30T00:24:12Z</dcterms:created>
  <dcterms:modified xsi:type="dcterms:W3CDTF">2024-02-05T23:32:47Z</dcterms:modified>
</cp:coreProperties>
</file>