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5\"/>
    </mc:Choice>
  </mc:AlternateContent>
  <xr:revisionPtr revIDLastSave="0" documentId="13_ncr:1_{280BF931-3D7C-4EB0-83CB-98FF5AFF1B70}" xr6:coauthVersionLast="47" xr6:coauthVersionMax="47" xr10:uidLastSave="{00000000-0000-0000-0000-000000000000}"/>
  <bookViews>
    <workbookView xWindow="-110" yWindow="-110" windowWidth="25820" windowHeight="15500" activeTab="3" xr2:uid="{46FE639C-0D9F-4BAC-849E-AAF17BD2B9AE}"/>
  </bookViews>
  <sheets>
    <sheet name="Assignment Problem_Equal" sheetId="4" r:id="rId1"/>
    <sheet name="Assignment Problem_Unequal" sheetId="2" r:id="rId2"/>
    <sheet name="Transportation Prob-Unequal S&amp;D" sheetId="3" r:id="rId3"/>
    <sheet name="Transportation" sheetId="1" r:id="rId4"/>
  </sheets>
  <definedNames>
    <definedName name="solver_adj" localSheetId="0" hidden="1">'Assignment Problem_Equal'!$D$10:$G$13</definedName>
    <definedName name="solver_adj" localSheetId="1" hidden="1">'Assignment Problem_Unequal'!$D$10:$G$13</definedName>
    <definedName name="solver_adj" localSheetId="3" hidden="1">Transportation!$E$12:$H$14</definedName>
    <definedName name="solver_adj" localSheetId="2" hidden="1">'Transportation Prob-Unequal S&amp;D'!$C$12:$G$14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'Assignment Problem_Equal'!$D$14:$G$14</definedName>
    <definedName name="solver_lhs1" localSheetId="1" hidden="1">'Assignment Problem_Unequal'!$D$14:$G$14</definedName>
    <definedName name="solver_lhs1" localSheetId="3" hidden="1">Transportation!$E$15:$H$15</definedName>
    <definedName name="solver_lhs1" localSheetId="2" hidden="1">'Transportation Prob-Unequal S&amp;D'!$C$15:$G$15</definedName>
    <definedName name="solver_lhs2" localSheetId="0" hidden="1">'Assignment Problem_Equal'!$H$10:$H$13</definedName>
    <definedName name="solver_lhs2" localSheetId="1" hidden="1">'Assignment Problem_Unequal'!$H$10:$H$13</definedName>
    <definedName name="solver_lhs2" localSheetId="3" hidden="1">Transportation!$I$12:$I$14</definedName>
    <definedName name="solver_lhs2" localSheetId="2" hidden="1">'Transportation Prob-Unequal S&amp;D'!$H$12:$H$14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3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'Assignment Problem_Equal'!$J$4</definedName>
    <definedName name="solver_opt" localSheetId="1" hidden="1">'Assignment Problem_Unequal'!$J$4</definedName>
    <definedName name="solver_opt" localSheetId="3" hidden="1">Transportation!$K$4</definedName>
    <definedName name="solver_opt" localSheetId="2" hidden="1">'Transportation Prob-Unequal S&amp;D'!$J$4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bv" localSheetId="2" hidden="1">2</definedName>
    <definedName name="solver_rel1" localSheetId="0" hidden="1">2</definedName>
    <definedName name="solver_rel1" localSheetId="1" hidden="1">2</definedName>
    <definedName name="solver_rel1" localSheetId="3" hidden="1">2</definedName>
    <definedName name="solver_rel1" localSheetId="2" hidden="1">2</definedName>
    <definedName name="solver_rel2" localSheetId="0" hidden="1">2</definedName>
    <definedName name="solver_rel2" localSheetId="1" hidden="1">2</definedName>
    <definedName name="solver_rel2" localSheetId="3" hidden="1">2</definedName>
    <definedName name="solver_rel2" localSheetId="2" hidden="1">2</definedName>
    <definedName name="solver_rhs1" localSheetId="0" hidden="1">'Assignment Problem_Equal'!$D$16:$G$16</definedName>
    <definedName name="solver_rhs1" localSheetId="1" hidden="1">'Assignment Problem_Unequal'!$D$16:$G$16</definedName>
    <definedName name="solver_rhs1" localSheetId="3" hidden="1">Transportation!$E$17:$H$17</definedName>
    <definedName name="solver_rhs1" localSheetId="2" hidden="1">'Transportation Prob-Unequal S&amp;D'!$C$17:$G$17</definedName>
    <definedName name="solver_rhs2" localSheetId="0" hidden="1">'Assignment Problem_Equal'!$J$10:$J$13</definedName>
    <definedName name="solver_rhs2" localSheetId="1" hidden="1">'Assignment Problem_Unequal'!$J$10:$J$13</definedName>
    <definedName name="solver_rhs2" localSheetId="3" hidden="1">Transportation!$K$12:$K$14</definedName>
    <definedName name="solver_rhs2" localSheetId="2" hidden="1">'Transportation Prob-Unequal S&amp;D'!$J$12:$J$14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3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E15" i="1"/>
  <c r="I13" i="1"/>
  <c r="I14" i="1"/>
  <c r="I12" i="1"/>
  <c r="K4" i="1"/>
  <c r="G14" i="4"/>
  <c r="F14" i="4"/>
  <c r="E14" i="4"/>
  <c r="D14" i="4"/>
  <c r="H13" i="4"/>
  <c r="H12" i="4"/>
  <c r="H11" i="4"/>
  <c r="H10" i="4"/>
  <c r="J4" i="4"/>
  <c r="J4" i="3"/>
  <c r="D15" i="3"/>
  <c r="E15" i="3"/>
  <c r="F15" i="3"/>
  <c r="G15" i="3"/>
  <c r="C15" i="3"/>
  <c r="H13" i="3"/>
  <c r="H14" i="3"/>
  <c r="H12" i="3"/>
  <c r="J4" i="2"/>
  <c r="H10" i="2"/>
  <c r="H13" i="2"/>
  <c r="H12" i="2"/>
  <c r="H11" i="2"/>
  <c r="G14" i="2"/>
  <c r="F14" i="2"/>
  <c r="E14" i="2"/>
  <c r="D14" i="2"/>
</calcChain>
</file>

<file path=xl/sharedStrings.xml><?xml version="1.0" encoding="utf-8"?>
<sst xmlns="http://schemas.openxmlformats.org/spreadsheetml/2006/main" count="115" uniqueCount="37">
  <si>
    <t>Destination (Warehouse)</t>
  </si>
  <si>
    <t>Sacramento</t>
  </si>
  <si>
    <t>Salt Lake City</t>
  </si>
  <si>
    <t>Rapid City</t>
  </si>
  <si>
    <t>Albuquerque</t>
  </si>
  <si>
    <t>Source</t>
  </si>
  <si>
    <t>Bellingham</t>
  </si>
  <si>
    <t>(Cannery)</t>
  </si>
  <si>
    <t>Eugene</t>
  </si>
  <si>
    <t>Albert Lea</t>
  </si>
  <si>
    <t>Total Received</t>
  </si>
  <si>
    <t>Total Cost</t>
  </si>
  <si>
    <t>Demand</t>
  </si>
  <si>
    <t>Total Shipped</t>
  </si>
  <si>
    <t>Supply</t>
  </si>
  <si>
    <t>Unit Cost</t>
  </si>
  <si>
    <t>Shipment Quantity</t>
  </si>
  <si>
    <t xml:space="preserve"> =</t>
  </si>
  <si>
    <t>Location 1</t>
  </si>
  <si>
    <t>Location 2</t>
  </si>
  <si>
    <t>Location 3</t>
  </si>
  <si>
    <t>Location 4</t>
  </si>
  <si>
    <t>Machine 1</t>
  </si>
  <si>
    <t>Machine 2</t>
  </si>
  <si>
    <t>Machine 3</t>
  </si>
  <si>
    <t>Cost per assignment</t>
  </si>
  <si>
    <t>Assignment</t>
  </si>
  <si>
    <t>Supply of Machines</t>
  </si>
  <si>
    <t>Total assigned</t>
  </si>
  <si>
    <t>Dummy Machine 4</t>
  </si>
  <si>
    <t>=</t>
  </si>
  <si>
    <t>Destination (Product)</t>
  </si>
  <si>
    <t>(Plant)</t>
  </si>
  <si>
    <t>Total Product Produced</t>
  </si>
  <si>
    <t>Production rate</t>
  </si>
  <si>
    <t>Dummy Product 5</t>
  </si>
  <si>
    <t>Machine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</si>
</sst>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4" xfId="0" applyBorder="1"/>
    <xf numFmtId="0" fontId="0" fillId="6" borderId="4" xfId="0" applyFill="1" applyBorder="1"/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9" borderId="4" xfId="0" applyFill="1" applyBorder="1"/>
    <xf numFmtId="0" fontId="0" fillId="11" borderId="0" xfId="0" applyFill="1" applyAlignment="1">
      <alignment horizontal="center" vertical="center"/>
    </xf>
    <xf numFmtId="0" fontId="0" fillId="12" borderId="4" xfId="0" applyFill="1" applyBorder="1"/>
    <xf numFmtId="0" fontId="0" fillId="10" borderId="7" xfId="0" applyFill="1" applyBorder="1"/>
    <xf numFmtId="0" fontId="0" fillId="13" borderId="4" xfId="0" applyFill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Continuous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customXml" Target="../ink/ink7.xml"/><Relationship Id="rId5" Type="http://schemas.openxmlformats.org/officeDocument/2006/relationships/image" Target="../media/image2.png"/><Relationship Id="rId4" Type="http://schemas.openxmlformats.org/officeDocument/2006/relationships/customXml" Target="../ink/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265498</xdr:colOff>
      <xdr:row>4</xdr:row>
      <xdr:rowOff>63509</xdr:rowOff>
    </xdr:from>
    <xdr:to>
      <xdr:col>2</xdr:col>
      <xdr:colOff>271618</xdr:colOff>
      <xdr:row>4</xdr:row>
      <xdr:rowOff>69629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32D9CB4-7372-42DF-95CD-54D47078090B}"/>
                </a:ext>
              </a:extLst>
            </xdr14:cNvPr>
            <xdr14:cNvContentPartPr/>
          </xdr14:nvContentPartPr>
          <xdr14:nvPr macro=""/>
          <xdr14:xfrm>
            <a:off x="2228225" y="802418"/>
            <a:ext cx="6120" cy="6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8879172-C76F-46F4-A87F-D045DA0EF2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23905" y="798098"/>
              <a:ext cx="14760" cy="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224976</xdr:colOff>
      <xdr:row>7</xdr:row>
      <xdr:rowOff>121327</xdr:rowOff>
    </xdr:from>
    <xdr:to>
      <xdr:col>3</xdr:col>
      <xdr:colOff>225336</xdr:colOff>
      <xdr:row>7</xdr:row>
      <xdr:rowOff>127447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A263951-791B-4692-ADAC-AAD3DF55C856}"/>
                </a:ext>
              </a:extLst>
            </xdr14:cNvPr>
            <xdr14:cNvContentPartPr/>
          </xdr14:nvContentPartPr>
          <xdr14:nvPr macro=""/>
          <xdr14:xfrm>
            <a:off x="2932385" y="1414418"/>
            <a:ext cx="360" cy="61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62ED843-C459-4233-82D1-1C748128889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23385" y="1405418"/>
              <a:ext cx="180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646563</xdr:colOff>
      <xdr:row>11</xdr:row>
      <xdr:rowOff>115378</xdr:rowOff>
    </xdr:from>
    <xdr:to>
      <xdr:col>1</xdr:col>
      <xdr:colOff>651888</xdr:colOff>
      <xdr:row>11</xdr:row>
      <xdr:rowOff>121498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5FDD1F6-0FEA-48B2-83E9-114942CC6286}"/>
                </a:ext>
              </a:extLst>
            </xdr14:cNvPr>
            <xdr14:cNvContentPartPr/>
          </xdr14:nvContentPartPr>
          <xdr14:nvPr macro=""/>
          <xdr14:xfrm>
            <a:off x="1708745" y="2147378"/>
            <a:ext cx="6120" cy="612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861CFA93-2AA5-4FEC-9563-898794C6299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99745" y="2138378"/>
              <a:ext cx="23760" cy="23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363576</xdr:colOff>
      <xdr:row>1</xdr:row>
      <xdr:rowOff>28731</xdr:rowOff>
    </xdr:from>
    <xdr:to>
      <xdr:col>5</xdr:col>
      <xdr:colOff>369696</xdr:colOff>
      <xdr:row>1</xdr:row>
      <xdr:rowOff>34851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F94F1-1F17-4E8A-BBC8-AB2CECF9A22F}"/>
                </a:ext>
              </a:extLst>
            </xdr14:cNvPr>
            <xdr14:cNvContentPartPr/>
          </xdr14:nvContentPartPr>
          <xdr14:nvPr macro=""/>
          <xdr14:xfrm>
            <a:off x="3070985" y="213458"/>
            <a:ext cx="6120" cy="6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0CF94F1-1F17-4E8A-BBC8-AB2CECF9A22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66665" y="209138"/>
              <a:ext cx="14760" cy="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265498</xdr:colOff>
      <xdr:row>4</xdr:row>
      <xdr:rowOff>63509</xdr:rowOff>
    </xdr:from>
    <xdr:to>
      <xdr:col>4</xdr:col>
      <xdr:colOff>271618</xdr:colOff>
      <xdr:row>4</xdr:row>
      <xdr:rowOff>69629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8879172-C76F-46F4-A87F-D045DA0EF260}"/>
                </a:ext>
              </a:extLst>
            </xdr14:cNvPr>
            <xdr14:cNvContentPartPr/>
          </xdr14:nvContentPartPr>
          <xdr14:nvPr macro=""/>
          <xdr14:xfrm>
            <a:off x="2228225" y="802418"/>
            <a:ext cx="6120" cy="6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8879172-C76F-46F4-A87F-D045DA0EF2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23905" y="798098"/>
              <a:ext cx="14760" cy="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224976</xdr:colOff>
      <xdr:row>7</xdr:row>
      <xdr:rowOff>121327</xdr:rowOff>
    </xdr:from>
    <xdr:to>
      <xdr:col>5</xdr:col>
      <xdr:colOff>225336</xdr:colOff>
      <xdr:row>7</xdr:row>
      <xdr:rowOff>127447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62ED843-C459-4233-82D1-1C748128889F}"/>
                </a:ext>
              </a:extLst>
            </xdr14:cNvPr>
            <xdr14:cNvContentPartPr/>
          </xdr14:nvContentPartPr>
          <xdr14:nvPr macro=""/>
          <xdr14:xfrm>
            <a:off x="2932385" y="1414418"/>
            <a:ext cx="360" cy="61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62ED843-C459-4233-82D1-1C748128889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23385" y="1405418"/>
              <a:ext cx="180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646563</xdr:colOff>
      <xdr:row>11</xdr:row>
      <xdr:rowOff>115378</xdr:rowOff>
    </xdr:from>
    <xdr:to>
      <xdr:col>3</xdr:col>
      <xdr:colOff>652683</xdr:colOff>
      <xdr:row>11</xdr:row>
      <xdr:rowOff>121498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861CFA93-2AA5-4FEC-9563-898794C62992}"/>
                </a:ext>
              </a:extLst>
            </xdr14:cNvPr>
            <xdr14:cNvContentPartPr/>
          </xdr14:nvContentPartPr>
          <xdr14:nvPr macro=""/>
          <xdr14:xfrm>
            <a:off x="1708745" y="2147378"/>
            <a:ext cx="6120" cy="612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861CFA93-2AA5-4FEC-9563-898794C6299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99745" y="2138378"/>
              <a:ext cx="23760" cy="23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5T00:11:49.3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16 0,'16'-16'140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5T00:11:49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0,'0'16'16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5T00:11:49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0,'-16'16'62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3T01:08:34.9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 0 0,'-16'16'31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3T01:09:36.9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16 0,'16'-16'140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3T01:10:57.7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0,'0'16'16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124.27184" units="1/cm"/>
          <inkml:channelProperty channel="Y" name="resolution" value="62.06897" units="1/cm"/>
          <inkml:channelProperty channel="T" name="resolution" value="1" units="1/dev"/>
        </inkml:channelProperties>
      </inkml:inkSource>
      <inkml:timestamp xml:id="ts0" timeString="2021-03-23T01:11:38.3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0,'-16'16'62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44AA-BB34-4596-828F-A1D49BB8D34E}">
  <dimension ref="B2:J16"/>
  <sheetViews>
    <sheetView zoomScale="90" zoomScaleNormal="90" workbookViewId="0">
      <selection activeCell="F19" sqref="F19"/>
    </sheetView>
  </sheetViews>
  <sheetFormatPr defaultRowHeight="14.5" x14ac:dyDescent="0.35"/>
  <cols>
    <col min="3" max="3" width="18.08984375" customWidth="1"/>
    <col min="4" max="7" width="9.26953125" bestFit="1" customWidth="1"/>
    <col min="8" max="8" width="17.54296875" bestFit="1" customWidth="1"/>
    <col min="9" max="9" width="3.81640625" customWidth="1"/>
    <col min="10" max="10" width="11.1796875" customWidth="1"/>
  </cols>
  <sheetData>
    <row r="2" spans="2:10" x14ac:dyDescent="0.35">
      <c r="B2" s="15" t="s">
        <v>25</v>
      </c>
      <c r="C2" s="15"/>
      <c r="D2" s="15"/>
      <c r="E2" s="15"/>
      <c r="F2" s="15"/>
      <c r="G2" s="15"/>
    </row>
    <row r="3" spans="2:10" x14ac:dyDescent="0.35">
      <c r="B3" s="15"/>
      <c r="C3" s="16"/>
      <c r="D3" s="16" t="s">
        <v>18</v>
      </c>
      <c r="E3" s="16" t="s">
        <v>19</v>
      </c>
      <c r="F3" s="16" t="s">
        <v>20</v>
      </c>
      <c r="G3" s="16" t="s">
        <v>21</v>
      </c>
      <c r="J3" s="23" t="s">
        <v>11</v>
      </c>
    </row>
    <row r="4" spans="2:10" x14ac:dyDescent="0.35">
      <c r="B4" s="15"/>
      <c r="C4" s="16" t="s">
        <v>22</v>
      </c>
      <c r="D4" s="17">
        <v>13</v>
      </c>
      <c r="E4" s="17">
        <v>4</v>
      </c>
      <c r="F4" s="17">
        <v>7</v>
      </c>
      <c r="G4" s="17">
        <v>6</v>
      </c>
      <c r="J4" s="24">
        <f>SUMPRODUCT(D4:G7, D10:G13)</f>
        <v>0</v>
      </c>
    </row>
    <row r="5" spans="2:10" x14ac:dyDescent="0.35">
      <c r="B5" s="15"/>
      <c r="C5" s="16" t="s">
        <v>23</v>
      </c>
      <c r="D5" s="17">
        <v>1</v>
      </c>
      <c r="E5" s="17">
        <v>11</v>
      </c>
      <c r="F5" s="17">
        <v>5</v>
      </c>
      <c r="G5" s="17">
        <v>4</v>
      </c>
    </row>
    <row r="6" spans="2:10" x14ac:dyDescent="0.35">
      <c r="B6" s="15"/>
      <c r="C6" s="16" t="s">
        <v>24</v>
      </c>
      <c r="D6" s="17">
        <v>6</v>
      </c>
      <c r="E6" s="17">
        <v>7</v>
      </c>
      <c r="F6" s="17">
        <v>2</v>
      </c>
      <c r="G6" s="17">
        <v>8</v>
      </c>
    </row>
    <row r="7" spans="2:10" x14ac:dyDescent="0.35">
      <c r="C7" s="16" t="s">
        <v>36</v>
      </c>
      <c r="D7" s="17">
        <v>1</v>
      </c>
      <c r="E7" s="17">
        <v>3</v>
      </c>
      <c r="F7" s="17">
        <v>5</v>
      </c>
      <c r="G7" s="17">
        <v>9</v>
      </c>
    </row>
    <row r="8" spans="2:10" x14ac:dyDescent="0.35">
      <c r="B8" t="s">
        <v>26</v>
      </c>
    </row>
    <row r="9" spans="2:10" x14ac:dyDescent="0.35">
      <c r="C9" s="16"/>
      <c r="D9" s="16" t="s">
        <v>18</v>
      </c>
      <c r="E9" s="16" t="s">
        <v>19</v>
      </c>
      <c r="F9" s="16" t="s">
        <v>20</v>
      </c>
      <c r="G9" s="16" t="s">
        <v>21</v>
      </c>
      <c r="H9" s="19" t="s">
        <v>27</v>
      </c>
      <c r="J9" s="21" t="s">
        <v>14</v>
      </c>
    </row>
    <row r="10" spans="2:10" x14ac:dyDescent="0.35">
      <c r="C10" s="16" t="s">
        <v>22</v>
      </c>
      <c r="D10" s="18">
        <v>0</v>
      </c>
      <c r="E10" s="18">
        <v>0</v>
      </c>
      <c r="F10" s="18">
        <v>0</v>
      </c>
      <c r="G10" s="18">
        <v>0</v>
      </c>
      <c r="H10" s="26">
        <f>SUM(D10:G10)</f>
        <v>0</v>
      </c>
      <c r="I10" s="27" t="s">
        <v>30</v>
      </c>
      <c r="J10" s="22">
        <v>1</v>
      </c>
    </row>
    <row r="11" spans="2:10" x14ac:dyDescent="0.35">
      <c r="C11" s="16" t="s">
        <v>23</v>
      </c>
      <c r="D11" s="18">
        <v>0</v>
      </c>
      <c r="E11" s="18">
        <v>0</v>
      </c>
      <c r="F11" s="18">
        <v>0</v>
      </c>
      <c r="G11" s="18">
        <v>0</v>
      </c>
      <c r="H11" s="26">
        <f>SUM(D11:G11)</f>
        <v>0</v>
      </c>
      <c r="I11" s="27" t="s">
        <v>30</v>
      </c>
      <c r="J11" s="22">
        <v>1</v>
      </c>
    </row>
    <row r="12" spans="2:10" x14ac:dyDescent="0.35">
      <c r="C12" s="16" t="s">
        <v>24</v>
      </c>
      <c r="D12" s="18">
        <v>0</v>
      </c>
      <c r="E12" s="18">
        <v>0</v>
      </c>
      <c r="F12" s="18">
        <v>0</v>
      </c>
      <c r="G12" s="18">
        <v>0</v>
      </c>
      <c r="H12" s="26">
        <f>SUM(D12:G12)</f>
        <v>0</v>
      </c>
      <c r="I12" s="27" t="s">
        <v>30</v>
      </c>
      <c r="J12" s="22">
        <v>1</v>
      </c>
    </row>
    <row r="13" spans="2:10" x14ac:dyDescent="0.35">
      <c r="C13" s="16" t="s">
        <v>36</v>
      </c>
      <c r="D13" s="18">
        <v>0</v>
      </c>
      <c r="E13" s="18">
        <v>0</v>
      </c>
      <c r="F13" s="18">
        <v>0</v>
      </c>
      <c r="G13" s="18">
        <v>0</v>
      </c>
      <c r="H13" s="26">
        <f>SUM(D13:G13)</f>
        <v>0</v>
      </c>
      <c r="I13" s="27" t="s">
        <v>30</v>
      </c>
      <c r="J13" s="22">
        <v>1</v>
      </c>
    </row>
    <row r="14" spans="2:10" x14ac:dyDescent="0.35">
      <c r="C14" s="20" t="s">
        <v>28</v>
      </c>
      <c r="D14" s="25">
        <f>SUM(D10:D13)</f>
        <v>0</v>
      </c>
      <c r="E14" s="25">
        <f>SUM(E10:E13)</f>
        <v>0</v>
      </c>
      <c r="F14" s="25">
        <f>SUM(F10:F13)</f>
        <v>0</v>
      </c>
      <c r="G14" s="25">
        <f>SUM(G10:G13)</f>
        <v>0</v>
      </c>
    </row>
    <row r="15" spans="2:10" x14ac:dyDescent="0.35">
      <c r="D15" s="27" t="s">
        <v>30</v>
      </c>
      <c r="E15" s="27" t="s">
        <v>30</v>
      </c>
      <c r="F15" s="27" t="s">
        <v>30</v>
      </c>
      <c r="G15" s="27" t="s">
        <v>30</v>
      </c>
    </row>
    <row r="16" spans="2:10" x14ac:dyDescent="0.35">
      <c r="C16" s="20" t="s">
        <v>12</v>
      </c>
      <c r="D16" s="22">
        <v>1</v>
      </c>
      <c r="E16" s="22">
        <v>1</v>
      </c>
      <c r="F16" s="22">
        <v>1</v>
      </c>
      <c r="G16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416A-689E-4745-AFDB-3A6592EF998F}">
  <dimension ref="B2:J16"/>
  <sheetViews>
    <sheetView zoomScale="90" zoomScaleNormal="90" workbookViewId="0">
      <selection activeCell="M21" sqref="M21"/>
    </sheetView>
  </sheetViews>
  <sheetFormatPr defaultRowHeight="14.5" x14ac:dyDescent="0.35"/>
  <cols>
    <col min="3" max="3" width="18.08984375" customWidth="1"/>
    <col min="4" max="7" width="9.26953125" bestFit="1" customWidth="1"/>
    <col min="8" max="8" width="17.54296875" bestFit="1" customWidth="1"/>
    <col min="9" max="9" width="3.81640625" customWidth="1"/>
    <col min="10" max="10" width="11.1796875" customWidth="1"/>
  </cols>
  <sheetData>
    <row r="2" spans="2:10" x14ac:dyDescent="0.35">
      <c r="B2" s="15" t="s">
        <v>25</v>
      </c>
      <c r="C2" s="15"/>
      <c r="D2" s="15"/>
      <c r="E2" s="15"/>
      <c r="F2" s="15"/>
      <c r="G2" s="15"/>
    </row>
    <row r="3" spans="2:10" x14ac:dyDescent="0.35">
      <c r="B3" s="15"/>
      <c r="C3" s="16"/>
      <c r="D3" s="16" t="s">
        <v>18</v>
      </c>
      <c r="E3" s="16" t="s">
        <v>19</v>
      </c>
      <c r="F3" s="16" t="s">
        <v>20</v>
      </c>
      <c r="G3" s="16" t="s">
        <v>21</v>
      </c>
      <c r="J3" s="23" t="s">
        <v>11</v>
      </c>
    </row>
    <row r="4" spans="2:10" x14ac:dyDescent="0.35">
      <c r="B4" s="15"/>
      <c r="C4" s="16" t="s">
        <v>22</v>
      </c>
      <c r="D4" s="17">
        <v>12</v>
      </c>
      <c r="E4" s="17">
        <v>16</v>
      </c>
      <c r="F4" s="17">
        <v>12</v>
      </c>
      <c r="G4" s="17">
        <v>11</v>
      </c>
      <c r="J4" s="24">
        <f>SUMPRODUCT(D4:G7, D10:G13)</f>
        <v>0</v>
      </c>
    </row>
    <row r="5" spans="2:10" x14ac:dyDescent="0.35">
      <c r="B5" s="15"/>
      <c r="C5" s="16" t="s">
        <v>23</v>
      </c>
      <c r="D5" s="17">
        <v>15</v>
      </c>
      <c r="E5" s="17">
        <v>10000</v>
      </c>
      <c r="F5" s="17">
        <v>13</v>
      </c>
      <c r="G5" s="17">
        <v>20</v>
      </c>
    </row>
    <row r="6" spans="2:10" x14ac:dyDescent="0.35">
      <c r="B6" s="15"/>
      <c r="C6" s="16" t="s">
        <v>24</v>
      </c>
      <c r="D6" s="17">
        <v>5</v>
      </c>
      <c r="E6" s="17">
        <v>7</v>
      </c>
      <c r="F6" s="17">
        <v>10</v>
      </c>
      <c r="G6" s="17">
        <v>6</v>
      </c>
    </row>
    <row r="7" spans="2:10" x14ac:dyDescent="0.35">
      <c r="C7" s="16" t="s">
        <v>29</v>
      </c>
      <c r="D7" s="17">
        <v>0</v>
      </c>
      <c r="E7" s="17">
        <v>0</v>
      </c>
      <c r="F7" s="17">
        <v>0</v>
      </c>
      <c r="G7" s="17">
        <v>0</v>
      </c>
    </row>
    <row r="8" spans="2:10" x14ac:dyDescent="0.35">
      <c r="B8" t="s">
        <v>26</v>
      </c>
    </row>
    <row r="9" spans="2:10" x14ac:dyDescent="0.35">
      <c r="C9" s="16"/>
      <c r="D9" s="16" t="s">
        <v>18</v>
      </c>
      <c r="E9" s="16" t="s">
        <v>19</v>
      </c>
      <c r="F9" s="16" t="s">
        <v>20</v>
      </c>
      <c r="G9" s="16" t="s">
        <v>21</v>
      </c>
      <c r="H9" s="19" t="s">
        <v>27</v>
      </c>
      <c r="J9" s="21" t="s">
        <v>14</v>
      </c>
    </row>
    <row r="10" spans="2:10" x14ac:dyDescent="0.35">
      <c r="C10" s="16" t="s">
        <v>22</v>
      </c>
      <c r="D10" s="18">
        <v>0</v>
      </c>
      <c r="E10" s="18">
        <v>0</v>
      </c>
      <c r="F10" s="18">
        <v>0</v>
      </c>
      <c r="G10" s="18">
        <v>0</v>
      </c>
      <c r="H10" s="26">
        <f>SUM(D10:G10)</f>
        <v>0</v>
      </c>
      <c r="I10" s="27" t="s">
        <v>30</v>
      </c>
      <c r="J10" s="22">
        <v>1</v>
      </c>
    </row>
    <row r="11" spans="2:10" x14ac:dyDescent="0.35">
      <c r="C11" s="16" t="s">
        <v>23</v>
      </c>
      <c r="D11" s="18">
        <v>0</v>
      </c>
      <c r="E11" s="18">
        <v>0</v>
      </c>
      <c r="F11" s="18">
        <v>0</v>
      </c>
      <c r="G11" s="18">
        <v>0</v>
      </c>
      <c r="H11" s="26">
        <f>SUM(D11:G11)</f>
        <v>0</v>
      </c>
      <c r="I11" s="27" t="s">
        <v>30</v>
      </c>
      <c r="J11" s="22">
        <v>1</v>
      </c>
    </row>
    <row r="12" spans="2:10" x14ac:dyDescent="0.35">
      <c r="C12" s="16" t="s">
        <v>24</v>
      </c>
      <c r="D12" s="18">
        <v>0</v>
      </c>
      <c r="E12" s="18">
        <v>0</v>
      </c>
      <c r="F12" s="18">
        <v>0</v>
      </c>
      <c r="G12" s="18">
        <v>0</v>
      </c>
      <c r="H12" s="26">
        <f>SUM(D12:G12)</f>
        <v>0</v>
      </c>
      <c r="I12" s="27" t="s">
        <v>30</v>
      </c>
      <c r="J12" s="22">
        <v>1</v>
      </c>
    </row>
    <row r="13" spans="2:10" x14ac:dyDescent="0.35">
      <c r="C13" s="16" t="s">
        <v>29</v>
      </c>
      <c r="D13" s="18">
        <v>0</v>
      </c>
      <c r="E13" s="18">
        <v>0</v>
      </c>
      <c r="F13" s="18">
        <v>0</v>
      </c>
      <c r="G13" s="18">
        <v>0</v>
      </c>
      <c r="H13" s="26">
        <f>SUM(D13:G13)</f>
        <v>0</v>
      </c>
      <c r="I13" s="27" t="s">
        <v>30</v>
      </c>
      <c r="J13" s="22">
        <v>1</v>
      </c>
    </row>
    <row r="14" spans="2:10" x14ac:dyDescent="0.35">
      <c r="C14" s="20" t="s">
        <v>28</v>
      </c>
      <c r="D14" s="25">
        <f>SUM(D10:D13)</f>
        <v>0</v>
      </c>
      <c r="E14" s="25">
        <f>SUM(E10:E13)</f>
        <v>0</v>
      </c>
      <c r="F14" s="25">
        <f>SUM(F10:F13)</f>
        <v>0</v>
      </c>
      <c r="G14" s="25">
        <f>SUM(G10:G13)</f>
        <v>0</v>
      </c>
    </row>
    <row r="15" spans="2:10" x14ac:dyDescent="0.35">
      <c r="D15" s="27" t="s">
        <v>30</v>
      </c>
      <c r="E15" s="27" t="s">
        <v>30</v>
      </c>
      <c r="F15" s="27" t="s">
        <v>30</v>
      </c>
      <c r="G15" s="27" t="s">
        <v>30</v>
      </c>
    </row>
    <row r="16" spans="2:10" x14ac:dyDescent="0.35">
      <c r="C16" s="20" t="s">
        <v>12</v>
      </c>
      <c r="D16" s="22">
        <v>1</v>
      </c>
      <c r="E16" s="22">
        <v>1</v>
      </c>
      <c r="F16" s="22">
        <v>1</v>
      </c>
      <c r="G16" s="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A8E4-C00C-46D1-B323-0E0905319FB0}">
  <dimension ref="A3:J17"/>
  <sheetViews>
    <sheetView zoomScale="80" zoomScaleNormal="80" workbookViewId="0">
      <selection activeCell="F26" sqref="F26"/>
    </sheetView>
  </sheetViews>
  <sheetFormatPr defaultRowHeight="14.5" x14ac:dyDescent="0.35"/>
  <cols>
    <col min="1" max="1" width="8.6328125" customWidth="1"/>
    <col min="2" max="2" width="13.453125" customWidth="1"/>
    <col min="3" max="6" width="10.1796875" customWidth="1"/>
    <col min="7" max="7" width="15.08984375" customWidth="1"/>
    <col min="8" max="8" width="19.7265625" customWidth="1"/>
    <col min="9" max="9" width="3.90625" customWidth="1"/>
    <col min="10" max="10" width="11.1796875" customWidth="1"/>
  </cols>
  <sheetData>
    <row r="3" spans="1:10" x14ac:dyDescent="0.35">
      <c r="A3" t="s">
        <v>15</v>
      </c>
      <c r="C3" s="1" t="s">
        <v>31</v>
      </c>
      <c r="D3" s="2"/>
      <c r="E3" s="2"/>
      <c r="F3" s="3"/>
      <c r="G3" s="28"/>
      <c r="J3" s="10" t="s">
        <v>11</v>
      </c>
    </row>
    <row r="4" spans="1:10" x14ac:dyDescent="0.35">
      <c r="C4" s="4">
        <v>1</v>
      </c>
      <c r="D4" s="4">
        <v>2</v>
      </c>
      <c r="E4" s="4">
        <v>3</v>
      </c>
      <c r="F4" s="4">
        <v>4</v>
      </c>
      <c r="G4" s="32" t="s">
        <v>35</v>
      </c>
      <c r="J4" s="11">
        <f>SUMPRODUCT(C5:G7,C12:G14)</f>
        <v>0</v>
      </c>
    </row>
    <row r="5" spans="1:10" x14ac:dyDescent="0.35">
      <c r="A5" s="5" t="s">
        <v>5</v>
      </c>
      <c r="B5" s="6">
        <v>1</v>
      </c>
      <c r="C5" s="29">
        <v>41</v>
      </c>
      <c r="D5" s="29">
        <v>27</v>
      </c>
      <c r="E5" s="29">
        <v>28</v>
      </c>
      <c r="F5" s="29">
        <v>24</v>
      </c>
      <c r="G5" s="33">
        <v>0</v>
      </c>
    </row>
    <row r="6" spans="1:10" x14ac:dyDescent="0.35">
      <c r="A6" s="7" t="s">
        <v>32</v>
      </c>
      <c r="B6" s="6">
        <v>2</v>
      </c>
      <c r="C6" s="29">
        <v>40</v>
      </c>
      <c r="D6" s="29">
        <v>29</v>
      </c>
      <c r="E6" s="33">
        <v>10000</v>
      </c>
      <c r="F6" s="29">
        <v>23</v>
      </c>
      <c r="G6" s="33">
        <v>0</v>
      </c>
    </row>
    <row r="7" spans="1:10" x14ac:dyDescent="0.35">
      <c r="A7" s="8"/>
      <c r="B7" s="6">
        <v>3</v>
      </c>
      <c r="C7" s="29">
        <v>37</v>
      </c>
      <c r="D7" s="29">
        <v>30</v>
      </c>
      <c r="E7" s="29">
        <v>27</v>
      </c>
      <c r="F7" s="29">
        <v>21</v>
      </c>
      <c r="G7" s="33">
        <v>0</v>
      </c>
    </row>
    <row r="10" spans="1:10" x14ac:dyDescent="0.35">
      <c r="A10" t="s">
        <v>16</v>
      </c>
      <c r="C10" s="1" t="s">
        <v>31</v>
      </c>
      <c r="D10" s="2"/>
      <c r="E10" s="2"/>
      <c r="F10" s="3"/>
      <c r="G10" s="28"/>
    </row>
    <row r="11" spans="1:10" x14ac:dyDescent="0.35">
      <c r="C11" s="4">
        <v>1</v>
      </c>
      <c r="D11" s="4">
        <v>2</v>
      </c>
      <c r="E11" s="4">
        <v>3</v>
      </c>
      <c r="F11" s="4">
        <v>4</v>
      </c>
      <c r="G11" s="4" t="s">
        <v>35</v>
      </c>
      <c r="H11" s="4" t="s">
        <v>33</v>
      </c>
      <c r="I11" s="12"/>
      <c r="J11" s="4" t="s">
        <v>14</v>
      </c>
    </row>
    <row r="12" spans="1:10" x14ac:dyDescent="0.35">
      <c r="A12" s="5" t="s">
        <v>5</v>
      </c>
      <c r="B12" s="6">
        <v>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36">
        <f>SUM(C12:G12)</f>
        <v>0</v>
      </c>
      <c r="I12" s="34" t="s">
        <v>30</v>
      </c>
      <c r="J12" s="31">
        <v>75</v>
      </c>
    </row>
    <row r="13" spans="1:10" x14ac:dyDescent="0.35">
      <c r="A13" s="7" t="s">
        <v>32</v>
      </c>
      <c r="B13" s="6">
        <v>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36">
        <f t="shared" ref="H13:H14" si="0">SUM(C13:G13)</f>
        <v>0</v>
      </c>
      <c r="I13" s="34" t="s">
        <v>30</v>
      </c>
      <c r="J13" s="31">
        <v>75</v>
      </c>
    </row>
    <row r="14" spans="1:10" x14ac:dyDescent="0.35">
      <c r="A14" s="8"/>
      <c r="B14" s="6">
        <v>3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36">
        <f t="shared" si="0"/>
        <v>0</v>
      </c>
      <c r="I14" s="34" t="s">
        <v>30</v>
      </c>
      <c r="J14" s="31">
        <v>45</v>
      </c>
    </row>
    <row r="15" spans="1:10" x14ac:dyDescent="0.35">
      <c r="B15" s="6" t="s">
        <v>34</v>
      </c>
      <c r="C15" s="36">
        <f>SUM(C12:C14)</f>
        <v>0</v>
      </c>
      <c r="D15" s="36">
        <f t="shared" ref="D15:G15" si="1">SUM(D12:D14)</f>
        <v>0</v>
      </c>
      <c r="E15" s="36">
        <f t="shared" si="1"/>
        <v>0</v>
      </c>
      <c r="F15" s="36">
        <f t="shared" si="1"/>
        <v>0</v>
      </c>
      <c r="G15" s="36">
        <f t="shared" si="1"/>
        <v>0</v>
      </c>
    </row>
    <row r="16" spans="1:10" x14ac:dyDescent="0.35">
      <c r="B16" s="12"/>
      <c r="C16" s="34" t="s">
        <v>30</v>
      </c>
      <c r="D16" s="34" t="s">
        <v>30</v>
      </c>
      <c r="E16" s="34" t="s">
        <v>30</v>
      </c>
      <c r="F16" s="34" t="s">
        <v>30</v>
      </c>
      <c r="G16" s="35" t="s">
        <v>30</v>
      </c>
    </row>
    <row r="17" spans="2:7" ht="18.5" x14ac:dyDescent="0.45">
      <c r="B17" s="6" t="s">
        <v>12</v>
      </c>
      <c r="C17" s="30">
        <v>20</v>
      </c>
      <c r="D17" s="30">
        <v>30</v>
      </c>
      <c r="E17" s="30">
        <v>30</v>
      </c>
      <c r="F17" s="30">
        <v>40</v>
      </c>
      <c r="G17" s="3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7C8B-1F71-4E8F-9A1C-2860062974EA}">
  <dimension ref="C3:K17"/>
  <sheetViews>
    <sheetView tabSelected="1" zoomScale="110" zoomScaleNormal="110" workbookViewId="0">
      <selection activeCell="E15" sqref="E15"/>
    </sheetView>
  </sheetViews>
  <sheetFormatPr defaultRowHeight="14.5" x14ac:dyDescent="0.35"/>
  <cols>
    <col min="1" max="1" width="2.7265625" customWidth="1"/>
    <col min="2" max="2" width="3.453125" customWidth="1"/>
    <col min="3" max="3" width="9" bestFit="1" customWidth="1"/>
    <col min="4" max="4" width="12.90625" bestFit="1" customWidth="1"/>
    <col min="5" max="5" width="10.6328125" bestFit="1" customWidth="1"/>
    <col min="6" max="6" width="12.08984375" bestFit="1" customWidth="1"/>
    <col min="7" max="7" width="9.26953125" bestFit="1" customWidth="1"/>
    <col min="8" max="8" width="11.36328125" bestFit="1" customWidth="1"/>
    <col min="9" max="9" width="12.6328125" customWidth="1"/>
    <col min="10" max="10" width="5.90625" bestFit="1" customWidth="1"/>
    <col min="11" max="11" width="9.08984375" bestFit="1" customWidth="1"/>
  </cols>
  <sheetData>
    <row r="3" spans="3:11" x14ac:dyDescent="0.35">
      <c r="C3" t="s">
        <v>15</v>
      </c>
      <c r="E3" s="1" t="s">
        <v>0</v>
      </c>
      <c r="F3" s="2"/>
      <c r="G3" s="2"/>
      <c r="H3" s="3"/>
      <c r="K3" s="10" t="s">
        <v>11</v>
      </c>
    </row>
    <row r="4" spans="3:11" x14ac:dyDescent="0.35">
      <c r="E4" s="4" t="s">
        <v>1</v>
      </c>
      <c r="F4" s="4" t="s">
        <v>2</v>
      </c>
      <c r="G4" s="4" t="s">
        <v>3</v>
      </c>
      <c r="H4" s="4" t="s">
        <v>4</v>
      </c>
      <c r="K4" s="11">
        <f>SUMPRODUCT(E5:H7,E12:H14)</f>
        <v>152535</v>
      </c>
    </row>
    <row r="5" spans="3:11" x14ac:dyDescent="0.35">
      <c r="C5" s="5" t="s">
        <v>5</v>
      </c>
      <c r="D5" s="6" t="s">
        <v>6</v>
      </c>
      <c r="E5" s="9">
        <v>464</v>
      </c>
      <c r="F5" s="9">
        <v>513</v>
      </c>
      <c r="G5" s="9">
        <v>654</v>
      </c>
      <c r="H5" s="9">
        <v>867</v>
      </c>
    </row>
    <row r="6" spans="3:11" x14ac:dyDescent="0.35">
      <c r="C6" s="7" t="s">
        <v>7</v>
      </c>
      <c r="D6" s="6" t="s">
        <v>8</v>
      </c>
      <c r="E6" s="9">
        <v>352</v>
      </c>
      <c r="F6" s="9">
        <v>416</v>
      </c>
      <c r="G6" s="9">
        <v>690</v>
      </c>
      <c r="H6" s="9">
        <v>791</v>
      </c>
    </row>
    <row r="7" spans="3:11" x14ac:dyDescent="0.35">
      <c r="C7" s="8"/>
      <c r="D7" s="6" t="s">
        <v>9</v>
      </c>
      <c r="E7" s="9">
        <v>995</v>
      </c>
      <c r="F7" s="9">
        <v>682</v>
      </c>
      <c r="G7" s="9">
        <v>388</v>
      </c>
      <c r="H7" s="9">
        <v>685</v>
      </c>
    </row>
    <row r="10" spans="3:11" x14ac:dyDescent="0.35">
      <c r="C10" t="s">
        <v>16</v>
      </c>
      <c r="E10" s="1" t="s">
        <v>0</v>
      </c>
      <c r="F10" s="2"/>
      <c r="G10" s="2"/>
      <c r="H10" s="3"/>
    </row>
    <row r="11" spans="3:11" x14ac:dyDescent="0.35">
      <c r="E11" s="4" t="s">
        <v>1</v>
      </c>
      <c r="F11" s="4" t="s">
        <v>2</v>
      </c>
      <c r="G11" s="4" t="s">
        <v>3</v>
      </c>
      <c r="H11" s="4" t="s">
        <v>4</v>
      </c>
      <c r="I11" s="4" t="s">
        <v>13</v>
      </c>
      <c r="J11" s="12"/>
      <c r="K11" s="4" t="s">
        <v>14</v>
      </c>
    </row>
    <row r="12" spans="3:11" x14ac:dyDescent="0.35">
      <c r="C12" s="5" t="s">
        <v>5</v>
      </c>
      <c r="D12" s="6" t="s">
        <v>6</v>
      </c>
      <c r="E12" s="14">
        <v>0</v>
      </c>
      <c r="F12" s="14">
        <v>20</v>
      </c>
      <c r="G12" s="14">
        <v>0</v>
      </c>
      <c r="H12" s="14">
        <v>55</v>
      </c>
      <c r="I12" s="11">
        <f>SUM(E12:H12)</f>
        <v>75</v>
      </c>
      <c r="J12" s="12" t="s">
        <v>17</v>
      </c>
      <c r="K12" s="13">
        <v>75</v>
      </c>
    </row>
    <row r="13" spans="3:11" x14ac:dyDescent="0.35">
      <c r="C13" s="7" t="s">
        <v>7</v>
      </c>
      <c r="D13" s="6" t="s">
        <v>8</v>
      </c>
      <c r="E13" s="14">
        <v>80</v>
      </c>
      <c r="F13" s="14">
        <v>45</v>
      </c>
      <c r="G13" s="14">
        <v>0</v>
      </c>
      <c r="H13" s="14">
        <v>0</v>
      </c>
      <c r="I13" s="11">
        <f t="shared" ref="I13:I15" si="0">SUM(E13:H13)</f>
        <v>125</v>
      </c>
      <c r="J13" s="12" t="s">
        <v>17</v>
      </c>
      <c r="K13" s="13">
        <v>125</v>
      </c>
    </row>
    <row r="14" spans="3:11" x14ac:dyDescent="0.35">
      <c r="C14" s="8"/>
      <c r="D14" s="6" t="s">
        <v>9</v>
      </c>
      <c r="E14" s="14">
        <v>0</v>
      </c>
      <c r="F14" s="14">
        <v>0</v>
      </c>
      <c r="G14" s="14">
        <v>70</v>
      </c>
      <c r="H14" s="14">
        <v>30</v>
      </c>
      <c r="I14" s="11">
        <f t="shared" si="0"/>
        <v>100</v>
      </c>
      <c r="J14" s="12" t="s">
        <v>17</v>
      </c>
      <c r="K14" s="13">
        <v>100</v>
      </c>
    </row>
    <row r="15" spans="3:11" x14ac:dyDescent="0.35">
      <c r="D15" s="6" t="s">
        <v>10</v>
      </c>
      <c r="E15" s="11">
        <f>SUM(E12:E14)</f>
        <v>80</v>
      </c>
      <c r="F15" s="11">
        <f t="shared" ref="F15:H15" si="1">SUM(F12:F14)</f>
        <v>65</v>
      </c>
      <c r="G15" s="11">
        <f t="shared" si="1"/>
        <v>70</v>
      </c>
      <c r="H15" s="11">
        <f t="shared" si="1"/>
        <v>85</v>
      </c>
    </row>
    <row r="16" spans="3:11" x14ac:dyDescent="0.35">
      <c r="D16" s="12"/>
      <c r="E16" s="12"/>
      <c r="F16" s="12"/>
      <c r="G16" s="12"/>
      <c r="H16" s="12"/>
    </row>
    <row r="17" spans="4:8" x14ac:dyDescent="0.35">
      <c r="D17" s="6" t="s">
        <v>12</v>
      </c>
      <c r="E17" s="13">
        <v>80</v>
      </c>
      <c r="F17" s="13">
        <v>65</v>
      </c>
      <c r="G17" s="13">
        <v>70</v>
      </c>
      <c r="H17" s="13">
        <v>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Problem_Equal</vt:lpstr>
      <vt:lpstr>Assignment Problem_Unequal</vt:lpstr>
      <vt:lpstr>Transportation Prob-Unequal S&amp;D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Eyyub</dc:creator>
  <cp:lastModifiedBy>Hema Ravi Teja Bollam</cp:lastModifiedBy>
  <dcterms:created xsi:type="dcterms:W3CDTF">2021-03-18T07:57:41Z</dcterms:created>
  <dcterms:modified xsi:type="dcterms:W3CDTF">2024-02-27T00:51:59Z</dcterms:modified>
</cp:coreProperties>
</file>