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yub\Desktop\INFO 582 - Decision Analysis and Optimization\"/>
    </mc:Choice>
  </mc:AlternateContent>
  <xr:revisionPtr revIDLastSave="0" documentId="13_ncr:1_{C2DEA573-F23C-49A5-9172-16C0F7DDA913}" xr6:coauthVersionLast="46" xr6:coauthVersionMax="46" xr10:uidLastSave="{00000000-0000-0000-0000-000000000000}"/>
  <bookViews>
    <workbookView xWindow="-110" yWindow="-110" windowWidth="19420" windowHeight="11020" activeTab="1" xr2:uid="{B29105D1-C981-4558-90FC-EB4DFA8C8BE7}"/>
  </bookViews>
  <sheets>
    <sheet name="Shortest-path" sheetId="1" r:id="rId1"/>
    <sheet name="Maximum Flow" sheetId="2" r:id="rId2"/>
  </sheets>
  <definedNames>
    <definedName name="solver_adj" localSheetId="1" hidden="1">'Maximum Flow'!$D$4:$D$15</definedName>
    <definedName name="solver_adj" localSheetId="0" hidden="1">'Shortest-path'!$E$2:$E$20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'Maximum Flow'!$D$4:$D$15</definedName>
    <definedName name="solver_lhs1" localSheetId="0" hidden="1">'Shortest-path'!$E$2:$E$20</definedName>
    <definedName name="solver_lhs2" localSheetId="1" hidden="1">'Maximum Flow'!$I$5:$I$9</definedName>
    <definedName name="solver_lhs2" localSheetId="0" hidden="1">'Shortest-path'!$I$2:$I$8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'Maximum Flow'!$I$13</definedName>
    <definedName name="solver_opt" localSheetId="0" hidden="1">'Shortest-path'!$I$12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5</definedName>
    <definedName name="solver_rel2" localSheetId="1" hidden="1">2</definedName>
    <definedName name="solver_rel2" localSheetId="0" hidden="1">2</definedName>
    <definedName name="solver_rhs1" localSheetId="1" hidden="1">'Maximum Flow'!$F$4:$F$15</definedName>
    <definedName name="solver_rhs1" localSheetId="0" hidden="1">binary</definedName>
    <definedName name="solver_rhs2" localSheetId="1" hidden="1">'Maximum Flow'!$K$5:$K$9</definedName>
    <definedName name="solver_rhs2" localSheetId="0" hidden="1">'Shortest-path'!$K$2:$K$8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I5" i="2"/>
  <c r="I6" i="2"/>
  <c r="I7" i="2"/>
  <c r="I8" i="2"/>
  <c r="I9" i="2"/>
  <c r="I10" i="2"/>
  <c r="I4" i="2"/>
  <c r="I12" i="1" l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<sst xmlns="http://schemas.openxmlformats.org/spreadsheetml/2006/main" count="118" uniqueCount="24">
  <si>
    <t>From</t>
  </si>
  <si>
    <t>To</t>
  </si>
  <si>
    <t>Distance</t>
  </si>
  <si>
    <t>Go</t>
  </si>
  <si>
    <t>O</t>
  </si>
  <si>
    <t>A</t>
  </si>
  <si>
    <t>B</t>
  </si>
  <si>
    <t>C</t>
  </si>
  <si>
    <t>D</t>
  </si>
  <si>
    <t>E</t>
  </si>
  <si>
    <t>T</t>
  </si>
  <si>
    <t>Nodes</t>
  </si>
  <si>
    <t>Constraints</t>
  </si>
  <si>
    <t>=</t>
  </si>
  <si>
    <t>Objective</t>
  </si>
  <si>
    <t>Min:</t>
  </si>
  <si>
    <t>Flow</t>
  </si>
  <si>
    <t>Capacity</t>
  </si>
  <si>
    <t>Net Flow</t>
  </si>
  <si>
    <t>Yellowstone National Park Maximum Flow Problem</t>
  </si>
  <si>
    <t>Out-flow vs In-flow</t>
  </si>
  <si>
    <t>OBJECTIVE</t>
  </si>
  <si>
    <t>MAX: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</si>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</sst>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15</xdr:row>
      <xdr:rowOff>119946</xdr:rowOff>
    </xdr:from>
    <xdr:to>
      <xdr:col>11</xdr:col>
      <xdr:colOff>174156</xdr:colOff>
      <xdr:row>25</xdr:row>
      <xdr:rowOff>12775</xdr:rowOff>
    </xdr:to>
    <xdr:sp macro="" textlink="">
      <xdr:nvSpPr>
        <xdr:cNvPr id="3" name="object 9">
          <a:extLst>
            <a:ext uri="{FF2B5EF4-FFF2-40B4-BE49-F238E27FC236}">
              <a16:creationId xmlns:a16="http://schemas.microsoft.com/office/drawing/2014/main" id="{4E97E04B-12F7-4312-8777-C0AD26ACF55D}"/>
            </a:ext>
          </a:extLst>
        </xdr:cNvPr>
        <xdr:cNvSpPr/>
      </xdr:nvSpPr>
      <xdr:spPr>
        <a:xfrm>
          <a:off x="2956278" y="2956279"/>
          <a:ext cx="3948878" cy="1727274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sz="1634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36C5-5910-4861-B841-5866FA297480}">
  <dimension ref="B1:K20"/>
  <sheetViews>
    <sheetView workbookViewId="0">
      <selection activeCell="I12" sqref="I12"/>
    </sheetView>
  </sheetViews>
  <sheetFormatPr defaultRowHeight="14.5" x14ac:dyDescent="0.35"/>
  <cols>
    <col min="1" max="1" width="9.7265625" customWidth="1"/>
    <col min="6" max="7" width="3.90625" customWidth="1"/>
    <col min="8" max="8" width="5.36328125" customWidth="1"/>
    <col min="9" max="9" width="17.6328125" customWidth="1"/>
    <col min="10" max="10" width="4.36328125" style="1" customWidth="1"/>
  </cols>
  <sheetData>
    <row r="1" spans="2:11" x14ac:dyDescent="0.35">
      <c r="B1" s="1" t="s">
        <v>0</v>
      </c>
      <c r="C1" s="1" t="s">
        <v>1</v>
      </c>
      <c r="D1" s="1" t="s">
        <v>2</v>
      </c>
      <c r="E1" s="1" t="s">
        <v>3</v>
      </c>
      <c r="H1" s="1" t="s">
        <v>11</v>
      </c>
      <c r="I1" s="1" t="s">
        <v>12</v>
      </c>
    </row>
    <row r="2" spans="2:11" x14ac:dyDescent="0.35">
      <c r="B2" t="s">
        <v>4</v>
      </c>
      <c r="C2" t="s">
        <v>5</v>
      </c>
      <c r="D2" s="3">
        <v>2</v>
      </c>
      <c r="E2" s="2">
        <v>1</v>
      </c>
      <c r="H2" t="s">
        <v>4</v>
      </c>
      <c r="I2" s="2">
        <f>SUMIF($B$2:$B$20, H2, $E$2:$E$20)-SUMIF($C$2:$C$20, H2, $E$2:$E$20)</f>
        <v>1</v>
      </c>
      <c r="J2" s="1" t="s">
        <v>13</v>
      </c>
      <c r="K2" s="3">
        <v>1</v>
      </c>
    </row>
    <row r="3" spans="2:11" x14ac:dyDescent="0.35">
      <c r="B3" t="s">
        <v>4</v>
      </c>
      <c r="C3" t="s">
        <v>6</v>
      </c>
      <c r="D3" s="3">
        <v>5</v>
      </c>
      <c r="E3" s="2">
        <v>0</v>
      </c>
      <c r="H3" t="s">
        <v>5</v>
      </c>
      <c r="I3" s="2">
        <f t="shared" ref="I3:I8" si="0">SUMIF($B$2:$B$20, H3, $E$2:$E$20)-SUMIF($C$2:$C$20, H3, $E$2:$E$20)</f>
        <v>0</v>
      </c>
      <c r="J3" s="1" t="s">
        <v>13</v>
      </c>
      <c r="K3" s="3">
        <v>0</v>
      </c>
    </row>
    <row r="4" spans="2:11" x14ac:dyDescent="0.35">
      <c r="B4" t="s">
        <v>4</v>
      </c>
      <c r="C4" t="s">
        <v>7</v>
      </c>
      <c r="D4" s="3">
        <v>4</v>
      </c>
      <c r="E4" s="2">
        <v>0</v>
      </c>
      <c r="H4" t="s">
        <v>6</v>
      </c>
      <c r="I4" s="2">
        <f t="shared" si="0"/>
        <v>0</v>
      </c>
      <c r="J4" s="1" t="s">
        <v>13</v>
      </c>
      <c r="K4" s="3">
        <v>0</v>
      </c>
    </row>
    <row r="5" spans="2:11" x14ac:dyDescent="0.35">
      <c r="B5" t="s">
        <v>5</v>
      </c>
      <c r="C5" t="s">
        <v>6</v>
      </c>
      <c r="D5" s="3">
        <v>2</v>
      </c>
      <c r="E5" s="2">
        <v>1</v>
      </c>
      <c r="H5" t="s">
        <v>7</v>
      </c>
      <c r="I5" s="2">
        <f t="shared" si="0"/>
        <v>0</v>
      </c>
      <c r="J5" s="1" t="s">
        <v>13</v>
      </c>
      <c r="K5" s="3">
        <v>0</v>
      </c>
    </row>
    <row r="6" spans="2:11" x14ac:dyDescent="0.35">
      <c r="B6" t="s">
        <v>5</v>
      </c>
      <c r="C6" t="s">
        <v>8</v>
      </c>
      <c r="D6" s="3">
        <v>7</v>
      </c>
      <c r="E6" s="2">
        <v>0</v>
      </c>
      <c r="H6" t="s">
        <v>8</v>
      </c>
      <c r="I6" s="2">
        <f t="shared" si="0"/>
        <v>0</v>
      </c>
      <c r="J6" s="1" t="s">
        <v>13</v>
      </c>
      <c r="K6" s="3">
        <v>0</v>
      </c>
    </row>
    <row r="7" spans="2:11" x14ac:dyDescent="0.35">
      <c r="B7" t="s">
        <v>6</v>
      </c>
      <c r="C7" t="s">
        <v>5</v>
      </c>
      <c r="D7" s="3">
        <v>2</v>
      </c>
      <c r="E7" s="2">
        <v>0</v>
      </c>
      <c r="H7" t="s">
        <v>9</v>
      </c>
      <c r="I7" s="2">
        <f t="shared" si="0"/>
        <v>0</v>
      </c>
      <c r="J7" s="1" t="s">
        <v>13</v>
      </c>
      <c r="K7" s="3">
        <v>0</v>
      </c>
    </row>
    <row r="8" spans="2:11" x14ac:dyDescent="0.35">
      <c r="B8" t="s">
        <v>6</v>
      </c>
      <c r="C8" t="s">
        <v>7</v>
      </c>
      <c r="D8" s="3">
        <v>1</v>
      </c>
      <c r="E8" s="2">
        <v>0</v>
      </c>
      <c r="H8" t="s">
        <v>10</v>
      </c>
      <c r="I8" s="2">
        <f t="shared" si="0"/>
        <v>-1</v>
      </c>
      <c r="J8" s="1" t="s">
        <v>13</v>
      </c>
      <c r="K8" s="3">
        <v>-1</v>
      </c>
    </row>
    <row r="9" spans="2:11" x14ac:dyDescent="0.35">
      <c r="B9" t="s">
        <v>6</v>
      </c>
      <c r="C9" t="s">
        <v>8</v>
      </c>
      <c r="D9" s="3">
        <v>4</v>
      </c>
      <c r="E9" s="2">
        <v>1</v>
      </c>
    </row>
    <row r="10" spans="2:11" x14ac:dyDescent="0.35">
      <c r="B10" t="s">
        <v>6</v>
      </c>
      <c r="C10" t="s">
        <v>9</v>
      </c>
      <c r="D10" s="3">
        <v>3</v>
      </c>
      <c r="E10" s="2">
        <v>0</v>
      </c>
    </row>
    <row r="11" spans="2:11" x14ac:dyDescent="0.35">
      <c r="B11" t="s">
        <v>7</v>
      </c>
      <c r="C11" t="s">
        <v>6</v>
      </c>
      <c r="D11" s="3">
        <v>1</v>
      </c>
      <c r="E11" s="2">
        <v>0</v>
      </c>
      <c r="H11" t="s">
        <v>14</v>
      </c>
    </row>
    <row r="12" spans="2:11" x14ac:dyDescent="0.35">
      <c r="B12" t="s">
        <v>7</v>
      </c>
      <c r="C12" t="s">
        <v>9</v>
      </c>
      <c r="D12" s="3">
        <v>4</v>
      </c>
      <c r="E12" s="2">
        <v>0</v>
      </c>
      <c r="H12" t="s">
        <v>15</v>
      </c>
      <c r="I12" s="4">
        <f>SUMPRODUCT(E2:E20, D2:D20)</f>
        <v>13</v>
      </c>
    </row>
    <row r="13" spans="2:11" x14ac:dyDescent="0.35">
      <c r="B13" t="s">
        <v>8</v>
      </c>
      <c r="C13" t="s">
        <v>5</v>
      </c>
      <c r="D13" s="3">
        <v>7</v>
      </c>
      <c r="E13" s="2">
        <v>0</v>
      </c>
    </row>
    <row r="14" spans="2:11" x14ac:dyDescent="0.35">
      <c r="B14" t="s">
        <v>8</v>
      </c>
      <c r="C14" t="s">
        <v>6</v>
      </c>
      <c r="D14" s="3">
        <v>4</v>
      </c>
      <c r="E14" s="2">
        <v>0</v>
      </c>
    </row>
    <row r="15" spans="2:11" x14ac:dyDescent="0.35">
      <c r="B15" t="s">
        <v>8</v>
      </c>
      <c r="C15" t="s">
        <v>9</v>
      </c>
      <c r="D15" s="3">
        <v>1</v>
      </c>
      <c r="E15" s="2">
        <v>0</v>
      </c>
    </row>
    <row r="16" spans="2:11" x14ac:dyDescent="0.35">
      <c r="B16" t="s">
        <v>8</v>
      </c>
      <c r="C16" t="s">
        <v>10</v>
      </c>
      <c r="D16" s="3">
        <v>5</v>
      </c>
      <c r="E16" s="2">
        <v>1</v>
      </c>
    </row>
    <row r="17" spans="2:5" x14ac:dyDescent="0.35">
      <c r="B17" t="s">
        <v>9</v>
      </c>
      <c r="C17" t="s">
        <v>6</v>
      </c>
      <c r="D17" s="3">
        <v>3</v>
      </c>
      <c r="E17" s="2">
        <v>0</v>
      </c>
    </row>
    <row r="18" spans="2:5" x14ac:dyDescent="0.35">
      <c r="B18" t="s">
        <v>9</v>
      </c>
      <c r="C18" t="s">
        <v>7</v>
      </c>
      <c r="D18" s="3">
        <v>4</v>
      </c>
      <c r="E18" s="2">
        <v>0</v>
      </c>
    </row>
    <row r="19" spans="2:5" x14ac:dyDescent="0.35">
      <c r="B19" t="s">
        <v>9</v>
      </c>
      <c r="C19" t="s">
        <v>8</v>
      </c>
      <c r="D19" s="3">
        <v>1</v>
      </c>
      <c r="E19" s="2">
        <v>0</v>
      </c>
    </row>
    <row r="20" spans="2:5" x14ac:dyDescent="0.35">
      <c r="B20" t="s">
        <v>9</v>
      </c>
      <c r="C20" t="s">
        <v>10</v>
      </c>
      <c r="D20" s="3">
        <v>7</v>
      </c>
      <c r="E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1E3D-F9A4-40E1-8B9E-D3E5AAAFE52D}">
  <dimension ref="B1:K15"/>
  <sheetViews>
    <sheetView tabSelected="1" zoomScale="90" zoomScaleNormal="90" workbookViewId="0">
      <selection activeCell="K14" sqref="K14"/>
    </sheetView>
  </sheetViews>
  <sheetFormatPr defaultRowHeight="14.5" x14ac:dyDescent="0.35"/>
  <cols>
    <col min="1" max="1" width="4.453125" customWidth="1"/>
    <col min="2" max="4" width="8.81640625" customWidth="1"/>
    <col min="5" max="6" width="8.81640625" style="1" customWidth="1"/>
    <col min="7" max="8" width="8.81640625" customWidth="1"/>
    <col min="9" max="9" width="15.54296875" customWidth="1"/>
    <col min="10" max="10" width="6.6328125" customWidth="1"/>
    <col min="11" max="11" width="8.1796875" customWidth="1"/>
  </cols>
  <sheetData>
    <row r="1" spans="2:11" ht="21" x14ac:dyDescent="0.5">
      <c r="B1" s="6" t="s">
        <v>19</v>
      </c>
      <c r="C1" s="6"/>
      <c r="D1" s="6"/>
      <c r="E1" s="6"/>
      <c r="F1" s="6"/>
      <c r="G1" s="6"/>
      <c r="H1" s="6"/>
      <c r="I1" s="6"/>
    </row>
    <row r="3" spans="2:11" x14ac:dyDescent="0.35">
      <c r="B3" t="s">
        <v>0</v>
      </c>
      <c r="C3" t="s">
        <v>1</v>
      </c>
      <c r="D3" t="s">
        <v>16</v>
      </c>
      <c r="F3" s="1" t="s">
        <v>17</v>
      </c>
      <c r="H3" t="s">
        <v>11</v>
      </c>
      <c r="I3" t="s">
        <v>18</v>
      </c>
      <c r="K3" t="s">
        <v>20</v>
      </c>
    </row>
    <row r="4" spans="2:11" x14ac:dyDescent="0.35">
      <c r="B4" t="s">
        <v>4</v>
      </c>
      <c r="C4" t="s">
        <v>5</v>
      </c>
      <c r="D4" s="2">
        <v>3</v>
      </c>
      <c r="E4" s="1" t="s">
        <v>23</v>
      </c>
      <c r="F4" s="5">
        <v>5</v>
      </c>
      <c r="H4" t="s">
        <v>4</v>
      </c>
      <c r="I4" s="2">
        <f>SUMIF($B$4:$B$15, H4, $D$4:$D$15)-SUMIF($C$4:$C$15,H4, $D$4:$D$15)</f>
        <v>14</v>
      </c>
    </row>
    <row r="5" spans="2:11" x14ac:dyDescent="0.35">
      <c r="B5" t="s">
        <v>4</v>
      </c>
      <c r="C5" t="s">
        <v>6</v>
      </c>
      <c r="D5" s="2">
        <v>7</v>
      </c>
      <c r="E5" s="1" t="s">
        <v>23</v>
      </c>
      <c r="F5" s="5">
        <v>7</v>
      </c>
      <c r="H5" t="s">
        <v>5</v>
      </c>
      <c r="I5" s="2">
        <f t="shared" ref="I5:I10" si="0">SUMIF($B$4:$B$15, H5, $D$4:$D$15)-SUMIF($C$4:$C$15,H5, $D$4:$D$15)</f>
        <v>0</v>
      </c>
      <c r="J5" t="s">
        <v>13</v>
      </c>
      <c r="K5" s="3">
        <v>0</v>
      </c>
    </row>
    <row r="6" spans="2:11" x14ac:dyDescent="0.35">
      <c r="B6" t="s">
        <v>4</v>
      </c>
      <c r="C6" t="s">
        <v>7</v>
      </c>
      <c r="D6" s="2">
        <v>4</v>
      </c>
      <c r="E6" s="1" t="s">
        <v>23</v>
      </c>
      <c r="F6" s="5">
        <v>4</v>
      </c>
      <c r="H6" t="s">
        <v>6</v>
      </c>
      <c r="I6" s="2">
        <f t="shared" si="0"/>
        <v>0</v>
      </c>
      <c r="J6" t="s">
        <v>13</v>
      </c>
      <c r="K6" s="3">
        <v>0</v>
      </c>
    </row>
    <row r="7" spans="2:11" x14ac:dyDescent="0.35">
      <c r="B7" t="s">
        <v>5</v>
      </c>
      <c r="C7" t="s">
        <v>6</v>
      </c>
      <c r="D7" s="2">
        <v>0</v>
      </c>
      <c r="E7" s="1" t="s">
        <v>23</v>
      </c>
      <c r="F7" s="5">
        <v>1</v>
      </c>
      <c r="H7" t="s">
        <v>7</v>
      </c>
      <c r="I7" s="2">
        <f t="shared" si="0"/>
        <v>0</v>
      </c>
      <c r="J7" t="s">
        <v>13</v>
      </c>
      <c r="K7" s="3">
        <v>0</v>
      </c>
    </row>
    <row r="8" spans="2:11" x14ac:dyDescent="0.35">
      <c r="B8" t="s">
        <v>5</v>
      </c>
      <c r="C8" t="s">
        <v>8</v>
      </c>
      <c r="D8" s="2">
        <v>3</v>
      </c>
      <c r="E8" s="1" t="s">
        <v>23</v>
      </c>
      <c r="F8" s="5">
        <v>3</v>
      </c>
      <c r="H8" t="s">
        <v>8</v>
      </c>
      <c r="I8" s="2">
        <f t="shared" si="0"/>
        <v>0</v>
      </c>
      <c r="J8" t="s">
        <v>13</v>
      </c>
      <c r="K8" s="3">
        <v>0</v>
      </c>
    </row>
    <row r="9" spans="2:11" x14ac:dyDescent="0.35">
      <c r="B9" t="s">
        <v>6</v>
      </c>
      <c r="C9" t="s">
        <v>7</v>
      </c>
      <c r="D9" s="2">
        <v>0</v>
      </c>
      <c r="E9" s="1" t="s">
        <v>23</v>
      </c>
      <c r="F9" s="5">
        <v>2</v>
      </c>
      <c r="H9" t="s">
        <v>9</v>
      </c>
      <c r="I9" s="2">
        <f t="shared" si="0"/>
        <v>0</v>
      </c>
      <c r="J9" t="s">
        <v>13</v>
      </c>
      <c r="K9" s="3">
        <v>0</v>
      </c>
    </row>
    <row r="10" spans="2:11" x14ac:dyDescent="0.35">
      <c r="B10" t="s">
        <v>6</v>
      </c>
      <c r="C10" t="s">
        <v>8</v>
      </c>
      <c r="D10" s="2">
        <v>4</v>
      </c>
      <c r="E10" s="1" t="s">
        <v>23</v>
      </c>
      <c r="F10" s="5">
        <v>4</v>
      </c>
      <c r="H10" t="s">
        <v>10</v>
      </c>
      <c r="I10" s="2">
        <f t="shared" si="0"/>
        <v>-14</v>
      </c>
    </row>
    <row r="11" spans="2:11" x14ac:dyDescent="0.35">
      <c r="B11" t="s">
        <v>6</v>
      </c>
      <c r="C11" t="s">
        <v>9</v>
      </c>
      <c r="D11" s="2">
        <v>3</v>
      </c>
      <c r="E11" s="1" t="s">
        <v>23</v>
      </c>
      <c r="F11" s="5">
        <v>5</v>
      </c>
    </row>
    <row r="12" spans="2:11" x14ac:dyDescent="0.35">
      <c r="B12" t="s">
        <v>7</v>
      </c>
      <c r="C12" t="s">
        <v>9</v>
      </c>
      <c r="D12" s="2">
        <v>4</v>
      </c>
      <c r="E12" s="1" t="s">
        <v>23</v>
      </c>
      <c r="F12" s="5">
        <v>4</v>
      </c>
      <c r="I12" t="s">
        <v>21</v>
      </c>
    </row>
    <row r="13" spans="2:11" x14ac:dyDescent="0.35">
      <c r="B13" t="s">
        <v>8</v>
      </c>
      <c r="C13" t="s">
        <v>10</v>
      </c>
      <c r="D13" s="2">
        <v>8</v>
      </c>
      <c r="E13" s="1" t="s">
        <v>23</v>
      </c>
      <c r="F13" s="5">
        <v>9</v>
      </c>
      <c r="H13" t="s">
        <v>22</v>
      </c>
      <c r="I13" s="4">
        <f>SUM(D4:D6)</f>
        <v>14</v>
      </c>
    </row>
    <row r="14" spans="2:11" x14ac:dyDescent="0.35">
      <c r="B14" t="s">
        <v>9</v>
      </c>
      <c r="C14" t="s">
        <v>8</v>
      </c>
      <c r="D14" s="2">
        <v>1</v>
      </c>
      <c r="E14" s="1" t="s">
        <v>23</v>
      </c>
      <c r="F14" s="5">
        <v>1</v>
      </c>
    </row>
    <row r="15" spans="2:11" x14ac:dyDescent="0.35">
      <c r="B15" t="s">
        <v>9</v>
      </c>
      <c r="C15" t="s">
        <v>10</v>
      </c>
      <c r="D15" s="2">
        <v>6</v>
      </c>
      <c r="E15" s="1" t="s">
        <v>23</v>
      </c>
      <c r="F15" s="5">
        <v>6</v>
      </c>
    </row>
  </sheetData>
  <mergeCells count="1">
    <mergeCell ref="B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Shortest-path</vt:lpstr>
      <vt:lpstr>Maximum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Eyyub</dc:creator>
  <cp:lastModifiedBy>Eyyub</cp:lastModifiedBy>
  <dcterms:created xsi:type="dcterms:W3CDTF">2021-03-30T02:29:28Z</dcterms:created>
  <dcterms:modified xsi:type="dcterms:W3CDTF">2021-04-01T00:15:34Z</dcterms:modified>
</cp:coreProperties>
</file>