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r\Documents\Manuscripts\Thermal physiology manuscripts\CVH thermal phys MS\Ecology revision\"/>
    </mc:Choice>
  </mc:AlternateContent>
  <xr:revisionPtr revIDLastSave="0" documentId="13_ncr:1_{689E6E08-604B-488F-9838-D630B9E70C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pendix 1 Table 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4" i="1"/>
  <c r="I46" i="1"/>
  <c r="I48" i="1"/>
  <c r="I49" i="1"/>
  <c r="I50" i="1"/>
  <c r="I51" i="1"/>
  <c r="I52" i="1"/>
  <c r="I53" i="1"/>
  <c r="I54" i="1"/>
  <c r="I55" i="1"/>
  <c r="I56" i="1"/>
  <c r="I57" i="1"/>
  <c r="I60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4" i="1"/>
  <c r="I5" i="1"/>
  <c r="I6" i="1"/>
  <c r="I7" i="1"/>
  <c r="I3" i="1"/>
  <c r="I2" i="1"/>
  <c r="J91" i="1"/>
  <c r="I91" i="1" l="1"/>
  <c r="I92" i="1" s="1"/>
</calcChain>
</file>

<file path=xl/sharedStrings.xml><?xml version="1.0" encoding="utf-8"?>
<sst xmlns="http://schemas.openxmlformats.org/spreadsheetml/2006/main" count="674" uniqueCount="387">
  <si>
    <t>Scientific name</t>
  </si>
  <si>
    <t>Common name</t>
  </si>
  <si>
    <t>Family</t>
  </si>
  <si>
    <t>Amazilia amabilis</t>
  </si>
  <si>
    <t>Blue-chested Hummingbird</t>
  </si>
  <si>
    <t>Trochilidae</t>
  </si>
  <si>
    <t>Apodiformes</t>
  </si>
  <si>
    <t>forest_edge</t>
  </si>
  <si>
    <t>Amazilia tzacatl</t>
  </si>
  <si>
    <t>Rufous-tailed Hummingbird</t>
  </si>
  <si>
    <t>edge</t>
  </si>
  <si>
    <t>Arremon aurantiirostris</t>
  </si>
  <si>
    <t>Orange-billed Sparrow</t>
  </si>
  <si>
    <t>Passerellidae</t>
  </si>
  <si>
    <t>Passeriformes</t>
  </si>
  <si>
    <t>Arremonops conirostris</t>
  </si>
  <si>
    <t>Black-striped Sparrow</t>
  </si>
  <si>
    <t>Attila spadiceus</t>
  </si>
  <si>
    <t>Bright-rumped Attila</t>
  </si>
  <si>
    <t>Tyrannidae</t>
  </si>
  <si>
    <t>canopy</t>
  </si>
  <si>
    <t>Baryphthengus martii</t>
  </si>
  <si>
    <t>Rufous Motmot</t>
  </si>
  <si>
    <t>Momotidae</t>
  </si>
  <si>
    <t>Coraciiformes</t>
  </si>
  <si>
    <t>forest_interior</t>
  </si>
  <si>
    <t>midstory</t>
  </si>
  <si>
    <t>Brotogeris jugularis</t>
  </si>
  <si>
    <t>Orange-chinned Parakeet</t>
  </si>
  <si>
    <t>Psittacidae</t>
  </si>
  <si>
    <t>Psittaciformes</t>
  </si>
  <si>
    <t>Cantorchilus leucotis</t>
  </si>
  <si>
    <t>Buff-breasted Wren</t>
  </si>
  <si>
    <t>Troglodytidae</t>
  </si>
  <si>
    <t>understory</t>
  </si>
  <si>
    <t>Ceratopipra mentalis</t>
  </si>
  <si>
    <t>Red-capped Manakin</t>
  </si>
  <si>
    <t>Pipridae</t>
  </si>
  <si>
    <t>Cercomacra tyrannina</t>
  </si>
  <si>
    <t>Dusky Antbird</t>
  </si>
  <si>
    <t>Thamnophilidae</t>
  </si>
  <si>
    <t>Chloroceryle aenea</t>
  </si>
  <si>
    <t>American Pygmy-kingfisher</t>
  </si>
  <si>
    <t>Alcedinidae</t>
  </si>
  <si>
    <t>Cnipodectes subbrunneus</t>
  </si>
  <si>
    <t>Brownish Twistwing</t>
  </si>
  <si>
    <t>Columbina talpacoti</t>
  </si>
  <si>
    <t>Ruddy Ground-dove</t>
  </si>
  <si>
    <t>Columbidae</t>
  </si>
  <si>
    <t>Columbiformes</t>
  </si>
  <si>
    <t>open</t>
  </si>
  <si>
    <t>Cyanerpes_cyaneus</t>
  </si>
  <si>
    <t>Red-legged Honeycreeper</t>
  </si>
  <si>
    <t>Thraupidae</t>
  </si>
  <si>
    <t>Cyanoloxia cyanoides</t>
  </si>
  <si>
    <t>Blue-black Grosbeak</t>
  </si>
  <si>
    <t>Cardinalidae</t>
  </si>
  <si>
    <t>Cymbilaimus lineatus</t>
  </si>
  <si>
    <t>Fasciated Antshrike</t>
  </si>
  <si>
    <t>Cyphorhinus phaeocephalus</t>
  </si>
  <si>
    <t>Song Wren</t>
  </si>
  <si>
    <t>Dendrocincla fuliginosa</t>
  </si>
  <si>
    <t>Plain-brown Woodcreeper</t>
  </si>
  <si>
    <t>Furnariidae</t>
  </si>
  <si>
    <t>Epinecrophylla fulviventris</t>
  </si>
  <si>
    <t>Checker-throated Stipplethroat</t>
  </si>
  <si>
    <t>Eucometis penicillata</t>
  </si>
  <si>
    <t>Gray-headed Tanager</t>
  </si>
  <si>
    <t>Euphonia laniirostris</t>
  </si>
  <si>
    <t xml:space="preserve">Thick-billed Euphonia </t>
  </si>
  <si>
    <t>Fringillidae</t>
  </si>
  <si>
    <t>Florisuga mellivora</t>
  </si>
  <si>
    <t>White-necked Jacobin</t>
  </si>
  <si>
    <t>Formicarius analis</t>
  </si>
  <si>
    <t>Black-faced Antthrush</t>
  </si>
  <si>
    <t>Formicariidae</t>
  </si>
  <si>
    <t>Geotrygon montana</t>
  </si>
  <si>
    <t>Ruddy Quail-dove</t>
  </si>
  <si>
    <t>Glyphorynchus spirurus</t>
  </si>
  <si>
    <t>Wedge-billed Woodcreeper</t>
  </si>
  <si>
    <t>Gymnopithys bicolor</t>
  </si>
  <si>
    <t>Bicolored Antbird</t>
  </si>
  <si>
    <t>Habia fuscicauda</t>
  </si>
  <si>
    <t>Red-throated Ant-tanager</t>
  </si>
  <si>
    <t>Henicorhina leucosticta</t>
  </si>
  <si>
    <t>White-breasted Wood-Wren</t>
  </si>
  <si>
    <t>Hylopezus_perspicillatus</t>
  </si>
  <si>
    <t>Streak-chested Antpitta</t>
  </si>
  <si>
    <t>Grallariidae</t>
  </si>
  <si>
    <t>Hylophylax naevioides</t>
  </si>
  <si>
    <t>Spotted Antbird</t>
  </si>
  <si>
    <t>Juliamyia_julie</t>
  </si>
  <si>
    <t>Violet-bellied Hummingbird</t>
  </si>
  <si>
    <t>Lepidothrix coronata</t>
  </si>
  <si>
    <t>Blue-crowned Manakin</t>
  </si>
  <si>
    <t>Leptotila cassini</t>
  </si>
  <si>
    <t>Gray-chested Dove</t>
  </si>
  <si>
    <t>Malacoptila panamensis</t>
  </si>
  <si>
    <t>White-whiskered Puffbird</t>
  </si>
  <si>
    <t>Bucconidae</t>
  </si>
  <si>
    <t>Manacus vitellinus</t>
  </si>
  <si>
    <t>Golden-collared Manakin</t>
  </si>
  <si>
    <t>Megarynchus pitangua</t>
  </si>
  <si>
    <t>Boat-billed Flycatcher</t>
  </si>
  <si>
    <t>Melanerpes rubricapillus</t>
  </si>
  <si>
    <t>Red-crowned Woodpecker</t>
  </si>
  <si>
    <t>Picidae</t>
  </si>
  <si>
    <t>Piciformes</t>
  </si>
  <si>
    <t>Microbates cinereiventris</t>
  </si>
  <si>
    <t>Tawny-faced Gnatwren</t>
  </si>
  <si>
    <t>Polioptilidae</t>
  </si>
  <si>
    <t>Microcerculus marginatus</t>
  </si>
  <si>
    <t>Scaly-breasted Wren</t>
  </si>
  <si>
    <t>Mimus gilvus</t>
  </si>
  <si>
    <t>Tropical Mockingbird</t>
  </si>
  <si>
    <t>Mimidae</t>
  </si>
  <si>
    <t>Mionectes oleagineus</t>
  </si>
  <si>
    <t>Ochre-bellied Flycatcher</t>
  </si>
  <si>
    <t>Molothrus bonariensis</t>
  </si>
  <si>
    <t>Shiny Cowbird</t>
  </si>
  <si>
    <t>Icteridae</t>
  </si>
  <si>
    <t>Momotus subrufescens</t>
  </si>
  <si>
    <t>Whooping Motmot</t>
  </si>
  <si>
    <t>Myiarchus panamensis</t>
  </si>
  <si>
    <t>Panama Flycatcher</t>
  </si>
  <si>
    <t>Myiobius atricaudus</t>
  </si>
  <si>
    <t>Black-tailed Flycatcher</t>
  </si>
  <si>
    <t>Oxyruncidae</t>
  </si>
  <si>
    <t>Myiobius sulphureipygius</t>
  </si>
  <si>
    <t>Sulphur-rumped Flycatcher</t>
  </si>
  <si>
    <t>Myiodynastes maculatus</t>
  </si>
  <si>
    <t>Streaked Flycatcher</t>
  </si>
  <si>
    <t>Myiozetetes similis</t>
  </si>
  <si>
    <t>Social Flycatcher</t>
  </si>
  <si>
    <t>Myrmeciza longipes</t>
  </si>
  <si>
    <t>White-bellied Antbird</t>
  </si>
  <si>
    <t>Myrmotherula axillaris</t>
  </si>
  <si>
    <t>White-flanked Antwren</t>
  </si>
  <si>
    <t>Oncostoma olivaceum</t>
  </si>
  <si>
    <t>Southern Bentbill</t>
  </si>
  <si>
    <t>Onychorhynchus coronatus</t>
  </si>
  <si>
    <t>Royal Flycatcher</t>
  </si>
  <si>
    <t>Pachysylvia aurantiifrons</t>
  </si>
  <si>
    <t>Golden-fronted Greenlet</t>
  </si>
  <si>
    <t>Vireonidae</t>
  </si>
  <si>
    <t>Pachysylvia decurtata</t>
  </si>
  <si>
    <t>Lesser Greenlet</t>
  </si>
  <si>
    <t>Phaenostictus mcleannani</t>
  </si>
  <si>
    <t>Ocellated Antbird</t>
  </si>
  <si>
    <t>Phaethornis longirostris</t>
  </si>
  <si>
    <t>Long-billed Hermit</t>
  </si>
  <si>
    <t>Pheugopedius fasciatoventris</t>
  </si>
  <si>
    <t>Black-bellied Wren</t>
  </si>
  <si>
    <t>Pitangus sulphuratus</t>
  </si>
  <si>
    <t>Great Kiskadee</t>
  </si>
  <si>
    <t>Poliocrania exsul</t>
  </si>
  <si>
    <t>Chestnut-backed Antbird</t>
  </si>
  <si>
    <t>Quiscalus mexicanus</t>
  </si>
  <si>
    <t>Great-tailed Grackle</t>
  </si>
  <si>
    <t>Ramphocaenus melanurus</t>
  </si>
  <si>
    <t>Long-billed Gnatwren</t>
  </si>
  <si>
    <t>Ramphocelus dimidiatus</t>
  </si>
  <si>
    <t>Crimson-backed Tanager</t>
  </si>
  <si>
    <t>Ramphocelus flammigerus</t>
  </si>
  <si>
    <t>Flame-rumped Tanager</t>
  </si>
  <si>
    <t>Rhodinocichla rosea</t>
  </si>
  <si>
    <t>Rosy Thrush-Tanager</t>
  </si>
  <si>
    <t>Rhodinocichlidae</t>
  </si>
  <si>
    <t>Rhynchocyclus olivaceus</t>
  </si>
  <si>
    <t>Olivaceous Flatbill</t>
  </si>
  <si>
    <t>Saltator maximus</t>
  </si>
  <si>
    <t>Buff-throated Saltator</t>
  </si>
  <si>
    <t>Saltator striatipectus</t>
  </si>
  <si>
    <t>Streaked Saltator</t>
  </si>
  <si>
    <t>Schiffornis stenorhyncha</t>
  </si>
  <si>
    <t>Russet-winged Schiffornis</t>
  </si>
  <si>
    <t>Tityridae</t>
  </si>
  <si>
    <t>Sclerurus guatemalensis</t>
  </si>
  <si>
    <t>Scaly-throated Leaftosser</t>
  </si>
  <si>
    <t>Sporophila corvina</t>
  </si>
  <si>
    <t>Variable Seedeater</t>
  </si>
  <si>
    <t>Sporophila nigricollis</t>
  </si>
  <si>
    <t>Yellow-bellied Seedeater</t>
  </si>
  <si>
    <t>Tachyphonus luctuosus</t>
  </si>
  <si>
    <t>White-shouldered Tanager</t>
  </si>
  <si>
    <t>Tangara inornata</t>
  </si>
  <si>
    <t>Plain-colored Tanager</t>
  </si>
  <si>
    <t>Terenotriccus erythrurus</t>
  </si>
  <si>
    <t>Ruddy-tailed Flycatcher</t>
  </si>
  <si>
    <t>Thamnophilus atrinucha</t>
  </si>
  <si>
    <t>Black-crowned Antshrike</t>
  </si>
  <si>
    <t>Thamnophilus doliatus</t>
  </si>
  <si>
    <t>Barred Antshrike</t>
  </si>
  <si>
    <t>Thraupis episcopus</t>
  </si>
  <si>
    <t>Blue-gray Tanager</t>
  </si>
  <si>
    <t>Thraupis palmarum</t>
  </si>
  <si>
    <t>Palm Tanager</t>
  </si>
  <si>
    <t>Thryophilus rufalbus</t>
  </si>
  <si>
    <t>Rufous-and-white Wren</t>
  </si>
  <si>
    <t>Todirostrum cinereum</t>
  </si>
  <si>
    <t>Common Tody-Flycatcher</t>
  </si>
  <si>
    <t>Tolmomyias assimilis</t>
  </si>
  <si>
    <t>Yellow-margined Flycatcher</t>
  </si>
  <si>
    <t>Troglodytes musculus</t>
  </si>
  <si>
    <t>House Wren</t>
  </si>
  <si>
    <t>Trogon rufus</t>
  </si>
  <si>
    <t>Black-throated Trogon</t>
  </si>
  <si>
    <t>Trogonidae</t>
  </si>
  <si>
    <t>Trogoniformes</t>
  </si>
  <si>
    <t>Turdus grayi</t>
  </si>
  <si>
    <t>Clay-colored Thrush</t>
  </si>
  <si>
    <t>Turdidae</t>
  </si>
  <si>
    <t>Tyrannulus elatus</t>
  </si>
  <si>
    <t>Yellow-crowned Tyrannulet</t>
  </si>
  <si>
    <t>Tyrannus melancholicus</t>
  </si>
  <si>
    <t>Tropical Kingbird</t>
  </si>
  <si>
    <t>Xenops minutus</t>
  </si>
  <si>
    <t>Plain Xenops</t>
  </si>
  <si>
    <t>Xiphorhynchus lachrymosus</t>
  </si>
  <si>
    <t>Black-striped Woodcreeper</t>
  </si>
  <si>
    <t>Xiphorhynchus susurrans</t>
  </si>
  <si>
    <t>Cocoa Woodcreeper</t>
  </si>
  <si>
    <t>Habitat type</t>
  </si>
  <si>
    <t>Vertical stratum</t>
  </si>
  <si>
    <t>n_TNZ</t>
  </si>
  <si>
    <t>n_HTL</t>
  </si>
  <si>
    <t>n_UCT</t>
  </si>
  <si>
    <t>n_LCT</t>
  </si>
  <si>
    <t>Lower critical temperature (°C; mean ± SE)</t>
  </si>
  <si>
    <t>Order</t>
  </si>
  <si>
    <t>Heat tolerance limit (°C; mean ± SE)</t>
  </si>
  <si>
    <t>Body mass (grams; mean ± SE)</t>
  </si>
  <si>
    <t>Upper critical temperature (°C; mean ± SE)</t>
  </si>
  <si>
    <t>4.0 ± 0.1</t>
  </si>
  <si>
    <t>Thermal safety margin (°C)</t>
  </si>
  <si>
    <t>Warming tolerance (°C)</t>
  </si>
  <si>
    <t>4.9 ± 0.7</t>
  </si>
  <si>
    <t>30.0 ± 1.0</t>
  </si>
  <si>
    <t>35.1 ± 1.0</t>
  </si>
  <si>
    <t>162.3 ± 1.1</t>
  </si>
  <si>
    <t>52.6 ±1.2</t>
  </si>
  <si>
    <t>17.3 ± 1.1</t>
  </si>
  <si>
    <t>14.2 ± 1.5</t>
  </si>
  <si>
    <t>15.0 ± 0.9</t>
  </si>
  <si>
    <t>14.4 ± 0.2</t>
  </si>
  <si>
    <t>46.0 ± 3.9</t>
  </si>
  <si>
    <t>12.7 ± 0.7</t>
  </si>
  <si>
    <t>33.4 ± 3.4</t>
  </si>
  <si>
    <t>24.5 ± 2.2</t>
  </si>
  <si>
    <t>38.9 ± 1.6</t>
  </si>
  <si>
    <t>9.9 ± 0.5</t>
  </si>
  <si>
    <t>29.6 ± 1.5</t>
  </si>
  <si>
    <t>14.8 ± 1.7</t>
  </si>
  <si>
    <t>6.7 ± 0.8</t>
  </si>
  <si>
    <t>Thermoneutral zone breadth (°C)</t>
  </si>
  <si>
    <t>42.2 ± 1.2</t>
  </si>
  <si>
    <t>43 ± 0.8</t>
  </si>
  <si>
    <t>48.2 ± 2.1</t>
  </si>
  <si>
    <t>43.5 ± 0.8</t>
  </si>
  <si>
    <t>43.9 ± 0.6</t>
  </si>
  <si>
    <t>42.3 ± 1.6</t>
  </si>
  <si>
    <t>41.7 ± 0.7</t>
  </si>
  <si>
    <t>43.8 ± 1.3</t>
  </si>
  <si>
    <t>45.4 ± 1.7</t>
  </si>
  <si>
    <t>43.6 ± 1.9</t>
  </si>
  <si>
    <t>43.7 ± 0.6</t>
  </si>
  <si>
    <t>44.2 ± 1.0</t>
  </si>
  <si>
    <t>40.8 ± 0.6</t>
  </si>
  <si>
    <t>42.8 ± 0.4</t>
  </si>
  <si>
    <t>43.3 ± 1.4</t>
  </si>
  <si>
    <t>45.3 ± 0.8</t>
  </si>
  <si>
    <t>43.8 ± 1.5</t>
  </si>
  <si>
    <t>44.1 ± 0.8</t>
  </si>
  <si>
    <t>42.4 ± 1.3</t>
  </si>
  <si>
    <t>43 ± 0.4</t>
  </si>
  <si>
    <t>41.7 ± 2.3</t>
  </si>
  <si>
    <t>43 ± 1.0</t>
  </si>
  <si>
    <t>43.2 ± 0.9</t>
  </si>
  <si>
    <t>42.8 ± 0.1</t>
  </si>
  <si>
    <t>42.6 ± 2.5</t>
  </si>
  <si>
    <t>41.1 ± 2.7</t>
  </si>
  <si>
    <t>29.9  ± 0.3</t>
  </si>
  <si>
    <t>34  ± 2.1</t>
  </si>
  <si>
    <t>28.25 ± 2.5</t>
  </si>
  <si>
    <t>25.8 ± 1.8</t>
  </si>
  <si>
    <t>36.4  ± 1.7</t>
  </si>
  <si>
    <t>26.1 ± 1.8</t>
  </si>
  <si>
    <t>37.2 ± 0.3</t>
  </si>
  <si>
    <t>29.2 ± 0.6</t>
  </si>
  <si>
    <t>34.8 ± 0.4</t>
  </si>
  <si>
    <t>33.6 ± 0.6</t>
  </si>
  <si>
    <t>25.7 ± 1.0</t>
  </si>
  <si>
    <t>34.8 ± 1.7</t>
  </si>
  <si>
    <t>26.7  ± 2.2</t>
  </si>
  <si>
    <t>35 ± 0.7</t>
  </si>
  <si>
    <t>26.7 ± 1.1</t>
  </si>
  <si>
    <t>36.4 ± 0.8</t>
  </si>
  <si>
    <t>35.3  ± 1.6</t>
  </si>
  <si>
    <t>25.7 ± 1.5</t>
  </si>
  <si>
    <t>28.4 ± 1.0</t>
  </si>
  <si>
    <t>27 ± 4.2</t>
  </si>
  <si>
    <t>35.8 ± 1.8</t>
  </si>
  <si>
    <t>35.8 ± 0.3</t>
  </si>
  <si>
    <t>26.0 ± 1.9</t>
  </si>
  <si>
    <t>24.5  ± 0.9</t>
  </si>
  <si>
    <t>34.2 ± 0.6</t>
  </si>
  <si>
    <t>26.2 ± 2.3</t>
  </si>
  <si>
    <t>35.6 ± 0.5</t>
  </si>
  <si>
    <t>25.3 ± 3.9</t>
  </si>
  <si>
    <t>34.6 ± 0.6</t>
  </si>
  <si>
    <t>27.3 ± 3.1</t>
  </si>
  <si>
    <t>25.0 ± 1.4</t>
  </si>
  <si>
    <t>35.0 ± 1.9</t>
  </si>
  <si>
    <t>25.0 ± 2.1</t>
  </si>
  <si>
    <t>25.9 ± 1.2</t>
  </si>
  <si>
    <t>37.2 ± 1.1</t>
  </si>
  <si>
    <t>29.5 ± 0.7</t>
  </si>
  <si>
    <t>28.3 ± 0.4</t>
  </si>
  <si>
    <t>35.3 ± 1.1</t>
  </si>
  <si>
    <t>25.3 ± 3.5</t>
  </si>
  <si>
    <t>28.3 ± 2.5</t>
  </si>
  <si>
    <t>35.8 ± 1.2</t>
  </si>
  <si>
    <t>25.5 ± 3.0</t>
  </si>
  <si>
    <t>24.0 ± 1.4</t>
  </si>
  <si>
    <t>28.7 ± 1.9</t>
  </si>
  <si>
    <t>23.3 ± 0.4</t>
  </si>
  <si>
    <t>35.0 ± 1.4</t>
  </si>
  <si>
    <t>26.9 ± 1.9</t>
  </si>
  <si>
    <t>36.3 ± 0.4</t>
  </si>
  <si>
    <t>25.0 ± 1.3</t>
  </si>
  <si>
    <t>25.3 ± 0.4</t>
  </si>
  <si>
    <t>25.4 ± 1.1</t>
  </si>
  <si>
    <t>35.7 ± 1.4</t>
  </si>
  <si>
    <t>25.9 ± 0.4</t>
  </si>
  <si>
    <t>34.1 ± 1.2</t>
  </si>
  <si>
    <t>27.8 ± 1.8</t>
  </si>
  <si>
    <t>37.3 ± 0.4</t>
  </si>
  <si>
    <t>25.3 ± 2.5</t>
  </si>
  <si>
    <t>36.7 ± 1.2</t>
  </si>
  <si>
    <t>27.0 ± 0.9</t>
  </si>
  <si>
    <t>58.9 ± 0.7</t>
  </si>
  <si>
    <t>119.1 ± 7.8</t>
  </si>
  <si>
    <t>14.2 ± 0.2</t>
  </si>
  <si>
    <t>28.4 ± 1.2</t>
  </si>
  <si>
    <t>38.3 ± 4.2</t>
  </si>
  <si>
    <t>41.3 ± 2.3</t>
  </si>
  <si>
    <t>16.0 ± 1.0</t>
  </si>
  <si>
    <t>9.7 ± 0.7</t>
  </si>
  <si>
    <t>40.9 ± 1.4</t>
  </si>
  <si>
    <t>16.6 ± 1.1</t>
  </si>
  <si>
    <t>59.6 ± 3.0</t>
  </si>
  <si>
    <t>64.8 ± 1.5</t>
  </si>
  <si>
    <t>8.8 ± 0.3</t>
  </si>
  <si>
    <t>69.6 ± 4.1</t>
  </si>
  <si>
    <t>9.4 ± 0.8</t>
  </si>
  <si>
    <t>103 ± 4.3</t>
  </si>
  <si>
    <t>31.8 ± 1.1</t>
  </si>
  <si>
    <t>8.8 ± 0.8</t>
  </si>
  <si>
    <t>42.1 ± 1.3</t>
  </si>
  <si>
    <t>23.3 ± 1.8</t>
  </si>
  <si>
    <t>27.3 ± 1.7</t>
  </si>
  <si>
    <t>8.0 ± 0.7</t>
  </si>
  <si>
    <t>48.6 ± 5.2</t>
  </si>
  <si>
    <t>26.2 ± 1.8</t>
  </si>
  <si>
    <t>25.4 ± 1.5</t>
  </si>
  <si>
    <t>30.7 ± 3.3</t>
  </si>
  <si>
    <t>44.8 ± 4.1</t>
  </si>
  <si>
    <t>37.3 ± 7.1</t>
  </si>
  <si>
    <t>30.8 ± 1.1</t>
  </si>
  <si>
    <t>31.6 ± 1.3</t>
  </si>
  <si>
    <t>21.1 ± 0.9</t>
  </si>
  <si>
    <t>10.2 ± 1.0</t>
  </si>
  <si>
    <t>9.0 ± 0.5</t>
  </si>
  <si>
    <t>13.3 ± 0.3</t>
  </si>
  <si>
    <t>16.9 ± 1.8</t>
  </si>
  <si>
    <t>7.1  ± 0.4</t>
  </si>
  <si>
    <t>20.2 ± 0.7</t>
  </si>
  <si>
    <t>28.8 ± 4.0</t>
  </si>
  <si>
    <t>31.8 ± 0.8</t>
  </si>
  <si>
    <t>25.1 ± 2.5</t>
  </si>
  <si>
    <t>5.7 ± 0.5</t>
  </si>
  <si>
    <t>23.3  ± 1.8</t>
  </si>
  <si>
    <t>13.1 ± 0.7</t>
  </si>
  <si>
    <t>70.1 ± 5.1</t>
  </si>
  <si>
    <t>43.2  ± 3.3</t>
  </si>
  <si>
    <t>11.5 ± 0.1</t>
  </si>
  <si>
    <t>42.5 ±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</si>
</sst>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19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"/>
  <sheetViews>
    <sheetView tabSelected="1" zoomScale="85" zoomScaleNormal="85" workbookViewId="0">
      <selection activeCell="I80" sqref="I80"/>
    </sheetView>
  </sheetViews>
  <sheetFormatPr defaultRowHeight="15.6" x14ac:dyDescent="0.3"/>
  <cols>
    <col min="1" max="1" width="28.77734375" style="2" bestFit="1" customWidth="1"/>
    <col min="2" max="2" width="28.44140625" style="3" bestFit="1" customWidth="1"/>
    <col min="3" max="3" width="16.6640625" style="3" bestFit="1" customWidth="1"/>
    <col min="4" max="4" width="15.44140625" style="3" bestFit="1" customWidth="1"/>
    <col min="5" max="5" width="14.6640625" style="3" bestFit="1" customWidth="1"/>
    <col min="6" max="6" width="17.33203125" style="3" bestFit="1" customWidth="1"/>
    <col min="7" max="7" width="9.44140625" style="3" customWidth="1"/>
    <col min="8" max="8" width="10.21875" style="3" customWidth="1"/>
    <col min="9" max="9" width="8.109375" style="3" customWidth="1"/>
    <col min="10" max="10" width="8.33203125" style="3" bestFit="1" customWidth="1"/>
    <col min="11" max="11" width="21.77734375" style="6" customWidth="1"/>
    <col min="12" max="12" width="31.44140625" style="6" customWidth="1"/>
    <col min="13" max="13" width="29.109375" style="6" customWidth="1"/>
    <col min="14" max="14" width="27.5546875" style="6" customWidth="1"/>
    <col min="15" max="15" width="21.88671875" style="7" customWidth="1"/>
    <col min="16" max="16" width="25" style="7" customWidth="1"/>
    <col min="17" max="17" width="23.109375" style="7" customWidth="1"/>
    <col min="18" max="16384" width="8.88671875" style="3"/>
  </cols>
  <sheetData>
    <row r="1" spans="1:17" s="1" customFormat="1" ht="31.2" x14ac:dyDescent="0.3">
      <c r="A1" s="1" t="s">
        <v>0</v>
      </c>
      <c r="B1" s="1" t="s">
        <v>1</v>
      </c>
      <c r="C1" s="1" t="s">
        <v>2</v>
      </c>
      <c r="D1" s="1" t="s">
        <v>229</v>
      </c>
      <c r="E1" s="1" t="s">
        <v>222</v>
      </c>
      <c r="F1" s="1" t="s">
        <v>223</v>
      </c>
      <c r="G1" s="1" t="s">
        <v>226</v>
      </c>
      <c r="H1" s="1" t="s">
        <v>227</v>
      </c>
      <c r="I1" s="1" t="s">
        <v>224</v>
      </c>
      <c r="J1" s="1" t="s">
        <v>225</v>
      </c>
      <c r="K1" s="4" t="s">
        <v>231</v>
      </c>
      <c r="L1" s="4" t="s">
        <v>232</v>
      </c>
      <c r="M1" s="4" t="s">
        <v>228</v>
      </c>
      <c r="N1" s="4" t="s">
        <v>254</v>
      </c>
      <c r="O1" s="5" t="s">
        <v>230</v>
      </c>
      <c r="P1" s="5" t="s">
        <v>234</v>
      </c>
      <c r="Q1" s="5" t="s">
        <v>235</v>
      </c>
    </row>
    <row r="2" spans="1:17" x14ac:dyDescent="0.3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26</v>
      </c>
      <c r="H2" s="3">
        <v>5</v>
      </c>
      <c r="I2" s="3">
        <f>SUM(G2:H2)</f>
        <v>5</v>
      </c>
      <c r="K2" s="6" t="s">
        <v>233</v>
      </c>
      <c r="M2" s="6">
        <v>28</v>
      </c>
    </row>
    <row r="3" spans="1:17" x14ac:dyDescent="0.3">
      <c r="A3" s="2" t="s">
        <v>8</v>
      </c>
      <c r="B3" s="3" t="s">
        <v>9</v>
      </c>
      <c r="C3" s="3" t="s">
        <v>5</v>
      </c>
      <c r="D3" s="3" t="s">
        <v>6</v>
      </c>
      <c r="E3" s="3" t="s">
        <v>10</v>
      </c>
      <c r="G3" s="3">
        <v>4</v>
      </c>
      <c r="H3" s="3">
        <v>5</v>
      </c>
      <c r="I3" s="3">
        <f>SUM(G3:H3)</f>
        <v>9</v>
      </c>
      <c r="K3" s="6" t="s">
        <v>236</v>
      </c>
      <c r="L3" s="6" t="s">
        <v>282</v>
      </c>
      <c r="M3" s="6" t="s">
        <v>281</v>
      </c>
      <c r="N3" s="6">
        <v>4.13</v>
      </c>
    </row>
    <row r="4" spans="1:17" x14ac:dyDescent="0.3">
      <c r="A4" s="2" t="s">
        <v>11</v>
      </c>
      <c r="B4" s="3" t="s">
        <v>12</v>
      </c>
      <c r="C4" s="3" t="s">
        <v>13</v>
      </c>
      <c r="D4" s="3" t="s">
        <v>14</v>
      </c>
      <c r="E4" s="3" t="s">
        <v>7</v>
      </c>
      <c r="F4" s="3" t="s">
        <v>34</v>
      </c>
      <c r="G4" s="3">
        <v>3</v>
      </c>
      <c r="H4" s="3">
        <v>2</v>
      </c>
      <c r="I4" s="3">
        <f>SUM(G4:H4)</f>
        <v>5</v>
      </c>
      <c r="K4" s="6" t="s">
        <v>237</v>
      </c>
      <c r="L4" s="6">
        <v>35</v>
      </c>
      <c r="M4" s="6" t="s">
        <v>283</v>
      </c>
      <c r="N4" s="6">
        <v>6.75</v>
      </c>
      <c r="P4" s="6">
        <v>6.8000000000000007</v>
      </c>
    </row>
    <row r="5" spans="1:17" x14ac:dyDescent="0.3">
      <c r="A5" s="2" t="s">
        <v>15</v>
      </c>
      <c r="B5" s="3" t="s">
        <v>16</v>
      </c>
      <c r="C5" s="3" t="s">
        <v>13</v>
      </c>
      <c r="D5" s="3" t="s">
        <v>14</v>
      </c>
      <c r="E5" s="3" t="s">
        <v>10</v>
      </c>
      <c r="H5" s="3">
        <v>1</v>
      </c>
      <c r="I5" s="3">
        <f>SUM(G5:H5)</f>
        <v>1</v>
      </c>
      <c r="K5" s="6">
        <v>31.69</v>
      </c>
      <c r="M5" s="6">
        <v>27.5</v>
      </c>
    </row>
    <row r="6" spans="1:17" x14ac:dyDescent="0.3">
      <c r="A6" s="2" t="s">
        <v>17</v>
      </c>
      <c r="B6" s="3" t="s">
        <v>18</v>
      </c>
      <c r="C6" s="3" t="s">
        <v>19</v>
      </c>
      <c r="D6" s="3" t="s">
        <v>14</v>
      </c>
      <c r="E6" s="3" t="s">
        <v>7</v>
      </c>
      <c r="F6" s="3" t="s">
        <v>20</v>
      </c>
      <c r="G6" s="3">
        <v>1</v>
      </c>
      <c r="I6" s="3">
        <f>SUM(G6:H6)</f>
        <v>1</v>
      </c>
      <c r="J6" s="3">
        <v>1</v>
      </c>
      <c r="K6" s="6" t="s">
        <v>238</v>
      </c>
      <c r="L6" s="6">
        <v>37.5</v>
      </c>
      <c r="O6" s="7">
        <v>44.1</v>
      </c>
      <c r="P6" s="6">
        <v>8</v>
      </c>
      <c r="Q6" s="7">
        <v>14.600000000000001</v>
      </c>
    </row>
    <row r="7" spans="1:17" x14ac:dyDescent="0.3">
      <c r="A7" s="2" t="s">
        <v>21</v>
      </c>
      <c r="B7" s="3" t="s">
        <v>22</v>
      </c>
      <c r="C7" s="3" t="s">
        <v>23</v>
      </c>
      <c r="D7" s="3" t="s">
        <v>24</v>
      </c>
      <c r="E7" s="3" t="s">
        <v>25</v>
      </c>
      <c r="F7" s="3" t="s">
        <v>26</v>
      </c>
      <c r="G7" s="3">
        <v>1</v>
      </c>
      <c r="I7" s="3">
        <f>SUM(G7:H7)</f>
        <v>1</v>
      </c>
      <c r="J7" s="3">
        <v>1</v>
      </c>
      <c r="K7" s="6" t="s">
        <v>239</v>
      </c>
      <c r="L7" s="6">
        <v>35</v>
      </c>
      <c r="O7" s="7">
        <v>43.4</v>
      </c>
      <c r="P7" s="6">
        <v>5.6999999999999993</v>
      </c>
      <c r="Q7" s="7">
        <v>14.099999999999998</v>
      </c>
    </row>
    <row r="8" spans="1:17" x14ac:dyDescent="0.3">
      <c r="A8" s="2" t="s">
        <v>27</v>
      </c>
      <c r="B8" s="3" t="s">
        <v>28</v>
      </c>
      <c r="C8" s="3" t="s">
        <v>29</v>
      </c>
      <c r="D8" s="3" t="s">
        <v>30</v>
      </c>
      <c r="E8" s="3" t="s">
        <v>10</v>
      </c>
      <c r="G8" s="3">
        <v>1</v>
      </c>
      <c r="I8" s="3">
        <f>SUM(G8:H8)</f>
        <v>1</v>
      </c>
      <c r="J8" s="3">
        <v>1</v>
      </c>
      <c r="K8" s="6" t="s">
        <v>240</v>
      </c>
      <c r="L8" s="6">
        <v>35.5</v>
      </c>
      <c r="O8" s="7">
        <v>44.5</v>
      </c>
      <c r="P8" s="6">
        <v>5.5</v>
      </c>
      <c r="Q8" s="7">
        <v>14.5</v>
      </c>
    </row>
    <row r="9" spans="1:17" x14ac:dyDescent="0.3">
      <c r="A9" s="2" t="s">
        <v>31</v>
      </c>
      <c r="B9" s="3" t="s">
        <v>32</v>
      </c>
      <c r="C9" s="3" t="s">
        <v>33</v>
      </c>
      <c r="D9" s="3" t="s">
        <v>14</v>
      </c>
      <c r="E9" s="3" t="s">
        <v>7</v>
      </c>
      <c r="F9" s="3" t="s">
        <v>34</v>
      </c>
      <c r="G9" s="3">
        <v>1</v>
      </c>
      <c r="H9" s="3">
        <v>2</v>
      </c>
      <c r="I9" s="3">
        <f>SUM(G9:H9)</f>
        <v>3</v>
      </c>
      <c r="K9" s="6" t="s">
        <v>241</v>
      </c>
      <c r="L9" s="6">
        <v>36</v>
      </c>
      <c r="M9" s="6" t="s">
        <v>284</v>
      </c>
      <c r="N9" s="6">
        <v>10.25</v>
      </c>
      <c r="P9" s="6">
        <v>7.8000000000000007</v>
      </c>
    </row>
    <row r="10" spans="1:17" x14ac:dyDescent="0.3">
      <c r="A10" s="2" t="s">
        <v>35</v>
      </c>
      <c r="B10" s="3" t="s">
        <v>36</v>
      </c>
      <c r="C10" s="3" t="s">
        <v>37</v>
      </c>
      <c r="D10" s="3" t="s">
        <v>14</v>
      </c>
      <c r="E10" s="3" t="s">
        <v>25</v>
      </c>
      <c r="F10" s="3" t="s">
        <v>34</v>
      </c>
      <c r="G10" s="3">
        <v>3</v>
      </c>
      <c r="H10" s="3">
        <v>11</v>
      </c>
      <c r="I10" s="3">
        <f>SUM(G10:H10)</f>
        <v>14</v>
      </c>
      <c r="J10" s="3">
        <v>3</v>
      </c>
      <c r="K10" s="6" t="s">
        <v>242</v>
      </c>
      <c r="L10" s="6" t="s">
        <v>285</v>
      </c>
      <c r="M10" s="6" t="s">
        <v>286</v>
      </c>
      <c r="N10" s="6">
        <v>10.28</v>
      </c>
      <c r="O10" s="7" t="s">
        <v>255</v>
      </c>
      <c r="P10" s="6">
        <v>8.1999999999999993</v>
      </c>
      <c r="Q10" s="7">
        <v>14.000000000000004</v>
      </c>
    </row>
    <row r="11" spans="1:17" x14ac:dyDescent="0.3">
      <c r="A11" s="2" t="s">
        <v>38</v>
      </c>
      <c r="B11" s="3" t="s">
        <v>39</v>
      </c>
      <c r="C11" s="3" t="s">
        <v>40</v>
      </c>
      <c r="D11" s="3" t="s">
        <v>14</v>
      </c>
      <c r="E11" s="3" t="s">
        <v>7</v>
      </c>
      <c r="F11" s="3" t="s">
        <v>34</v>
      </c>
      <c r="G11" s="3">
        <v>3</v>
      </c>
      <c r="H11" s="3">
        <v>3</v>
      </c>
      <c r="I11" s="3">
        <f>SUM(G11:H11)</f>
        <v>6</v>
      </c>
      <c r="J11" s="3">
        <v>1</v>
      </c>
      <c r="K11" s="6" t="s">
        <v>243</v>
      </c>
      <c r="L11" s="6" t="s">
        <v>287</v>
      </c>
      <c r="M11" s="6" t="s">
        <v>288</v>
      </c>
      <c r="N11" s="6">
        <v>8</v>
      </c>
      <c r="O11" s="7">
        <v>43.6</v>
      </c>
      <c r="P11" s="6">
        <v>9.0000000000000036</v>
      </c>
      <c r="Q11" s="7">
        <v>15.400000000000002</v>
      </c>
    </row>
    <row r="12" spans="1:17" x14ac:dyDescent="0.3">
      <c r="A12" s="2" t="s">
        <v>41</v>
      </c>
      <c r="B12" s="3" t="s">
        <v>42</v>
      </c>
      <c r="C12" s="3" t="s">
        <v>43</v>
      </c>
      <c r="D12" s="3" t="s">
        <v>24</v>
      </c>
      <c r="E12" s="3" t="s">
        <v>25</v>
      </c>
      <c r="F12" s="3" t="s">
        <v>34</v>
      </c>
      <c r="G12" s="3">
        <v>2</v>
      </c>
      <c r="H12" s="3">
        <v>1</v>
      </c>
      <c r="I12" s="3">
        <f>SUM(G12:H12)</f>
        <v>3</v>
      </c>
      <c r="J12" s="3">
        <v>3</v>
      </c>
      <c r="K12" s="6" t="s">
        <v>244</v>
      </c>
      <c r="L12" s="6" t="s">
        <v>289</v>
      </c>
      <c r="M12" s="6">
        <v>25</v>
      </c>
      <c r="N12" s="6">
        <v>9.75</v>
      </c>
      <c r="O12" s="7" t="s">
        <v>256</v>
      </c>
      <c r="P12" s="6">
        <v>6.5999999999999979</v>
      </c>
      <c r="Q12" s="7">
        <v>14.8</v>
      </c>
    </row>
    <row r="13" spans="1:17" x14ac:dyDescent="0.3">
      <c r="A13" s="2" t="s">
        <v>44</v>
      </c>
      <c r="B13" s="3" t="s">
        <v>45</v>
      </c>
      <c r="C13" s="3" t="s">
        <v>19</v>
      </c>
      <c r="D13" s="3" t="s">
        <v>14</v>
      </c>
      <c r="E13" s="3" t="s">
        <v>25</v>
      </c>
      <c r="F13" s="3" t="s">
        <v>34</v>
      </c>
      <c r="G13" s="3">
        <v>1</v>
      </c>
      <c r="I13" s="3">
        <f>SUM(G13:H13)</f>
        <v>1</v>
      </c>
      <c r="J13" s="3">
        <v>1</v>
      </c>
      <c r="K13" s="6">
        <v>30.1</v>
      </c>
      <c r="L13" s="6">
        <v>35.5</v>
      </c>
      <c r="O13" s="7">
        <v>42.5</v>
      </c>
      <c r="P13" s="6">
        <v>7.3000000000000007</v>
      </c>
      <c r="Q13" s="7">
        <v>14.3</v>
      </c>
    </row>
    <row r="14" spans="1:17" x14ac:dyDescent="0.3">
      <c r="A14" s="2" t="s">
        <v>46</v>
      </c>
      <c r="B14" s="3" t="s">
        <v>47</v>
      </c>
      <c r="C14" s="3" t="s">
        <v>48</v>
      </c>
      <c r="D14" s="3" t="s">
        <v>49</v>
      </c>
      <c r="E14" s="3" t="s">
        <v>50</v>
      </c>
      <c r="G14" s="3">
        <v>2</v>
      </c>
      <c r="H14" s="3">
        <v>5</v>
      </c>
      <c r="I14" s="3">
        <f>SUM(G14:H14)</f>
        <v>7</v>
      </c>
      <c r="J14" s="3">
        <v>4</v>
      </c>
      <c r="K14" s="6" t="s">
        <v>245</v>
      </c>
      <c r="L14" s="6" t="s">
        <v>290</v>
      </c>
      <c r="M14" s="6">
        <v>27.2</v>
      </c>
      <c r="N14" s="6">
        <v>6.4</v>
      </c>
      <c r="O14" s="7" t="s">
        <v>257</v>
      </c>
      <c r="P14" s="6">
        <v>3.6000000000000014</v>
      </c>
      <c r="Q14" s="7">
        <v>18.200000000000003</v>
      </c>
    </row>
    <row r="15" spans="1:17" x14ac:dyDescent="0.3">
      <c r="A15" s="2" t="s">
        <v>51</v>
      </c>
      <c r="B15" s="3" t="s">
        <v>52</v>
      </c>
      <c r="C15" s="3" t="s">
        <v>53</v>
      </c>
      <c r="D15" s="3" t="s">
        <v>14</v>
      </c>
      <c r="E15" s="3" t="s">
        <v>10</v>
      </c>
      <c r="H15" s="3">
        <v>2</v>
      </c>
      <c r="I15" s="3">
        <f>SUM(G15:H15)</f>
        <v>2</v>
      </c>
      <c r="K15" s="6" t="s">
        <v>246</v>
      </c>
      <c r="M15" s="6">
        <v>29</v>
      </c>
      <c r="P15" s="6"/>
    </row>
    <row r="16" spans="1:17" x14ac:dyDescent="0.3">
      <c r="A16" s="2" t="s">
        <v>54</v>
      </c>
      <c r="B16" s="3" t="s">
        <v>55</v>
      </c>
      <c r="C16" s="3" t="s">
        <v>56</v>
      </c>
      <c r="D16" s="3" t="s">
        <v>14</v>
      </c>
      <c r="E16" s="3" t="s">
        <v>7</v>
      </c>
      <c r="F16" s="3" t="s">
        <v>34</v>
      </c>
      <c r="G16" s="3">
        <v>1</v>
      </c>
      <c r="H16" s="3">
        <v>2</v>
      </c>
      <c r="I16" s="3">
        <f>SUM(G16:H16)</f>
        <v>3</v>
      </c>
      <c r="J16" s="3">
        <v>3</v>
      </c>
      <c r="K16" s="6">
        <v>27.2</v>
      </c>
      <c r="L16" s="6">
        <v>35</v>
      </c>
      <c r="M16" s="6" t="s">
        <v>291</v>
      </c>
      <c r="N16" s="6">
        <v>9.3000000000000007</v>
      </c>
      <c r="O16" s="7" t="s">
        <v>258</v>
      </c>
      <c r="P16" s="6">
        <v>6.8000000000000007</v>
      </c>
      <c r="Q16" s="7">
        <v>15.3</v>
      </c>
    </row>
    <row r="17" spans="1:17" x14ac:dyDescent="0.3">
      <c r="A17" s="2" t="s">
        <v>57</v>
      </c>
      <c r="B17" s="3" t="s">
        <v>58</v>
      </c>
      <c r="C17" s="3" t="s">
        <v>40</v>
      </c>
      <c r="D17" s="3" t="s">
        <v>14</v>
      </c>
      <c r="E17" s="3" t="s">
        <v>7</v>
      </c>
      <c r="F17" s="3" t="s">
        <v>26</v>
      </c>
      <c r="G17" s="3">
        <v>1</v>
      </c>
      <c r="H17" s="3">
        <v>1</v>
      </c>
      <c r="I17" s="3">
        <f>SUM(G17:H17)</f>
        <v>2</v>
      </c>
      <c r="K17" s="6" t="s">
        <v>247</v>
      </c>
      <c r="L17" s="6">
        <v>36</v>
      </c>
      <c r="M17" s="6">
        <v>27.5</v>
      </c>
      <c r="N17" s="6">
        <v>8.5</v>
      </c>
      <c r="P17" s="6">
        <v>6.6999999999999993</v>
      </c>
    </row>
    <row r="18" spans="1:17" x14ac:dyDescent="0.3">
      <c r="A18" s="2" t="s">
        <v>59</v>
      </c>
      <c r="B18" s="3" t="s">
        <v>60</v>
      </c>
      <c r="C18" s="3" t="s">
        <v>33</v>
      </c>
      <c r="D18" s="3" t="s">
        <v>14</v>
      </c>
      <c r="E18" s="3" t="s">
        <v>25</v>
      </c>
      <c r="F18" s="3" t="s">
        <v>34</v>
      </c>
      <c r="G18" s="3">
        <v>9</v>
      </c>
      <c r="H18" s="3">
        <v>9</v>
      </c>
      <c r="I18" s="3">
        <f>SUM(G18:H18)</f>
        <v>18</v>
      </c>
      <c r="J18" s="3">
        <v>8</v>
      </c>
      <c r="K18" s="6" t="s">
        <v>248</v>
      </c>
      <c r="L18" s="6" t="s">
        <v>292</v>
      </c>
      <c r="M18" s="6" t="s">
        <v>293</v>
      </c>
      <c r="N18" s="6">
        <v>8.11</v>
      </c>
      <c r="O18" s="7" t="s">
        <v>259</v>
      </c>
      <c r="P18" s="6">
        <v>6.5999999999999979</v>
      </c>
      <c r="Q18" s="7">
        <v>15.7</v>
      </c>
    </row>
    <row r="19" spans="1:17" x14ac:dyDescent="0.3">
      <c r="A19" s="2" t="s">
        <v>61</v>
      </c>
      <c r="B19" s="3" t="s">
        <v>62</v>
      </c>
      <c r="C19" s="3" t="s">
        <v>63</v>
      </c>
      <c r="D19" s="3" t="s">
        <v>14</v>
      </c>
      <c r="E19" s="3" t="s">
        <v>25</v>
      </c>
      <c r="F19" s="3" t="s">
        <v>26</v>
      </c>
      <c r="G19" s="3">
        <v>2</v>
      </c>
      <c r="H19" s="3">
        <v>5</v>
      </c>
      <c r="I19" s="3">
        <f>SUM(G19:H19)</f>
        <v>7</v>
      </c>
      <c r="J19" s="3">
        <v>6</v>
      </c>
      <c r="K19" s="6" t="s">
        <v>249</v>
      </c>
      <c r="L19" s="6" t="s">
        <v>294</v>
      </c>
      <c r="M19" s="6" t="s">
        <v>295</v>
      </c>
      <c r="N19" s="6">
        <v>8.3000000000000007</v>
      </c>
      <c r="O19" s="7" t="s">
        <v>260</v>
      </c>
      <c r="P19" s="6">
        <v>5.6999999999999993</v>
      </c>
      <c r="Q19" s="7">
        <v>12.999999999999996</v>
      </c>
    </row>
    <row r="20" spans="1:17" x14ac:dyDescent="0.3">
      <c r="A20" s="2" t="s">
        <v>64</v>
      </c>
      <c r="B20" s="3" t="s">
        <v>65</v>
      </c>
      <c r="C20" s="3" t="s">
        <v>40</v>
      </c>
      <c r="D20" s="3" t="s">
        <v>14</v>
      </c>
      <c r="E20" s="3" t="s">
        <v>25</v>
      </c>
      <c r="F20" s="3" t="s">
        <v>34</v>
      </c>
      <c r="G20" s="3">
        <v>4</v>
      </c>
      <c r="I20" s="3">
        <f>SUM(G20:H20)</f>
        <v>4</v>
      </c>
      <c r="K20" s="6" t="s">
        <v>250</v>
      </c>
      <c r="L20" s="6" t="s">
        <v>296</v>
      </c>
      <c r="P20" s="6">
        <v>8.1999999999999993</v>
      </c>
    </row>
    <row r="21" spans="1:17" x14ac:dyDescent="0.3">
      <c r="A21" s="2" t="s">
        <v>66</v>
      </c>
      <c r="B21" s="3" t="s">
        <v>67</v>
      </c>
      <c r="C21" s="3" t="s">
        <v>53</v>
      </c>
      <c r="D21" s="3" t="s">
        <v>14</v>
      </c>
      <c r="E21" s="3" t="s">
        <v>25</v>
      </c>
      <c r="F21" s="3" t="s">
        <v>34</v>
      </c>
      <c r="G21" s="3">
        <v>5</v>
      </c>
      <c r="H21" s="3">
        <v>3</v>
      </c>
      <c r="I21" s="3">
        <f>SUM(G21:H21)</f>
        <v>8</v>
      </c>
      <c r="J21" s="3">
        <v>6</v>
      </c>
      <c r="K21" s="6" t="s">
        <v>251</v>
      </c>
      <c r="L21" s="6" t="s">
        <v>297</v>
      </c>
      <c r="M21" s="6" t="s">
        <v>298</v>
      </c>
      <c r="N21" s="6">
        <v>9.6300000000000008</v>
      </c>
      <c r="O21" s="7" t="s">
        <v>261</v>
      </c>
      <c r="P21" s="6">
        <v>7.0999999999999979</v>
      </c>
      <c r="Q21" s="7">
        <v>13.500000000000004</v>
      </c>
    </row>
    <row r="22" spans="1:17" x14ac:dyDescent="0.3">
      <c r="A22" s="2" t="s">
        <v>68</v>
      </c>
      <c r="B22" s="3" t="s">
        <v>69</v>
      </c>
      <c r="C22" s="3" t="s">
        <v>70</v>
      </c>
      <c r="D22" s="3" t="s">
        <v>14</v>
      </c>
      <c r="E22" s="3" t="s">
        <v>10</v>
      </c>
      <c r="G22" s="3">
        <v>6</v>
      </c>
      <c r="H22" s="3">
        <v>2</v>
      </c>
      <c r="I22" s="3">
        <f>SUM(G22:H22)</f>
        <v>8</v>
      </c>
      <c r="J22" s="3">
        <v>4</v>
      </c>
      <c r="K22" s="6" t="s">
        <v>252</v>
      </c>
      <c r="L22" s="6">
        <v>35.58</v>
      </c>
      <c r="M22" s="6">
        <v>29</v>
      </c>
      <c r="N22" s="6">
        <v>6.58</v>
      </c>
      <c r="O22" s="7" t="s">
        <v>262</v>
      </c>
      <c r="P22" s="6">
        <v>5.5799999999999983</v>
      </c>
      <c r="Q22" s="7">
        <v>13.799999999999997</v>
      </c>
    </row>
    <row r="23" spans="1:17" x14ac:dyDescent="0.3">
      <c r="A23" s="2" t="s">
        <v>71</v>
      </c>
      <c r="B23" s="3" t="s">
        <v>72</v>
      </c>
      <c r="C23" s="3" t="s">
        <v>5</v>
      </c>
      <c r="D23" s="3" t="s">
        <v>6</v>
      </c>
      <c r="E23" s="3" t="s">
        <v>10</v>
      </c>
      <c r="G23" s="3">
        <v>1</v>
      </c>
      <c r="H23" s="3">
        <v>6</v>
      </c>
      <c r="I23" s="3">
        <f>SUM(G23:H23)</f>
        <v>7</v>
      </c>
      <c r="K23" s="6" t="s">
        <v>253</v>
      </c>
      <c r="L23" s="6">
        <v>34.5</v>
      </c>
      <c r="M23" s="6" t="s">
        <v>299</v>
      </c>
      <c r="N23" s="6">
        <v>6.08</v>
      </c>
      <c r="P23" s="6">
        <v>4.5</v>
      </c>
    </row>
    <row r="24" spans="1:17" x14ac:dyDescent="0.3">
      <c r="A24" s="2" t="s">
        <v>73</v>
      </c>
      <c r="B24" s="3" t="s">
        <v>74</v>
      </c>
      <c r="C24" s="3" t="s">
        <v>75</v>
      </c>
      <c r="D24" s="3" t="s">
        <v>14</v>
      </c>
      <c r="E24" s="3" t="s">
        <v>25</v>
      </c>
      <c r="F24" s="3" t="s">
        <v>34</v>
      </c>
      <c r="G24" s="3">
        <v>2</v>
      </c>
      <c r="H24" s="3">
        <v>2</v>
      </c>
      <c r="I24" s="3">
        <f>SUM(G24:H24)</f>
        <v>4</v>
      </c>
      <c r="J24" s="3">
        <v>5</v>
      </c>
      <c r="K24" s="6" t="s">
        <v>340</v>
      </c>
      <c r="L24" s="6" t="s">
        <v>289</v>
      </c>
      <c r="M24" s="6" t="s">
        <v>300</v>
      </c>
      <c r="N24" s="6">
        <v>7.75</v>
      </c>
      <c r="P24" s="6">
        <v>6.5999999999999979</v>
      </c>
    </row>
    <row r="25" spans="1:17" x14ac:dyDescent="0.3">
      <c r="A25" s="2" t="s">
        <v>76</v>
      </c>
      <c r="B25" s="3" t="s">
        <v>77</v>
      </c>
      <c r="C25" s="3" t="s">
        <v>48</v>
      </c>
      <c r="D25" s="3" t="s">
        <v>49</v>
      </c>
      <c r="E25" s="3" t="s">
        <v>25</v>
      </c>
      <c r="F25" s="3" t="s">
        <v>34</v>
      </c>
      <c r="G25" s="3">
        <v>2</v>
      </c>
      <c r="H25" s="3">
        <v>1</v>
      </c>
      <c r="I25" s="3">
        <f>SUM(G25:H25)</f>
        <v>3</v>
      </c>
      <c r="J25" s="3">
        <v>5</v>
      </c>
      <c r="K25" s="6" t="s">
        <v>341</v>
      </c>
      <c r="L25" s="6" t="s">
        <v>301</v>
      </c>
      <c r="M25" s="6">
        <v>28.5</v>
      </c>
      <c r="N25" s="6">
        <v>7.25</v>
      </c>
      <c r="O25" s="7" t="s">
        <v>263</v>
      </c>
      <c r="P25" s="6">
        <v>7.5999999999999979</v>
      </c>
      <c r="Q25" s="7">
        <v>17.2</v>
      </c>
    </row>
    <row r="26" spans="1:17" x14ac:dyDescent="0.3">
      <c r="A26" s="2" t="s">
        <v>78</v>
      </c>
      <c r="B26" s="3" t="s">
        <v>79</v>
      </c>
      <c r="C26" s="3" t="s">
        <v>63</v>
      </c>
      <c r="D26" s="3" t="s">
        <v>14</v>
      </c>
      <c r="E26" s="3" t="s">
        <v>25</v>
      </c>
      <c r="F26" s="3" t="s">
        <v>34</v>
      </c>
      <c r="G26" s="3">
        <v>1</v>
      </c>
      <c r="I26" s="3">
        <f>SUM(G26:H26)</f>
        <v>1</v>
      </c>
      <c r="J26" s="3">
        <v>1</v>
      </c>
      <c r="K26" s="6" t="s">
        <v>342</v>
      </c>
      <c r="L26" s="6">
        <v>35</v>
      </c>
      <c r="P26" s="6">
        <v>6.8000000000000007</v>
      </c>
    </row>
    <row r="27" spans="1:17" x14ac:dyDescent="0.3">
      <c r="A27" s="2" t="s">
        <v>80</v>
      </c>
      <c r="B27" s="3" t="s">
        <v>81</v>
      </c>
      <c r="C27" s="3" t="s">
        <v>40</v>
      </c>
      <c r="D27" s="3" t="s">
        <v>14</v>
      </c>
      <c r="E27" s="3" t="s">
        <v>25</v>
      </c>
      <c r="F27" s="3" t="s">
        <v>34</v>
      </c>
      <c r="G27" s="3">
        <v>2</v>
      </c>
      <c r="H27" s="3">
        <v>1</v>
      </c>
      <c r="I27" s="3">
        <f>SUM(G27:H27)</f>
        <v>3</v>
      </c>
      <c r="J27" s="3">
        <v>7</v>
      </c>
      <c r="K27" s="6" t="s">
        <v>343</v>
      </c>
      <c r="L27" s="6">
        <v>34</v>
      </c>
      <c r="M27" s="6">
        <v>27</v>
      </c>
      <c r="N27" s="6">
        <v>7</v>
      </c>
      <c r="O27" s="7" t="s">
        <v>264</v>
      </c>
      <c r="P27" s="6">
        <v>5.8000000000000007</v>
      </c>
      <c r="Q27" s="7">
        <v>15.400000000000002</v>
      </c>
    </row>
    <row r="28" spans="1:17" x14ac:dyDescent="0.3">
      <c r="A28" s="2" t="s">
        <v>82</v>
      </c>
      <c r="B28" s="3" t="s">
        <v>83</v>
      </c>
      <c r="C28" s="3" t="s">
        <v>56</v>
      </c>
      <c r="D28" s="3" t="s">
        <v>14</v>
      </c>
      <c r="E28" s="3" t="s">
        <v>7</v>
      </c>
      <c r="F28" s="3" t="s">
        <v>34</v>
      </c>
      <c r="G28" s="3">
        <v>4</v>
      </c>
      <c r="H28" s="3">
        <v>6</v>
      </c>
      <c r="I28" s="3">
        <f>SUM(G28:H28)</f>
        <v>10</v>
      </c>
      <c r="J28" s="3">
        <v>6</v>
      </c>
      <c r="K28" s="6" t="s">
        <v>344</v>
      </c>
      <c r="L28" s="6" t="s">
        <v>302</v>
      </c>
      <c r="M28" s="6" t="s">
        <v>303</v>
      </c>
      <c r="N28" s="6">
        <v>9.75</v>
      </c>
      <c r="O28" s="7" t="s">
        <v>265</v>
      </c>
      <c r="P28" s="6">
        <v>7.5999999999999979</v>
      </c>
      <c r="Q28" s="7">
        <v>15.500000000000004</v>
      </c>
    </row>
    <row r="29" spans="1:17" x14ac:dyDescent="0.3">
      <c r="A29" s="2" t="s">
        <v>84</v>
      </c>
      <c r="B29" s="3" t="s">
        <v>85</v>
      </c>
      <c r="C29" s="3" t="s">
        <v>33</v>
      </c>
      <c r="D29" s="3" t="s">
        <v>14</v>
      </c>
      <c r="E29" s="3" t="s">
        <v>25</v>
      </c>
      <c r="F29" s="3" t="s">
        <v>34</v>
      </c>
      <c r="G29" s="3">
        <v>1</v>
      </c>
      <c r="I29" s="3">
        <f>SUM(G29:H29)</f>
        <v>1</v>
      </c>
      <c r="K29" s="6">
        <v>16.41</v>
      </c>
      <c r="L29" s="6">
        <v>35</v>
      </c>
      <c r="P29" s="6">
        <v>6.8000000000000007</v>
      </c>
    </row>
    <row r="30" spans="1:17" x14ac:dyDescent="0.3">
      <c r="A30" s="2" t="s">
        <v>86</v>
      </c>
      <c r="B30" s="3" t="s">
        <v>87</v>
      </c>
      <c r="C30" s="3" t="s">
        <v>88</v>
      </c>
      <c r="D30" s="3" t="s">
        <v>14</v>
      </c>
      <c r="E30" s="3" t="s">
        <v>25</v>
      </c>
      <c r="F30" s="3" t="s">
        <v>34</v>
      </c>
      <c r="G30" s="3">
        <v>1</v>
      </c>
      <c r="H30" s="3">
        <v>3</v>
      </c>
      <c r="I30" s="3">
        <f>SUM(G30:H30)</f>
        <v>4</v>
      </c>
      <c r="K30" s="6" t="s">
        <v>345</v>
      </c>
      <c r="L30" s="6">
        <v>35</v>
      </c>
      <c r="M30" s="6" t="s">
        <v>304</v>
      </c>
      <c r="N30" s="6">
        <v>10.5</v>
      </c>
      <c r="P30" s="6">
        <v>6.8000000000000007</v>
      </c>
    </row>
    <row r="31" spans="1:17" x14ac:dyDescent="0.3">
      <c r="A31" s="2" t="s">
        <v>89</v>
      </c>
      <c r="B31" s="3" t="s">
        <v>90</v>
      </c>
      <c r="C31" s="3" t="s">
        <v>40</v>
      </c>
      <c r="D31" s="3" t="s">
        <v>14</v>
      </c>
      <c r="E31" s="3" t="s">
        <v>25</v>
      </c>
      <c r="F31" s="3" t="s">
        <v>34</v>
      </c>
      <c r="G31" s="3">
        <v>6</v>
      </c>
      <c r="H31" s="3">
        <v>7</v>
      </c>
      <c r="I31" s="3">
        <f>SUM(G31:H31)</f>
        <v>13</v>
      </c>
      <c r="J31" s="3">
        <v>5</v>
      </c>
      <c r="K31" s="6" t="s">
        <v>346</v>
      </c>
      <c r="L31" s="6" t="s">
        <v>305</v>
      </c>
      <c r="M31" s="6" t="s">
        <v>306</v>
      </c>
      <c r="N31" s="6">
        <v>7.95</v>
      </c>
      <c r="O31" s="7" t="s">
        <v>266</v>
      </c>
      <c r="P31" s="6">
        <v>6.0000000000000036</v>
      </c>
      <c r="Q31" s="7">
        <v>16.000000000000004</v>
      </c>
    </row>
    <row r="32" spans="1:17" x14ac:dyDescent="0.3">
      <c r="A32" s="2" t="s">
        <v>91</v>
      </c>
      <c r="B32" s="3" t="s">
        <v>92</v>
      </c>
      <c r="C32" s="3" t="s">
        <v>5</v>
      </c>
      <c r="D32" s="3" t="s">
        <v>14</v>
      </c>
      <c r="E32" s="3" t="s">
        <v>7</v>
      </c>
      <c r="F32" s="3" t="s">
        <v>26</v>
      </c>
      <c r="H32" s="3">
        <v>1</v>
      </c>
      <c r="I32" s="3">
        <f>SUM(G32:H32)</f>
        <v>1</v>
      </c>
      <c r="K32" s="6">
        <v>3.5</v>
      </c>
      <c r="M32" s="6">
        <v>27</v>
      </c>
    </row>
    <row r="33" spans="1:17" x14ac:dyDescent="0.3">
      <c r="A33" s="2" t="s">
        <v>93</v>
      </c>
      <c r="B33" s="3" t="s">
        <v>94</v>
      </c>
      <c r="C33" s="3" t="s">
        <v>37</v>
      </c>
      <c r="D33" s="3" t="s">
        <v>14</v>
      </c>
      <c r="E33" s="3" t="s">
        <v>25</v>
      </c>
      <c r="F33" s="3" t="s">
        <v>34</v>
      </c>
      <c r="G33" s="3">
        <v>4</v>
      </c>
      <c r="H33" s="3">
        <v>2</v>
      </c>
      <c r="I33" s="3">
        <f>SUM(G33:H33)</f>
        <v>6</v>
      </c>
      <c r="J33" s="3">
        <v>1</v>
      </c>
      <c r="K33" s="6" t="s">
        <v>347</v>
      </c>
      <c r="L33" s="6" t="s">
        <v>307</v>
      </c>
      <c r="M33" s="6" t="s">
        <v>308</v>
      </c>
      <c r="N33" s="6">
        <v>10.38</v>
      </c>
      <c r="O33" s="7">
        <v>43.2</v>
      </c>
      <c r="P33" s="6">
        <v>7.4000000000000021</v>
      </c>
      <c r="Q33" s="7">
        <v>15.000000000000004</v>
      </c>
    </row>
    <row r="34" spans="1:17" x14ac:dyDescent="0.3">
      <c r="A34" s="2" t="s">
        <v>95</v>
      </c>
      <c r="B34" s="3" t="s">
        <v>96</v>
      </c>
      <c r="C34" s="3" t="s">
        <v>48</v>
      </c>
      <c r="D34" s="3" t="s">
        <v>49</v>
      </c>
      <c r="E34" s="3" t="s">
        <v>25</v>
      </c>
      <c r="F34" s="3" t="s">
        <v>34</v>
      </c>
      <c r="H34" s="3">
        <v>1</v>
      </c>
      <c r="I34" s="3">
        <f>SUM(G34:H34)</f>
        <v>1</v>
      </c>
      <c r="K34" s="6">
        <v>155</v>
      </c>
      <c r="M34" s="6">
        <v>24.5</v>
      </c>
      <c r="P34" s="6"/>
    </row>
    <row r="35" spans="1:17" x14ac:dyDescent="0.3">
      <c r="A35" s="2" t="s">
        <v>97</v>
      </c>
      <c r="B35" s="3" t="s">
        <v>98</v>
      </c>
      <c r="C35" s="3" t="s">
        <v>99</v>
      </c>
      <c r="D35" s="3" t="s">
        <v>14</v>
      </c>
      <c r="E35" s="3" t="s">
        <v>25</v>
      </c>
      <c r="F35" s="3" t="s">
        <v>34</v>
      </c>
      <c r="G35" s="3">
        <v>1</v>
      </c>
      <c r="H35" s="3">
        <v>2</v>
      </c>
      <c r="I35" s="3">
        <f>SUM(G35:H35)</f>
        <v>3</v>
      </c>
      <c r="J35" s="3">
        <v>1</v>
      </c>
      <c r="K35" s="6" t="s">
        <v>348</v>
      </c>
      <c r="L35" s="6">
        <v>38.25</v>
      </c>
      <c r="M35" s="6">
        <v>27</v>
      </c>
      <c r="N35" s="6">
        <v>11.25</v>
      </c>
      <c r="O35" s="7">
        <v>43.5</v>
      </c>
      <c r="P35" s="6">
        <v>10.050000000000001</v>
      </c>
      <c r="Q35" s="7">
        <v>15.3</v>
      </c>
    </row>
    <row r="36" spans="1:17" x14ac:dyDescent="0.3">
      <c r="A36" s="2" t="s">
        <v>100</v>
      </c>
      <c r="B36" s="3" t="s">
        <v>101</v>
      </c>
      <c r="C36" s="3" t="s">
        <v>37</v>
      </c>
      <c r="D36" s="3" t="s">
        <v>14</v>
      </c>
      <c r="E36" s="3" t="s">
        <v>7</v>
      </c>
      <c r="F36" s="3" t="s">
        <v>34</v>
      </c>
      <c r="G36" s="3">
        <v>6</v>
      </c>
      <c r="H36" s="3">
        <v>3</v>
      </c>
      <c r="I36" s="3">
        <f>SUM(G36:H36)</f>
        <v>9</v>
      </c>
      <c r="J36" s="3">
        <v>3</v>
      </c>
      <c r="K36" s="6" t="s">
        <v>349</v>
      </c>
      <c r="L36" s="6" t="s">
        <v>309</v>
      </c>
      <c r="M36" s="6" t="s">
        <v>310</v>
      </c>
      <c r="N36" s="6">
        <v>7.25</v>
      </c>
      <c r="O36" s="7" t="s">
        <v>267</v>
      </c>
      <c r="P36" s="6">
        <v>6.4000000000000021</v>
      </c>
      <c r="Q36" s="7">
        <v>12.599999999999998</v>
      </c>
    </row>
    <row r="37" spans="1:17" x14ac:dyDescent="0.3">
      <c r="A37" s="2" t="s">
        <v>102</v>
      </c>
      <c r="B37" s="3" t="s">
        <v>103</v>
      </c>
      <c r="C37" s="3" t="s">
        <v>19</v>
      </c>
      <c r="D37" s="3" t="s">
        <v>14</v>
      </c>
      <c r="E37" s="3" t="s">
        <v>10</v>
      </c>
      <c r="G37" s="3">
        <v>1</v>
      </c>
      <c r="I37" s="3">
        <f>SUM(G37:H37)</f>
        <v>1</v>
      </c>
      <c r="J37" s="3">
        <v>1</v>
      </c>
      <c r="K37" s="6" t="s">
        <v>350</v>
      </c>
      <c r="L37" s="6">
        <v>36</v>
      </c>
      <c r="O37" s="7">
        <v>43.3</v>
      </c>
      <c r="P37" s="6">
        <v>6</v>
      </c>
      <c r="Q37" s="7">
        <v>13.299999999999997</v>
      </c>
    </row>
    <row r="38" spans="1:17" x14ac:dyDescent="0.3">
      <c r="A38" s="2" t="s">
        <v>104</v>
      </c>
      <c r="B38" s="3" t="s">
        <v>105</v>
      </c>
      <c r="C38" s="3" t="s">
        <v>106</v>
      </c>
      <c r="D38" s="3" t="s">
        <v>107</v>
      </c>
      <c r="E38" s="3" t="s">
        <v>10</v>
      </c>
      <c r="G38" s="3">
        <v>1</v>
      </c>
      <c r="H38" s="3">
        <v>2</v>
      </c>
      <c r="I38" s="3">
        <f>SUM(G38:H38)</f>
        <v>3</v>
      </c>
      <c r="J38" s="3">
        <v>1</v>
      </c>
      <c r="K38" s="6" t="s">
        <v>351</v>
      </c>
      <c r="L38" s="6">
        <v>36.5</v>
      </c>
      <c r="M38" s="6" t="s">
        <v>311</v>
      </c>
      <c r="N38" s="6">
        <v>11.5</v>
      </c>
      <c r="P38" s="6">
        <v>6.5</v>
      </c>
    </row>
    <row r="39" spans="1:17" x14ac:dyDescent="0.3">
      <c r="A39" s="2" t="s">
        <v>108</v>
      </c>
      <c r="B39" s="3" t="s">
        <v>109</v>
      </c>
      <c r="C39" s="3" t="s">
        <v>110</v>
      </c>
      <c r="D39" s="3" t="s">
        <v>14</v>
      </c>
      <c r="E39" s="3" t="s">
        <v>25</v>
      </c>
      <c r="F39" s="3" t="s">
        <v>34</v>
      </c>
      <c r="J39" s="3">
        <v>1</v>
      </c>
      <c r="K39" s="6" t="s">
        <v>352</v>
      </c>
      <c r="O39" s="7">
        <v>39</v>
      </c>
      <c r="P39" s="6"/>
      <c r="Q39" s="7">
        <v>10.8</v>
      </c>
    </row>
    <row r="40" spans="1:17" x14ac:dyDescent="0.3">
      <c r="A40" s="2" t="s">
        <v>111</v>
      </c>
      <c r="B40" s="3" t="s">
        <v>112</v>
      </c>
      <c r="C40" s="3" t="s">
        <v>33</v>
      </c>
      <c r="D40" s="3" t="s">
        <v>14</v>
      </c>
      <c r="E40" s="3" t="s">
        <v>25</v>
      </c>
      <c r="F40" s="3" t="s">
        <v>34</v>
      </c>
      <c r="H40" s="3">
        <v>1</v>
      </c>
      <c r="I40" s="3">
        <f>SUM(G40:H40)</f>
        <v>1</v>
      </c>
      <c r="K40" s="6">
        <v>17.75</v>
      </c>
      <c r="M40" s="6">
        <v>24</v>
      </c>
      <c r="P40" s="6"/>
    </row>
    <row r="41" spans="1:17" x14ac:dyDescent="0.3">
      <c r="A41" s="2" t="s">
        <v>113</v>
      </c>
      <c r="B41" s="3" t="s">
        <v>114</v>
      </c>
      <c r="C41" s="3" t="s">
        <v>115</v>
      </c>
      <c r="D41" s="3" t="s">
        <v>14</v>
      </c>
      <c r="E41" s="3" t="s">
        <v>50</v>
      </c>
      <c r="G41" s="3">
        <v>1</v>
      </c>
      <c r="I41" s="3">
        <f>SUM(G41:H41)</f>
        <v>1</v>
      </c>
      <c r="J41" s="3">
        <v>1</v>
      </c>
      <c r="K41" s="6" t="s">
        <v>353</v>
      </c>
      <c r="L41" s="6">
        <v>34</v>
      </c>
      <c r="O41" s="7">
        <v>42.9</v>
      </c>
      <c r="P41" s="6">
        <v>4</v>
      </c>
      <c r="Q41" s="7">
        <v>12.899999999999999</v>
      </c>
    </row>
    <row r="42" spans="1:17" x14ac:dyDescent="0.3">
      <c r="A42" s="2" t="s">
        <v>116</v>
      </c>
      <c r="B42" s="3" t="s">
        <v>117</v>
      </c>
      <c r="C42" s="3" t="s">
        <v>19</v>
      </c>
      <c r="D42" s="3" t="s">
        <v>14</v>
      </c>
      <c r="E42" s="3" t="s">
        <v>25</v>
      </c>
      <c r="F42" s="3" t="s">
        <v>34</v>
      </c>
      <c r="G42" s="3">
        <v>4</v>
      </c>
      <c r="H42" s="3">
        <v>1</v>
      </c>
      <c r="I42" s="3">
        <f>SUM(G42:H42)</f>
        <v>5</v>
      </c>
      <c r="J42" s="3">
        <v>1</v>
      </c>
      <c r="K42" s="6" t="s">
        <v>354</v>
      </c>
      <c r="L42" s="6" t="s">
        <v>312</v>
      </c>
      <c r="M42" s="6">
        <v>27</v>
      </c>
      <c r="N42" s="6">
        <v>8</v>
      </c>
      <c r="O42" s="7">
        <v>39.200000000000003</v>
      </c>
      <c r="P42" s="6">
        <v>6.8000000000000007</v>
      </c>
      <c r="Q42" s="7">
        <v>11.000000000000004</v>
      </c>
    </row>
    <row r="43" spans="1:17" x14ac:dyDescent="0.3">
      <c r="A43" s="2" t="s">
        <v>118</v>
      </c>
      <c r="B43" s="3" t="s">
        <v>119</v>
      </c>
      <c r="C43" s="3" t="s">
        <v>120</v>
      </c>
      <c r="D43" s="3" t="s">
        <v>14</v>
      </c>
      <c r="E43" s="3" t="s">
        <v>50</v>
      </c>
      <c r="J43" s="3">
        <v>1</v>
      </c>
      <c r="K43" s="6">
        <v>61.4</v>
      </c>
      <c r="O43" s="7">
        <v>42.1</v>
      </c>
      <c r="P43" s="6"/>
      <c r="Q43" s="7">
        <v>12.100000000000001</v>
      </c>
    </row>
    <row r="44" spans="1:17" x14ac:dyDescent="0.3">
      <c r="A44" s="2" t="s">
        <v>121</v>
      </c>
      <c r="B44" s="3" t="s">
        <v>122</v>
      </c>
      <c r="C44" s="3" t="s">
        <v>23</v>
      </c>
      <c r="D44" s="3" t="s">
        <v>24</v>
      </c>
      <c r="E44" s="3" t="s">
        <v>7</v>
      </c>
      <c r="F44" s="3" t="s">
        <v>26</v>
      </c>
      <c r="H44" s="3">
        <v>2</v>
      </c>
      <c r="I44" s="3">
        <f>SUM(G44:H44)</f>
        <v>2</v>
      </c>
      <c r="J44" s="3">
        <v>3</v>
      </c>
      <c r="K44" s="6" t="s">
        <v>355</v>
      </c>
      <c r="M44" s="6" t="s">
        <v>313</v>
      </c>
      <c r="O44" s="7" t="s">
        <v>268</v>
      </c>
      <c r="P44" s="6"/>
      <c r="Q44" s="7">
        <v>13.499999999999996</v>
      </c>
    </row>
    <row r="45" spans="1:17" x14ac:dyDescent="0.3">
      <c r="A45" s="2" t="s">
        <v>123</v>
      </c>
      <c r="B45" s="3" t="s">
        <v>124</v>
      </c>
      <c r="C45" s="3" t="s">
        <v>19</v>
      </c>
      <c r="D45" s="3" t="s">
        <v>14</v>
      </c>
      <c r="E45" s="3" t="s">
        <v>10</v>
      </c>
      <c r="J45" s="3">
        <v>3</v>
      </c>
      <c r="K45" s="6" t="s">
        <v>356</v>
      </c>
      <c r="O45" s="7" t="s">
        <v>269</v>
      </c>
      <c r="P45" s="6"/>
      <c r="Q45" s="7">
        <v>13.299999999999997</v>
      </c>
    </row>
    <row r="46" spans="1:17" x14ac:dyDescent="0.3">
      <c r="A46" s="2" t="s">
        <v>125</v>
      </c>
      <c r="B46" s="3" t="s">
        <v>126</v>
      </c>
      <c r="C46" s="3" t="s">
        <v>127</v>
      </c>
      <c r="D46" s="3" t="s">
        <v>14</v>
      </c>
      <c r="E46" s="3" t="s">
        <v>7</v>
      </c>
      <c r="F46" s="3" t="s">
        <v>34</v>
      </c>
      <c r="G46" s="3">
        <v>1</v>
      </c>
      <c r="H46" s="3">
        <v>4</v>
      </c>
      <c r="I46" s="3">
        <f>SUM(G46:H46)</f>
        <v>5</v>
      </c>
      <c r="J46" s="3">
        <v>1</v>
      </c>
      <c r="K46" s="6" t="s">
        <v>357</v>
      </c>
      <c r="L46" s="6">
        <v>36.5</v>
      </c>
      <c r="M46" s="6" t="s">
        <v>314</v>
      </c>
      <c r="N46" s="6">
        <v>10.63</v>
      </c>
      <c r="O46" s="7">
        <v>41.7</v>
      </c>
      <c r="P46" s="6">
        <v>8.3000000000000007</v>
      </c>
      <c r="Q46" s="7">
        <v>13.500000000000004</v>
      </c>
    </row>
    <row r="47" spans="1:17" x14ac:dyDescent="0.3">
      <c r="A47" s="2" t="s">
        <v>128</v>
      </c>
      <c r="B47" s="3" t="s">
        <v>129</v>
      </c>
      <c r="C47" s="3" t="s">
        <v>127</v>
      </c>
      <c r="D47" s="3" t="s">
        <v>14</v>
      </c>
      <c r="E47" s="3" t="s">
        <v>25</v>
      </c>
      <c r="F47" s="3" t="s">
        <v>34</v>
      </c>
      <c r="J47" s="3">
        <v>1</v>
      </c>
      <c r="K47" s="6">
        <v>10.199999999999999</v>
      </c>
      <c r="O47" s="7">
        <v>43</v>
      </c>
      <c r="P47" s="6"/>
      <c r="Q47" s="7">
        <v>14.8</v>
      </c>
    </row>
    <row r="48" spans="1:17" x14ac:dyDescent="0.3">
      <c r="A48" s="2" t="s">
        <v>130</v>
      </c>
      <c r="B48" s="3" t="s">
        <v>131</v>
      </c>
      <c r="C48" s="3" t="s">
        <v>19</v>
      </c>
      <c r="D48" s="3" t="s">
        <v>14</v>
      </c>
      <c r="E48" s="3" t="s">
        <v>10</v>
      </c>
      <c r="G48" s="3">
        <v>2</v>
      </c>
      <c r="H48" s="3">
        <v>1</v>
      </c>
      <c r="I48" s="3">
        <f>SUM(G48:H48)</f>
        <v>3</v>
      </c>
      <c r="J48" s="3">
        <v>1</v>
      </c>
      <c r="K48" s="6" t="s">
        <v>358</v>
      </c>
      <c r="L48" s="6" t="s">
        <v>302</v>
      </c>
      <c r="M48" s="6">
        <v>26</v>
      </c>
      <c r="N48" s="6">
        <v>9.8000000000000007</v>
      </c>
      <c r="O48" s="7">
        <v>44.3</v>
      </c>
      <c r="P48" s="6">
        <v>5.7999999999999972</v>
      </c>
      <c r="Q48" s="7">
        <v>14.299999999999997</v>
      </c>
    </row>
    <row r="49" spans="1:17" x14ac:dyDescent="0.3">
      <c r="A49" s="2" t="s">
        <v>132</v>
      </c>
      <c r="B49" s="3" t="s">
        <v>133</v>
      </c>
      <c r="C49" s="3" t="s">
        <v>19</v>
      </c>
      <c r="D49" s="3" t="s">
        <v>14</v>
      </c>
      <c r="E49" s="3" t="s">
        <v>10</v>
      </c>
      <c r="G49" s="3">
        <v>3</v>
      </c>
      <c r="H49" s="3">
        <v>1</v>
      </c>
      <c r="I49" s="3">
        <f>SUM(G49:H49)</f>
        <v>4</v>
      </c>
      <c r="J49" s="3">
        <v>4</v>
      </c>
      <c r="K49" s="6" t="s">
        <v>359</v>
      </c>
      <c r="L49" s="6" t="s">
        <v>315</v>
      </c>
      <c r="M49" s="6">
        <v>28.5</v>
      </c>
      <c r="N49" s="6">
        <v>8.65</v>
      </c>
      <c r="O49" s="7" t="s">
        <v>270</v>
      </c>
      <c r="P49" s="6">
        <v>7.2000000000000028</v>
      </c>
      <c r="Q49" s="7">
        <v>15.299999999999997</v>
      </c>
    </row>
    <row r="50" spans="1:17" x14ac:dyDescent="0.3">
      <c r="A50" s="2" t="s">
        <v>134</v>
      </c>
      <c r="B50" s="3" t="s">
        <v>135</v>
      </c>
      <c r="C50" s="3" t="s">
        <v>40</v>
      </c>
      <c r="D50" s="3" t="s">
        <v>14</v>
      </c>
      <c r="E50" s="3" t="s">
        <v>7</v>
      </c>
      <c r="F50" s="3" t="s">
        <v>34</v>
      </c>
      <c r="G50" s="3">
        <v>1</v>
      </c>
      <c r="H50" s="3">
        <v>2</v>
      </c>
      <c r="I50" s="3">
        <f>SUM(G50:H50)</f>
        <v>3</v>
      </c>
      <c r="K50" s="6" t="s">
        <v>360</v>
      </c>
      <c r="L50" s="6">
        <v>36</v>
      </c>
      <c r="M50" s="6" t="s">
        <v>316</v>
      </c>
      <c r="N50" s="6">
        <v>6.5</v>
      </c>
      <c r="P50" s="6">
        <v>7.8000000000000007</v>
      </c>
    </row>
    <row r="51" spans="1:17" x14ac:dyDescent="0.3">
      <c r="A51" s="2" t="s">
        <v>136</v>
      </c>
      <c r="B51" s="3" t="s">
        <v>137</v>
      </c>
      <c r="C51" s="3" t="s">
        <v>40</v>
      </c>
      <c r="D51" s="3" t="s">
        <v>14</v>
      </c>
      <c r="E51" s="3" t="s">
        <v>25</v>
      </c>
      <c r="F51" s="3" t="s">
        <v>34</v>
      </c>
      <c r="G51" s="3">
        <v>2</v>
      </c>
      <c r="I51" s="3">
        <f>SUM(G51:H51)</f>
        <v>2</v>
      </c>
      <c r="K51" s="6" t="s">
        <v>361</v>
      </c>
      <c r="L51" s="6">
        <v>35.5</v>
      </c>
      <c r="P51" s="6">
        <v>7.3000000000000007</v>
      </c>
    </row>
    <row r="52" spans="1:17" x14ac:dyDescent="0.3">
      <c r="A52" s="2" t="s">
        <v>138</v>
      </c>
      <c r="B52" s="3" t="s">
        <v>139</v>
      </c>
      <c r="C52" s="3" t="s">
        <v>19</v>
      </c>
      <c r="D52" s="3" t="s">
        <v>14</v>
      </c>
      <c r="E52" s="3" t="s">
        <v>25</v>
      </c>
      <c r="F52" s="3" t="s">
        <v>34</v>
      </c>
      <c r="H52" s="3">
        <v>1</v>
      </c>
      <c r="I52" s="3">
        <f>SUM(G52:H52)</f>
        <v>1</v>
      </c>
      <c r="K52" s="6">
        <v>7.25</v>
      </c>
      <c r="M52" s="6">
        <v>25</v>
      </c>
      <c r="P52" s="6"/>
    </row>
    <row r="53" spans="1:17" x14ac:dyDescent="0.3">
      <c r="A53" s="2" t="s">
        <v>140</v>
      </c>
      <c r="B53" s="3" t="s">
        <v>141</v>
      </c>
      <c r="C53" s="3" t="s">
        <v>127</v>
      </c>
      <c r="D53" s="3" t="s">
        <v>14</v>
      </c>
      <c r="E53" s="3" t="s">
        <v>25</v>
      </c>
      <c r="F53" s="3" t="s">
        <v>34</v>
      </c>
      <c r="H53" s="3">
        <v>1</v>
      </c>
      <c r="I53" s="3">
        <f>SUM(G53:H53)</f>
        <v>1</v>
      </c>
      <c r="K53" s="6">
        <v>20.63</v>
      </c>
      <c r="M53" s="6">
        <v>24</v>
      </c>
      <c r="P53" s="6"/>
    </row>
    <row r="54" spans="1:17" x14ac:dyDescent="0.3">
      <c r="A54" s="2" t="s">
        <v>142</v>
      </c>
      <c r="B54" s="3" t="s">
        <v>143</v>
      </c>
      <c r="C54" s="3" t="s">
        <v>144</v>
      </c>
      <c r="D54" s="3" t="s">
        <v>14</v>
      </c>
      <c r="E54" s="3" t="s">
        <v>10</v>
      </c>
      <c r="G54" s="3">
        <v>1</v>
      </c>
      <c r="I54" s="3">
        <f>SUM(G54:H54)</f>
        <v>1</v>
      </c>
      <c r="K54" s="6">
        <v>9.0500000000000007</v>
      </c>
      <c r="L54" s="6">
        <v>35</v>
      </c>
      <c r="P54" s="6">
        <v>5</v>
      </c>
    </row>
    <row r="55" spans="1:17" x14ac:dyDescent="0.3">
      <c r="A55" s="2" t="s">
        <v>145</v>
      </c>
      <c r="B55" s="3" t="s">
        <v>146</v>
      </c>
      <c r="C55" s="3" t="s">
        <v>144</v>
      </c>
      <c r="D55" s="3" t="s">
        <v>14</v>
      </c>
      <c r="E55" s="3" t="s">
        <v>7</v>
      </c>
      <c r="F55" s="3" t="s">
        <v>20</v>
      </c>
      <c r="H55" s="3">
        <v>1</v>
      </c>
      <c r="I55" s="3">
        <f>SUM(G55:H55)</f>
        <v>1</v>
      </c>
      <c r="K55" s="6">
        <v>9</v>
      </c>
      <c r="M55" s="6">
        <v>29.5</v>
      </c>
      <c r="P55" s="6"/>
    </row>
    <row r="56" spans="1:17" x14ac:dyDescent="0.3">
      <c r="A56" s="2" t="s">
        <v>147</v>
      </c>
      <c r="B56" s="3" t="s">
        <v>148</v>
      </c>
      <c r="C56" s="3" t="s">
        <v>40</v>
      </c>
      <c r="D56" s="3" t="s">
        <v>14</v>
      </c>
      <c r="E56" s="3" t="s">
        <v>25</v>
      </c>
      <c r="F56" s="3" t="s">
        <v>34</v>
      </c>
      <c r="G56" s="3">
        <v>1</v>
      </c>
      <c r="H56" s="3">
        <v>2</v>
      </c>
      <c r="I56" s="3">
        <f>SUM(G56:H56)</f>
        <v>3</v>
      </c>
      <c r="K56" s="6" t="s">
        <v>362</v>
      </c>
      <c r="L56" s="6">
        <v>35</v>
      </c>
      <c r="M56" s="6" t="s">
        <v>317</v>
      </c>
      <c r="N56" s="6">
        <v>6.75</v>
      </c>
      <c r="P56" s="6">
        <v>6.8000000000000007</v>
      </c>
    </row>
    <row r="57" spans="1:17" x14ac:dyDescent="0.3">
      <c r="A57" s="2" t="s">
        <v>149</v>
      </c>
      <c r="B57" s="3" t="s">
        <v>150</v>
      </c>
      <c r="C57" s="3" t="s">
        <v>5</v>
      </c>
      <c r="D57" s="3" t="s">
        <v>6</v>
      </c>
      <c r="E57" s="3" t="s">
        <v>25</v>
      </c>
      <c r="F57" s="3" t="s">
        <v>34</v>
      </c>
      <c r="G57" s="3">
        <v>1</v>
      </c>
      <c r="I57" s="3">
        <f>SUM(G57:H57)</f>
        <v>1</v>
      </c>
      <c r="K57" s="6">
        <v>5.45</v>
      </c>
      <c r="L57" s="6">
        <v>33.5</v>
      </c>
      <c r="P57" s="6">
        <v>5.3000000000000007</v>
      </c>
    </row>
    <row r="58" spans="1:17" x14ac:dyDescent="0.3">
      <c r="A58" s="2" t="s">
        <v>151</v>
      </c>
      <c r="B58" s="3" t="s">
        <v>152</v>
      </c>
      <c r="C58" s="3" t="s">
        <v>33</v>
      </c>
      <c r="D58" s="3" t="s">
        <v>14</v>
      </c>
      <c r="E58" s="3" t="s">
        <v>7</v>
      </c>
      <c r="F58" s="3" t="s">
        <v>34</v>
      </c>
      <c r="J58" s="3">
        <v>1</v>
      </c>
      <c r="K58" s="6">
        <v>23.5</v>
      </c>
      <c r="O58" s="7">
        <v>41.4</v>
      </c>
      <c r="P58" s="6"/>
      <c r="Q58" s="7">
        <v>13.2</v>
      </c>
    </row>
    <row r="59" spans="1:17" x14ac:dyDescent="0.3">
      <c r="A59" s="2" t="s">
        <v>153</v>
      </c>
      <c r="B59" s="3" t="s">
        <v>154</v>
      </c>
      <c r="C59" s="3" t="s">
        <v>19</v>
      </c>
      <c r="D59" s="3" t="s">
        <v>14</v>
      </c>
      <c r="E59" s="3" t="s">
        <v>10</v>
      </c>
      <c r="J59" s="3">
        <v>1</v>
      </c>
      <c r="K59" s="6">
        <v>64.2</v>
      </c>
      <c r="O59" s="7">
        <v>44.9</v>
      </c>
      <c r="P59" s="6"/>
      <c r="Q59" s="7">
        <v>14.899999999999999</v>
      </c>
    </row>
    <row r="60" spans="1:17" x14ac:dyDescent="0.3">
      <c r="A60" s="2" t="s">
        <v>155</v>
      </c>
      <c r="B60" s="3" t="s">
        <v>156</v>
      </c>
      <c r="C60" s="3" t="s">
        <v>40</v>
      </c>
      <c r="D60" s="3" t="s">
        <v>14</v>
      </c>
      <c r="E60" s="3" t="s">
        <v>25</v>
      </c>
      <c r="F60" s="3" t="s">
        <v>34</v>
      </c>
      <c r="G60" s="3">
        <v>2</v>
      </c>
      <c r="H60" s="3">
        <v>3</v>
      </c>
      <c r="I60" s="3">
        <f>SUM(G60:H60)</f>
        <v>5</v>
      </c>
      <c r="J60" s="3">
        <v>5</v>
      </c>
      <c r="K60" s="6" t="s">
        <v>363</v>
      </c>
      <c r="L60" s="6" t="s">
        <v>318</v>
      </c>
      <c r="M60" s="6" t="s">
        <v>319</v>
      </c>
      <c r="N60" s="6">
        <v>9.92</v>
      </c>
      <c r="O60" s="7" t="s">
        <v>271</v>
      </c>
      <c r="P60" s="6">
        <v>7.0999999999999979</v>
      </c>
      <c r="Q60" s="7">
        <v>15.599999999999998</v>
      </c>
    </row>
    <row r="61" spans="1:17" x14ac:dyDescent="0.3">
      <c r="A61" s="2" t="s">
        <v>157</v>
      </c>
      <c r="B61" s="3" t="s">
        <v>158</v>
      </c>
      <c r="C61" s="3" t="s">
        <v>120</v>
      </c>
      <c r="D61" s="3" t="s">
        <v>14</v>
      </c>
      <c r="E61" s="3" t="s">
        <v>50</v>
      </c>
      <c r="J61" s="3">
        <v>1</v>
      </c>
      <c r="K61" s="6">
        <v>138.19999999999999</v>
      </c>
      <c r="O61" s="7">
        <v>43.2</v>
      </c>
      <c r="P61" s="6"/>
      <c r="Q61" s="7">
        <v>13.200000000000003</v>
      </c>
    </row>
    <row r="62" spans="1:17" x14ac:dyDescent="0.3">
      <c r="A62" s="2" t="s">
        <v>159</v>
      </c>
      <c r="B62" s="3" t="s">
        <v>160</v>
      </c>
      <c r="C62" s="3" t="s">
        <v>110</v>
      </c>
      <c r="D62" s="3" t="s">
        <v>14</v>
      </c>
      <c r="E62" s="3" t="s">
        <v>25</v>
      </c>
      <c r="F62" s="3" t="s">
        <v>26</v>
      </c>
      <c r="H62" s="3">
        <v>2</v>
      </c>
      <c r="I62" s="3">
        <f>SUM(G62:H62)</f>
        <v>2</v>
      </c>
      <c r="K62" s="6" t="s">
        <v>352</v>
      </c>
      <c r="M62" s="6" t="s">
        <v>320</v>
      </c>
      <c r="P62" s="6"/>
    </row>
    <row r="63" spans="1:17" x14ac:dyDescent="0.3">
      <c r="A63" s="2" t="s">
        <v>161</v>
      </c>
      <c r="B63" s="3" t="s">
        <v>162</v>
      </c>
      <c r="C63" s="3" t="s">
        <v>53</v>
      </c>
      <c r="D63" s="3" t="s">
        <v>14</v>
      </c>
      <c r="E63" s="3" t="s">
        <v>10</v>
      </c>
      <c r="G63" s="3">
        <v>6</v>
      </c>
      <c r="H63" s="3">
        <v>5</v>
      </c>
      <c r="I63" s="3">
        <f>SUM(G63:H63)</f>
        <v>11</v>
      </c>
      <c r="J63" s="3">
        <v>5</v>
      </c>
      <c r="K63" s="6" t="s">
        <v>364</v>
      </c>
      <c r="L63" s="6" t="s">
        <v>321</v>
      </c>
      <c r="M63" s="6" t="s">
        <v>322</v>
      </c>
      <c r="N63" s="6">
        <v>10.25</v>
      </c>
      <c r="O63" s="7" t="s">
        <v>272</v>
      </c>
      <c r="P63" s="6">
        <v>5.7999999999999972</v>
      </c>
      <c r="Q63" s="7">
        <v>14.100000000000001</v>
      </c>
    </row>
    <row r="64" spans="1:17" x14ac:dyDescent="0.3">
      <c r="A64" s="2" t="s">
        <v>163</v>
      </c>
      <c r="B64" s="3" t="s">
        <v>164</v>
      </c>
      <c r="C64" s="3" t="s">
        <v>53</v>
      </c>
      <c r="D64" s="3" t="s">
        <v>14</v>
      </c>
      <c r="E64" s="3" t="s">
        <v>10</v>
      </c>
      <c r="G64" s="3">
        <v>1</v>
      </c>
      <c r="H64" s="3">
        <v>2</v>
      </c>
      <c r="I64" s="3">
        <f>SUM(G64:H64)</f>
        <v>3</v>
      </c>
      <c r="J64" s="3">
        <v>1</v>
      </c>
      <c r="K64" s="6" t="s">
        <v>365</v>
      </c>
      <c r="L64" s="6">
        <v>37</v>
      </c>
      <c r="M64" s="6">
        <v>23</v>
      </c>
      <c r="N64" s="6">
        <v>14</v>
      </c>
      <c r="O64" s="7">
        <v>40.5</v>
      </c>
      <c r="P64" s="6">
        <v>7</v>
      </c>
      <c r="Q64" s="7">
        <v>10.5</v>
      </c>
    </row>
    <row r="65" spans="1:17" x14ac:dyDescent="0.3">
      <c r="A65" s="2" t="s">
        <v>165</v>
      </c>
      <c r="B65" s="3" t="s">
        <v>166</v>
      </c>
      <c r="C65" s="3" t="s">
        <v>167</v>
      </c>
      <c r="D65" s="3" t="s">
        <v>14</v>
      </c>
      <c r="E65" s="3" t="s">
        <v>7</v>
      </c>
      <c r="F65" s="3" t="s">
        <v>34</v>
      </c>
      <c r="G65" s="3">
        <v>1</v>
      </c>
      <c r="I65" s="3">
        <f>SUM(G65:H65)</f>
        <v>1</v>
      </c>
      <c r="K65" s="6">
        <v>48.88</v>
      </c>
      <c r="L65" s="6">
        <v>36</v>
      </c>
      <c r="P65" s="6">
        <v>7.8000000000000007</v>
      </c>
    </row>
    <row r="66" spans="1:17" x14ac:dyDescent="0.3">
      <c r="A66" s="2" t="s">
        <v>168</v>
      </c>
      <c r="B66" s="3" t="s">
        <v>169</v>
      </c>
      <c r="C66" s="3" t="s">
        <v>19</v>
      </c>
      <c r="D66" s="3" t="s">
        <v>14</v>
      </c>
      <c r="E66" s="3" t="s">
        <v>25</v>
      </c>
      <c r="F66" s="3" t="s">
        <v>34</v>
      </c>
      <c r="J66" s="3">
        <v>5</v>
      </c>
      <c r="K66" s="6" t="s">
        <v>370</v>
      </c>
      <c r="O66" s="7" t="s">
        <v>273</v>
      </c>
      <c r="P66" s="6"/>
      <c r="Q66" s="7">
        <v>14.2</v>
      </c>
    </row>
    <row r="67" spans="1:17" x14ac:dyDescent="0.3">
      <c r="A67" s="2" t="s">
        <v>170</v>
      </c>
      <c r="B67" s="3" t="s">
        <v>171</v>
      </c>
      <c r="C67" s="3" t="s">
        <v>56</v>
      </c>
      <c r="D67" s="3" t="s">
        <v>14</v>
      </c>
      <c r="E67" s="3" t="s">
        <v>10</v>
      </c>
      <c r="G67" s="3">
        <v>1</v>
      </c>
      <c r="H67" s="3">
        <v>1</v>
      </c>
      <c r="I67" s="3">
        <f>SUM(G67:H67)</f>
        <v>2</v>
      </c>
      <c r="J67" s="3">
        <v>1</v>
      </c>
      <c r="K67" s="6" t="s">
        <v>366</v>
      </c>
      <c r="L67" s="6">
        <v>35.5</v>
      </c>
      <c r="M67" s="6">
        <v>25</v>
      </c>
      <c r="N67" s="6">
        <v>10.5</v>
      </c>
      <c r="P67" s="6">
        <v>5.5</v>
      </c>
    </row>
    <row r="68" spans="1:17" x14ac:dyDescent="0.3">
      <c r="A68" s="2" t="s">
        <v>172</v>
      </c>
      <c r="B68" s="3" t="s">
        <v>173</v>
      </c>
      <c r="C68" s="3" t="s">
        <v>56</v>
      </c>
      <c r="D68" s="3" t="s">
        <v>14</v>
      </c>
      <c r="E68" s="3" t="s">
        <v>10</v>
      </c>
      <c r="G68" s="3">
        <v>1</v>
      </c>
      <c r="I68" s="3">
        <f>SUM(G68:H68)</f>
        <v>1</v>
      </c>
      <c r="J68" s="3">
        <v>2</v>
      </c>
      <c r="K68" s="6" t="s">
        <v>367</v>
      </c>
      <c r="L68" s="6">
        <v>34</v>
      </c>
      <c r="O68" s="7" t="s">
        <v>274</v>
      </c>
      <c r="P68" s="6">
        <v>4</v>
      </c>
      <c r="Q68" s="7">
        <v>13</v>
      </c>
    </row>
    <row r="69" spans="1:17" x14ac:dyDescent="0.3">
      <c r="A69" s="2" t="s">
        <v>174</v>
      </c>
      <c r="B69" s="3" t="s">
        <v>175</v>
      </c>
      <c r="C69" s="3" t="s">
        <v>176</v>
      </c>
      <c r="D69" s="3" t="s">
        <v>14</v>
      </c>
      <c r="E69" s="3" t="s">
        <v>25</v>
      </c>
      <c r="F69" s="3" t="s">
        <v>34</v>
      </c>
      <c r="G69" s="3">
        <v>1</v>
      </c>
      <c r="H69" s="3">
        <v>1</v>
      </c>
      <c r="I69" s="3">
        <f>SUM(G69:H69)</f>
        <v>2</v>
      </c>
      <c r="K69" s="6" t="s">
        <v>368</v>
      </c>
      <c r="L69" s="6">
        <v>34</v>
      </c>
      <c r="M69" s="6">
        <v>25</v>
      </c>
      <c r="N69" s="6">
        <v>9</v>
      </c>
      <c r="P69" s="6">
        <v>5.8000000000000007</v>
      </c>
    </row>
    <row r="70" spans="1:17" x14ac:dyDescent="0.3">
      <c r="A70" s="2" t="s">
        <v>177</v>
      </c>
      <c r="B70" s="3" t="s">
        <v>178</v>
      </c>
      <c r="C70" s="3" t="s">
        <v>63</v>
      </c>
      <c r="D70" s="3" t="s">
        <v>14</v>
      </c>
      <c r="E70" s="3" t="s">
        <v>25</v>
      </c>
      <c r="F70" s="3" t="s">
        <v>34</v>
      </c>
      <c r="G70" s="3">
        <v>2</v>
      </c>
      <c r="H70" s="3">
        <v>2</v>
      </c>
      <c r="I70" s="3">
        <f>SUM(G70:H70)</f>
        <v>4</v>
      </c>
      <c r="J70" s="3">
        <v>3</v>
      </c>
      <c r="K70" s="6" t="s">
        <v>369</v>
      </c>
      <c r="L70" s="6">
        <v>37.5</v>
      </c>
      <c r="M70" s="6" t="s">
        <v>323</v>
      </c>
      <c r="N70" s="6">
        <v>13.5</v>
      </c>
      <c r="O70" s="7" t="s">
        <v>275</v>
      </c>
      <c r="P70" s="6">
        <v>9.3000000000000007</v>
      </c>
      <c r="Q70" s="7">
        <v>13.500000000000004</v>
      </c>
    </row>
    <row r="71" spans="1:17" x14ac:dyDescent="0.3">
      <c r="A71" s="2" t="s">
        <v>179</v>
      </c>
      <c r="B71" s="3" t="s">
        <v>180</v>
      </c>
      <c r="C71" s="3" t="s">
        <v>53</v>
      </c>
      <c r="D71" s="3" t="s">
        <v>14</v>
      </c>
      <c r="E71" s="3" t="s">
        <v>50</v>
      </c>
      <c r="G71" s="3">
        <v>4</v>
      </c>
      <c r="H71" s="3">
        <v>5</v>
      </c>
      <c r="I71" s="3">
        <f>SUM(G71:H71)</f>
        <v>9</v>
      </c>
      <c r="J71" s="3">
        <v>1</v>
      </c>
      <c r="K71" s="6" t="s">
        <v>371</v>
      </c>
      <c r="O71" s="7">
        <v>44.3</v>
      </c>
      <c r="P71" s="6"/>
      <c r="Q71" s="7">
        <v>14.299999999999997</v>
      </c>
    </row>
    <row r="72" spans="1:17" x14ac:dyDescent="0.3">
      <c r="A72" s="2" t="s">
        <v>181</v>
      </c>
      <c r="B72" s="3" t="s">
        <v>182</v>
      </c>
      <c r="C72" s="3" t="s">
        <v>53</v>
      </c>
      <c r="D72" s="3" t="s">
        <v>14</v>
      </c>
      <c r="E72" s="3" t="s">
        <v>50</v>
      </c>
      <c r="G72" s="3">
        <v>2</v>
      </c>
      <c r="H72" s="3">
        <v>1</v>
      </c>
      <c r="I72" s="3">
        <f>SUM(G72:H72)</f>
        <v>3</v>
      </c>
      <c r="K72" s="6" t="s">
        <v>372</v>
      </c>
      <c r="L72" s="6">
        <v>36.5</v>
      </c>
      <c r="M72" s="6">
        <v>27</v>
      </c>
      <c r="N72" s="6">
        <v>9.5</v>
      </c>
      <c r="P72" s="6">
        <v>6.5</v>
      </c>
    </row>
    <row r="73" spans="1:17" x14ac:dyDescent="0.3">
      <c r="A73" s="2" t="s">
        <v>183</v>
      </c>
      <c r="B73" s="3" t="s">
        <v>184</v>
      </c>
      <c r="C73" s="3" t="s">
        <v>53</v>
      </c>
      <c r="D73" s="3" t="s">
        <v>14</v>
      </c>
      <c r="E73" s="3" t="s">
        <v>7</v>
      </c>
      <c r="F73" s="3" t="s">
        <v>26</v>
      </c>
      <c r="G73" s="3">
        <v>1</v>
      </c>
      <c r="H73" s="3">
        <v>3</v>
      </c>
      <c r="I73" s="3">
        <f>SUM(G73:H73)</f>
        <v>4</v>
      </c>
      <c r="J73" s="3">
        <v>1</v>
      </c>
      <c r="K73" s="6" t="s">
        <v>373</v>
      </c>
      <c r="L73" s="6">
        <v>32</v>
      </c>
      <c r="M73" s="6" t="s">
        <v>324</v>
      </c>
      <c r="N73" s="6">
        <v>3.33</v>
      </c>
      <c r="O73" s="7">
        <v>42.8</v>
      </c>
      <c r="P73" s="6">
        <v>2.6999999999999993</v>
      </c>
      <c r="Q73" s="7">
        <v>13.499999999999996</v>
      </c>
    </row>
    <row r="74" spans="1:17" x14ac:dyDescent="0.3">
      <c r="A74" s="2" t="s">
        <v>185</v>
      </c>
      <c r="B74" s="3" t="s">
        <v>186</v>
      </c>
      <c r="C74" s="3" t="s">
        <v>53</v>
      </c>
      <c r="D74" s="3" t="s">
        <v>14</v>
      </c>
      <c r="E74" s="3" t="s">
        <v>10</v>
      </c>
      <c r="G74" s="3">
        <v>1</v>
      </c>
      <c r="H74" s="3">
        <v>2</v>
      </c>
      <c r="I74" s="3">
        <f>SUM(G74:H74)</f>
        <v>3</v>
      </c>
      <c r="K74" s="6" t="s">
        <v>374</v>
      </c>
      <c r="L74" s="6">
        <v>36</v>
      </c>
      <c r="M74" s="6" t="s">
        <v>325</v>
      </c>
      <c r="N74" s="6">
        <v>12.75</v>
      </c>
      <c r="P74" s="6">
        <v>6</v>
      </c>
    </row>
    <row r="75" spans="1:17" x14ac:dyDescent="0.3">
      <c r="A75" s="2" t="s">
        <v>187</v>
      </c>
      <c r="B75" s="3" t="s">
        <v>188</v>
      </c>
      <c r="C75" s="3" t="s">
        <v>127</v>
      </c>
      <c r="D75" s="3" t="s">
        <v>14</v>
      </c>
      <c r="E75" s="3" t="s">
        <v>25</v>
      </c>
      <c r="F75" s="3" t="s">
        <v>34</v>
      </c>
      <c r="G75" s="3">
        <v>1</v>
      </c>
      <c r="H75" s="3">
        <v>1</v>
      </c>
      <c r="I75" s="3">
        <f>SUM(G75:H75)</f>
        <v>2</v>
      </c>
      <c r="K75" s="6" t="s">
        <v>375</v>
      </c>
      <c r="L75" s="6">
        <v>33.5</v>
      </c>
      <c r="M75" s="6">
        <v>24</v>
      </c>
      <c r="N75" s="6">
        <v>9.5</v>
      </c>
      <c r="P75" s="6">
        <v>5.3000000000000007</v>
      </c>
      <c r="Q75" s="7">
        <v>-28.2</v>
      </c>
    </row>
    <row r="76" spans="1:17" x14ac:dyDescent="0.3">
      <c r="A76" s="2" t="s">
        <v>189</v>
      </c>
      <c r="B76" s="3" t="s">
        <v>190</v>
      </c>
      <c r="C76" s="3" t="s">
        <v>40</v>
      </c>
      <c r="D76" s="3" t="s">
        <v>14</v>
      </c>
      <c r="E76" s="3" t="s">
        <v>25</v>
      </c>
      <c r="F76" s="3" t="s">
        <v>34</v>
      </c>
      <c r="G76" s="3">
        <v>2</v>
      </c>
      <c r="H76" s="3">
        <v>4</v>
      </c>
      <c r="I76" s="3">
        <f>SUM(G76:H76)</f>
        <v>6</v>
      </c>
      <c r="J76" s="3">
        <v>3</v>
      </c>
      <c r="K76" s="6" t="s">
        <v>376</v>
      </c>
      <c r="L76" s="6" t="s">
        <v>326</v>
      </c>
      <c r="M76" s="6" t="s">
        <v>327</v>
      </c>
      <c r="N76" s="6">
        <v>8.1300000000000008</v>
      </c>
      <c r="O76" s="7" t="s">
        <v>276</v>
      </c>
      <c r="P76" s="6">
        <v>6.8000000000000007</v>
      </c>
      <c r="Q76" s="7">
        <v>14.8</v>
      </c>
    </row>
    <row r="77" spans="1:17" x14ac:dyDescent="0.3">
      <c r="A77" s="2" t="s">
        <v>191</v>
      </c>
      <c r="B77" s="3" t="s">
        <v>192</v>
      </c>
      <c r="C77" s="3" t="s">
        <v>40</v>
      </c>
      <c r="D77" s="3" t="s">
        <v>14</v>
      </c>
      <c r="E77" s="3" t="s">
        <v>10</v>
      </c>
      <c r="J77" s="3">
        <v>1</v>
      </c>
      <c r="K77" s="6">
        <v>26.6</v>
      </c>
      <c r="O77" s="7">
        <v>45.2</v>
      </c>
      <c r="P77" s="6"/>
      <c r="Q77" s="7">
        <v>15.200000000000003</v>
      </c>
    </row>
    <row r="78" spans="1:17" x14ac:dyDescent="0.3">
      <c r="A78" s="2" t="s">
        <v>193</v>
      </c>
      <c r="B78" s="3" t="s">
        <v>194</v>
      </c>
      <c r="C78" s="3" t="s">
        <v>53</v>
      </c>
      <c r="D78" s="3" t="s">
        <v>14</v>
      </c>
      <c r="E78" s="3" t="s">
        <v>10</v>
      </c>
      <c r="G78" s="3">
        <v>2</v>
      </c>
      <c r="H78" s="3">
        <v>3</v>
      </c>
      <c r="I78" s="3">
        <f>SUM(G78:H78)</f>
        <v>5</v>
      </c>
      <c r="J78" s="3">
        <v>6</v>
      </c>
      <c r="K78" s="6" t="s">
        <v>377</v>
      </c>
      <c r="L78" s="6" t="s">
        <v>328</v>
      </c>
      <c r="M78" s="6" t="s">
        <v>329</v>
      </c>
      <c r="N78" s="6">
        <v>11.25</v>
      </c>
      <c r="O78" s="7" t="s">
        <v>277</v>
      </c>
      <c r="P78" s="6">
        <v>6.2999999999999972</v>
      </c>
      <c r="Q78" s="7">
        <v>13.200000000000003</v>
      </c>
    </row>
    <row r="79" spans="1:17" x14ac:dyDescent="0.3">
      <c r="A79" s="2" t="s">
        <v>195</v>
      </c>
      <c r="B79" s="3" t="s">
        <v>196</v>
      </c>
      <c r="C79" s="3" t="s">
        <v>53</v>
      </c>
      <c r="D79" s="3" t="s">
        <v>14</v>
      </c>
      <c r="E79" s="3" t="s">
        <v>10</v>
      </c>
      <c r="G79" s="3">
        <v>1</v>
      </c>
      <c r="H79" s="3">
        <v>2</v>
      </c>
      <c r="I79" s="3">
        <f>SUM(G79:H79)</f>
        <v>3</v>
      </c>
      <c r="J79" s="3">
        <v>2</v>
      </c>
      <c r="K79" s="6" t="s">
        <v>378</v>
      </c>
      <c r="L79" s="6">
        <v>36.5</v>
      </c>
      <c r="M79" s="6" t="s">
        <v>330</v>
      </c>
      <c r="N79" s="6">
        <v>11.25</v>
      </c>
      <c r="O79" s="7">
        <v>41.5</v>
      </c>
      <c r="P79" s="6">
        <v>6.5</v>
      </c>
      <c r="Q79" s="7">
        <v>11.5</v>
      </c>
    </row>
    <row r="80" spans="1:17" x14ac:dyDescent="0.3">
      <c r="A80" s="2" t="s">
        <v>197</v>
      </c>
      <c r="B80" s="3" t="s">
        <v>198</v>
      </c>
      <c r="C80" s="3" t="s">
        <v>33</v>
      </c>
      <c r="D80" s="3" t="s">
        <v>14</v>
      </c>
      <c r="E80" s="3" t="s">
        <v>7</v>
      </c>
      <c r="F80" s="3" t="s">
        <v>34</v>
      </c>
      <c r="G80" s="3">
        <v>1</v>
      </c>
      <c r="H80" s="3">
        <v>4</v>
      </c>
      <c r="I80" s="3">
        <f>SUM(G80:H80)</f>
        <v>5</v>
      </c>
      <c r="J80" s="3">
        <v>2</v>
      </c>
      <c r="K80" s="6" t="s">
        <v>379</v>
      </c>
      <c r="L80" s="6">
        <v>35</v>
      </c>
      <c r="M80" s="6" t="s">
        <v>331</v>
      </c>
      <c r="N80" s="6">
        <v>9.6300000000000008</v>
      </c>
      <c r="O80" s="7" t="s">
        <v>278</v>
      </c>
      <c r="P80" s="6">
        <v>6.8000000000000007</v>
      </c>
      <c r="Q80" s="7">
        <v>14.599999999999998</v>
      </c>
    </row>
    <row r="81" spans="1:17" x14ac:dyDescent="0.3">
      <c r="A81" s="2" t="s">
        <v>199</v>
      </c>
      <c r="B81" s="3" t="s">
        <v>200</v>
      </c>
      <c r="C81" s="3" t="s">
        <v>19</v>
      </c>
      <c r="D81" s="3" t="s">
        <v>14</v>
      </c>
      <c r="E81" s="3" t="s">
        <v>10</v>
      </c>
      <c r="G81" s="3">
        <v>1</v>
      </c>
      <c r="H81" s="3">
        <v>1</v>
      </c>
      <c r="I81" s="3">
        <f>SUM(G81:H81)</f>
        <v>2</v>
      </c>
      <c r="K81" s="6" t="s">
        <v>380</v>
      </c>
      <c r="L81" s="6">
        <v>37.35</v>
      </c>
      <c r="M81" s="6">
        <v>29</v>
      </c>
      <c r="N81" s="6">
        <v>8.35</v>
      </c>
      <c r="P81" s="6">
        <v>7.3500000000000014</v>
      </c>
    </row>
    <row r="82" spans="1:17" x14ac:dyDescent="0.3">
      <c r="A82" s="2" t="s">
        <v>201</v>
      </c>
      <c r="B82" s="3" t="s">
        <v>202</v>
      </c>
      <c r="C82" s="3" t="s">
        <v>19</v>
      </c>
      <c r="D82" s="3" t="s">
        <v>14</v>
      </c>
      <c r="E82" s="3" t="s">
        <v>7</v>
      </c>
      <c r="F82" s="3" t="s">
        <v>20</v>
      </c>
      <c r="G82" s="3">
        <v>1</v>
      </c>
      <c r="H82" s="3">
        <v>1</v>
      </c>
      <c r="I82" s="3">
        <f>SUM(G82:H82)</f>
        <v>2</v>
      </c>
      <c r="K82" s="6" t="s">
        <v>381</v>
      </c>
      <c r="L82" s="6">
        <v>38</v>
      </c>
      <c r="M82" s="6">
        <v>22</v>
      </c>
      <c r="N82" s="6">
        <v>16</v>
      </c>
      <c r="P82" s="6">
        <v>8.5</v>
      </c>
    </row>
    <row r="83" spans="1:17" x14ac:dyDescent="0.3">
      <c r="A83" s="2" t="s">
        <v>203</v>
      </c>
      <c r="B83" s="3" t="s">
        <v>204</v>
      </c>
      <c r="C83" s="3" t="s">
        <v>33</v>
      </c>
      <c r="D83" s="3" t="s">
        <v>14</v>
      </c>
      <c r="E83" s="3" t="s">
        <v>10</v>
      </c>
      <c r="G83" s="3">
        <v>5</v>
      </c>
      <c r="H83" s="3">
        <v>7</v>
      </c>
      <c r="I83" s="3">
        <f>SUM(G83:H83)</f>
        <v>12</v>
      </c>
      <c r="J83" s="3">
        <v>1</v>
      </c>
      <c r="K83" s="6" t="s">
        <v>382</v>
      </c>
      <c r="L83" s="6" t="s">
        <v>332</v>
      </c>
      <c r="M83" s="6" t="s">
        <v>333</v>
      </c>
      <c r="N83" s="6">
        <v>9.83</v>
      </c>
      <c r="O83" s="7">
        <v>41.3</v>
      </c>
      <c r="P83" s="6">
        <v>5.7000000000000028</v>
      </c>
      <c r="Q83" s="7">
        <v>11.299999999999997</v>
      </c>
    </row>
    <row r="84" spans="1:17" x14ac:dyDescent="0.3">
      <c r="A84" s="2" t="s">
        <v>205</v>
      </c>
      <c r="B84" s="3" t="s">
        <v>206</v>
      </c>
      <c r="C84" s="3" t="s">
        <v>207</v>
      </c>
      <c r="D84" s="3" t="s">
        <v>208</v>
      </c>
      <c r="E84" s="3" t="s">
        <v>25</v>
      </c>
      <c r="F84" s="3" t="s">
        <v>26</v>
      </c>
      <c r="H84" s="3">
        <v>1</v>
      </c>
      <c r="I84" s="3">
        <f>SUM(G84:H84)</f>
        <v>1</v>
      </c>
      <c r="K84" s="6">
        <v>48.54</v>
      </c>
      <c r="M84" s="6">
        <v>26.5</v>
      </c>
      <c r="P84" s="6"/>
    </row>
    <row r="85" spans="1:17" x14ac:dyDescent="0.3">
      <c r="A85" s="2" t="s">
        <v>209</v>
      </c>
      <c r="B85" s="3" t="s">
        <v>210</v>
      </c>
      <c r="C85" s="3" t="s">
        <v>211</v>
      </c>
      <c r="D85" s="3" t="s">
        <v>14</v>
      </c>
      <c r="E85" s="3" t="s">
        <v>10</v>
      </c>
      <c r="G85" s="3">
        <v>7</v>
      </c>
      <c r="H85" s="3">
        <v>5</v>
      </c>
      <c r="I85" s="3">
        <f>SUM(G85:H85)</f>
        <v>12</v>
      </c>
      <c r="J85" s="3">
        <v>9</v>
      </c>
      <c r="K85" s="6" t="s">
        <v>383</v>
      </c>
      <c r="L85" s="6" t="s">
        <v>334</v>
      </c>
      <c r="M85" s="6" t="s">
        <v>335</v>
      </c>
      <c r="N85" s="6">
        <v>6.34</v>
      </c>
      <c r="O85" s="7" t="s">
        <v>279</v>
      </c>
      <c r="P85" s="6">
        <v>4.1000000000000014</v>
      </c>
      <c r="Q85" s="7">
        <v>12.600000000000001</v>
      </c>
    </row>
    <row r="86" spans="1:17" x14ac:dyDescent="0.3">
      <c r="A86" s="2" t="s">
        <v>212</v>
      </c>
      <c r="B86" s="3" t="s">
        <v>213</v>
      </c>
      <c r="C86" s="3" t="s">
        <v>19</v>
      </c>
      <c r="D86" s="3" t="s">
        <v>14</v>
      </c>
      <c r="E86" s="3" t="s">
        <v>7</v>
      </c>
      <c r="F86" s="3" t="s">
        <v>20</v>
      </c>
      <c r="H86" s="3">
        <v>1</v>
      </c>
      <c r="I86" s="3">
        <f>SUM(G86:H86)</f>
        <v>1</v>
      </c>
      <c r="K86" s="6">
        <v>6.83</v>
      </c>
      <c r="M86" s="6">
        <v>26</v>
      </c>
      <c r="P86" s="6"/>
    </row>
    <row r="87" spans="1:17" x14ac:dyDescent="0.3">
      <c r="A87" s="2" t="s">
        <v>214</v>
      </c>
      <c r="B87" s="3" t="s">
        <v>215</v>
      </c>
      <c r="C87" s="3" t="s">
        <v>19</v>
      </c>
      <c r="D87" s="3" t="s">
        <v>14</v>
      </c>
      <c r="E87" s="3" t="s">
        <v>10</v>
      </c>
      <c r="G87" s="3">
        <v>2</v>
      </c>
      <c r="H87" s="3">
        <v>1</v>
      </c>
      <c r="I87" s="3">
        <f>SUM(G87:H87)</f>
        <v>3</v>
      </c>
      <c r="J87" s="3">
        <v>1</v>
      </c>
      <c r="K87" s="6" t="s">
        <v>384</v>
      </c>
      <c r="L87" s="6" t="s">
        <v>336</v>
      </c>
      <c r="M87" s="6">
        <v>27</v>
      </c>
      <c r="N87" s="6">
        <v>10.25</v>
      </c>
      <c r="O87" s="7">
        <v>45.5</v>
      </c>
      <c r="P87" s="6">
        <v>7.2999999999999972</v>
      </c>
      <c r="Q87" s="7">
        <v>15.5</v>
      </c>
    </row>
    <row r="88" spans="1:17" x14ac:dyDescent="0.3">
      <c r="A88" s="2" t="s">
        <v>216</v>
      </c>
      <c r="B88" s="3" t="s">
        <v>217</v>
      </c>
      <c r="C88" s="3" t="s">
        <v>63</v>
      </c>
      <c r="D88" s="3" t="s">
        <v>14</v>
      </c>
      <c r="E88" s="3" t="s">
        <v>25</v>
      </c>
      <c r="F88" s="3" t="s">
        <v>26</v>
      </c>
      <c r="H88" s="3">
        <v>2</v>
      </c>
      <c r="I88" s="3">
        <f>SUM(G88:H88)</f>
        <v>2</v>
      </c>
      <c r="K88" s="6" t="s">
        <v>385</v>
      </c>
      <c r="M88" s="6" t="s">
        <v>337</v>
      </c>
      <c r="P88" s="6"/>
    </row>
    <row r="89" spans="1:17" x14ac:dyDescent="0.3">
      <c r="A89" s="2" t="s">
        <v>218</v>
      </c>
      <c r="B89" s="3" t="s">
        <v>219</v>
      </c>
      <c r="C89" s="3" t="s">
        <v>63</v>
      </c>
      <c r="D89" s="3" t="s">
        <v>14</v>
      </c>
      <c r="E89" s="3" t="s">
        <v>25</v>
      </c>
      <c r="F89" s="3" t="s">
        <v>26</v>
      </c>
      <c r="H89" s="3">
        <v>1</v>
      </c>
      <c r="I89" s="3">
        <f>SUM(G89:H89)</f>
        <v>1</v>
      </c>
      <c r="K89" s="6">
        <v>56.5</v>
      </c>
      <c r="M89" s="6">
        <v>24.5</v>
      </c>
      <c r="P89" s="6"/>
    </row>
    <row r="90" spans="1:17" x14ac:dyDescent="0.3">
      <c r="A90" s="2" t="s">
        <v>220</v>
      </c>
      <c r="B90" s="3" t="s">
        <v>221</v>
      </c>
      <c r="C90" s="3" t="s">
        <v>63</v>
      </c>
      <c r="D90" s="3" t="s">
        <v>14</v>
      </c>
      <c r="E90" s="3" t="s">
        <v>25</v>
      </c>
      <c r="F90" s="3" t="s">
        <v>26</v>
      </c>
      <c r="G90" s="3">
        <v>3</v>
      </c>
      <c r="H90" s="3">
        <v>3</v>
      </c>
      <c r="I90" s="3">
        <f>SUM(G90:H90)</f>
        <v>6</v>
      </c>
      <c r="J90" s="3">
        <v>5</v>
      </c>
      <c r="K90" s="6" t="s">
        <v>386</v>
      </c>
      <c r="L90" s="6" t="s">
        <v>338</v>
      </c>
      <c r="M90" s="6" t="s">
        <v>339</v>
      </c>
      <c r="N90" s="6">
        <v>9.67</v>
      </c>
      <c r="O90" s="7" t="s">
        <v>280</v>
      </c>
      <c r="P90" s="6">
        <v>7.4000000000000021</v>
      </c>
      <c r="Q90" s="7">
        <v>11.8</v>
      </c>
    </row>
    <row r="91" spans="1:17" x14ac:dyDescent="0.3">
      <c r="I91" s="1">
        <f>SUM(I2:I90)</f>
        <v>326</v>
      </c>
      <c r="J91" s="1">
        <f>SUM(J2:J90)</f>
        <v>152</v>
      </c>
    </row>
    <row r="92" spans="1:17" x14ac:dyDescent="0.3">
      <c r="I92" s="8">
        <f>SUM(I91:J91)</f>
        <v>478</v>
      </c>
      <c r="J92" s="8"/>
    </row>
  </sheetData>
  <sortState xmlns:xlrd2="http://schemas.microsoft.com/office/spreadsheetml/2017/richdata2" ref="A2:Q90">
    <sortCondition ref="A2:A90"/>
  </sortState>
  <mergeCells count="1">
    <mergeCell ref="I92:J9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1 Table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Pollock</dc:creator>
  <cp:lastModifiedBy>Author</cp:lastModifiedBy>
  <dcterms:created xsi:type="dcterms:W3CDTF">2022-10-17T04:02:58Z</dcterms:created>
  <dcterms:modified xsi:type="dcterms:W3CDTF">2023-06-22T18:36:16Z</dcterms:modified>
</cp:coreProperties>
</file>