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bigdata_projects\project1_EnterpriseAnalyticalDataLake\"/>
    </mc:Choice>
  </mc:AlternateContent>
  <xr:revisionPtr revIDLastSave="0" documentId="13_ncr:1_{4B830E76-21DB-4628-BCF9-B866A8FF4E15}" xr6:coauthVersionLast="47" xr6:coauthVersionMax="47" xr10:uidLastSave="{00000000-0000-0000-0000-000000000000}"/>
  <bookViews>
    <workbookView xWindow="-120" yWindow="-120" windowWidth="29040" windowHeight="17640" activeTab="2" xr2:uid="{1F1A9D14-F84D-4A7A-AE62-E504DE6A60BC}"/>
  </bookViews>
  <sheets>
    <sheet name="config.staging_to_core" sheetId="1" r:id="rId1"/>
    <sheet name="config.optimization_base" sheetId="2" r:id="rId2"/>
    <sheet name="config.optimization_staging_to_" sheetId="3" r:id="rId3"/>
    <sheet name="audit.staging_to_co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  <c r="G3" i="1"/>
  <c r="G4" i="1"/>
  <c r="G5" i="1"/>
  <c r="G6" i="1"/>
  <c r="G7" i="1"/>
  <c r="G8" i="1"/>
  <c r="G9" i="1"/>
  <c r="G2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<sst xmlns="http://schemas.openxmlformats.org/spreadsheetml/2006/main" count="273" uniqueCount="99">
  <si>
    <t>id</t>
  </si>
  <si>
    <t>table_name</t>
  </si>
  <si>
    <t>optimization_name</t>
  </si>
  <si>
    <t>parameter_value</t>
  </si>
  <si>
    <t>is_active</t>
  </si>
  <si>
    <t>create_timestamp</t>
  </si>
  <si>
    <t xml:space="preserve">created_by </t>
  </si>
  <si>
    <t>update_timestamp</t>
  </si>
  <si>
    <t>updated_by</t>
  </si>
  <si>
    <t>created_by</t>
  </si>
  <si>
    <t>account</t>
  </si>
  <si>
    <t>card</t>
  </si>
  <si>
    <t>client</t>
  </si>
  <si>
    <t>disp</t>
  </si>
  <si>
    <t>district</t>
  </si>
  <si>
    <t>loan</t>
  </si>
  <si>
    <t>orders</t>
  </si>
  <si>
    <t>trans</t>
  </si>
  <si>
    <t>source_application</t>
  </si>
  <si>
    <t>filename</t>
  </si>
  <si>
    <t>source_hdfs_path</t>
  </si>
  <si>
    <t>source_table</t>
  </si>
  <si>
    <t>target_hdfs_path</t>
  </si>
  <si>
    <t>target_table</t>
  </si>
  <si>
    <t>data_load_type</t>
  </si>
  <si>
    <t>should_add_partition</t>
  </si>
  <si>
    <t>optimization_category</t>
  </si>
  <si>
    <t>optimization_sub_category</t>
  </si>
  <si>
    <t>description</t>
  </si>
  <si>
    <t>filename_body</t>
  </si>
  <si>
    <t>audit_category</t>
  </si>
  <si>
    <t>status</t>
  </si>
  <si>
    <t>audit_data</t>
  </si>
  <si>
    <t>audit_date</t>
  </si>
  <si>
    <t>audit_timestamp</t>
  </si>
  <si>
    <t>system</t>
  </si>
  <si>
    <t>FULL</t>
  </si>
  <si>
    <t>current_timestamp()</t>
  </si>
  <si>
    <t>transformation</t>
  </si>
  <si>
    <t>cleaning</t>
  </si>
  <si>
    <t>CRM</t>
  </si>
  <si>
    <t>SecureLoan</t>
  </si>
  <si>
    <t>SecureCredit</t>
  </si>
  <si>
    <t>SecureAccount</t>
  </si>
  <si>
    <t>SecureOrder</t>
  </si>
  <si>
    <t>SecureTransactions</t>
  </si>
  <si>
    <t>PrimeApp</t>
  </si>
  <si>
    <t>rename_column</t>
  </si>
  <si>
    <t xml:space="preserve">drop_column </t>
  </si>
  <si>
    <t>replace_column_value</t>
  </si>
  <si>
    <t>cast_column_type</t>
  </si>
  <si>
    <t>drop_exact_duplicate_records</t>
  </si>
  <si>
    <t>drop_records_with_column_value</t>
  </si>
  <si>
    <t>filter_record_with_condition</t>
  </si>
  <si>
    <t>transformation_column</t>
  </si>
  <si>
    <t>clean_value</t>
  </si>
  <si>
    <t>clean_record</t>
  </si>
  <si>
    <t>add new column</t>
  </si>
  <si>
    <t>rename the existing column.</t>
  </si>
  <si>
    <t>drop the existing column.</t>
  </si>
  <si>
    <t>cast the data type of the column.</t>
  </si>
  <si>
    <t>replace the column value.</t>
  </si>
  <si>
    <t>drop the duplicate records.</t>
  </si>
  <si>
    <t>drop the record(s) if the specific column has the given value.</t>
  </si>
  <si>
    <t>filter the records when the given column value meet the condition.</t>
  </si>
  <si>
    <t>capitalize_word</t>
  </si>
  <si>
    <t xml:space="preserve">capitalize the word. </t>
  </si>
  <si>
    <t>transformation_datatype</t>
  </si>
  <si>
    <t>parameter_format</t>
  </si>
  <si>
    <t>[drop_columnnames]</t>
  </si>
  <si>
    <t>[columnnames]</t>
  </si>
  <si>
    <t>hp_core.account</t>
  </si>
  <si>
    <t>[frequency]</t>
  </si>
  <si>
    <t>transformation_formatchange</t>
  </si>
  <si>
    <t>column_format</t>
  </si>
  <si>
    <t xml:space="preserve">change the column data format </t>
  </si>
  <si>
    <t>add_column_with_default_value</t>
  </si>
  <si>
    <t>add_column_with_current_timestamp</t>
  </si>
  <si>
    <t>{new_columnname1: {after_columnname1:datatype1:defaultvalue1}}</t>
  </si>
  <si>
    <t>{new_columnname1: after_columnname1}</t>
  </si>
  <si>
    <t>{old_columnname1:new_columnname1}</t>
  </si>
  <si>
    <t>{columnname1:{existing_datatype1,new_datatype1}}</t>
  </si>
  <si>
    <t>{columnname1:[existing datatype1, existing format1, new format1]}</t>
  </si>
  <si>
    <t>{columnname1:{old_value1:new_value1}}</t>
  </si>
  <si>
    <t>{columnname1:[value1, value2..]}</t>
  </si>
  <si>
    <t>{columnname1:[value1,..]}</t>
  </si>
  <si>
    <t>cleanse_remove_row_when_header_column0_and_value_equal</t>
  </si>
  <si>
    <t>cleanse_remove_double_quotes</t>
  </si>
  <si>
    <t>cleansing</t>
  </si>
  <si>
    <t>cleanse_remove_duplicate_rows</t>
  </si>
  <si>
    <t>transform_dateformat_yymmdd_to_yyyyMMdd</t>
  </si>
  <si>
    <t>transform_rename_column</t>
  </si>
  <si>
    <t>transform_initcap</t>
  </si>
  <si>
    <t>transform_string_to_long</t>
  </si>
  <si>
    <t>[date]</t>
  </si>
  <si>
    <t>{'date': 'account_creation_date'}</t>
  </si>
  <si>
    <t>[account_id,district_id,as_of_date]</t>
  </si>
  <si>
    <t>hp_core.client</t>
  </si>
  <si>
    <t>[client_id,birth_number,district_id]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</si>
</sst>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80F-FC05-418F-84FD-0085BD8BF922}">
  <dimension ref="A1:N9"/>
  <sheetViews>
    <sheetView workbookViewId="0">
      <selection activeCell="B10" sqref="B10"/>
    </sheetView>
  </sheetViews>
  <sheetFormatPr defaultColWidth="6" defaultRowHeight="15" x14ac:dyDescent="0.25"/>
  <cols>
    <col min="1" max="1" width="2.7109375" bestFit="1" customWidth="1"/>
    <col min="2" max="2" width="18" bestFit="1" customWidth="1"/>
    <col min="3" max="3" width="9" bestFit="1" customWidth="1"/>
    <col min="4" max="4" width="37.42578125" bestFit="1" customWidth="1"/>
    <col min="5" max="5" width="16.5703125" bestFit="1" customWidth="1"/>
    <col min="6" max="6" width="36.5703125" bestFit="1" customWidth="1"/>
    <col min="7" max="7" width="15.7109375" bestFit="1" customWidth="1"/>
    <col min="8" max="8" width="14.85546875" bestFit="1" customWidth="1"/>
    <col min="9" max="9" width="20.28515625" bestFit="1" customWidth="1"/>
    <col min="10" max="10" width="8.7109375" bestFit="1" customWidth="1"/>
    <col min="11" max="11" width="19.7109375" bestFit="1" customWidth="1"/>
    <col min="12" max="12" width="10.85546875" bestFit="1" customWidth="1"/>
    <col min="13" max="13" width="19.7109375" bestFit="1" customWidth="1"/>
    <col min="14" max="14" width="11.5703125" bestFit="1" customWidth="1"/>
  </cols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4</v>
      </c>
      <c r="K1" t="s">
        <v>5</v>
      </c>
      <c r="L1" t="s">
        <v>9</v>
      </c>
      <c r="M1" t="s">
        <v>7</v>
      </c>
      <c r="N1" t="s">
        <v>8</v>
      </c>
    </row>
    <row r="2" spans="1:14" x14ac:dyDescent="0.25">
      <c r="A2">
        <v>1</v>
      </c>
      <c r="B2" t="s">
        <v>43</v>
      </c>
      <c r="C2" t="s">
        <v>10</v>
      </c>
      <c r="D2" t="str">
        <f>"/user/itv007175/datalake/stage/" &amp; C2</f>
        <v>/user/itv007175/datalake/stage/account</v>
      </c>
      <c r="E2" t="str">
        <f>"hp_stage." &amp; C2</f>
        <v>hp_stage.account</v>
      </c>
      <c r="F2" t="str">
        <f>"/user/itv007175/datalake/core/" &amp; C2</f>
        <v>/user/itv007175/datalake/core/account</v>
      </c>
      <c r="G2" t="str">
        <f>"hp_core."&amp;C2</f>
        <v>hp_core.account</v>
      </c>
      <c r="H2" t="s">
        <v>36</v>
      </c>
      <c r="I2">
        <v>1</v>
      </c>
      <c r="J2">
        <v>1</v>
      </c>
      <c r="K2" t="s">
        <v>37</v>
      </c>
      <c r="L2" t="s">
        <v>35</v>
      </c>
      <c r="M2" t="s">
        <v>37</v>
      </c>
      <c r="N2" t="s">
        <v>35</v>
      </c>
    </row>
    <row r="3" spans="1:14" x14ac:dyDescent="0.25">
      <c r="A3">
        <v>2</v>
      </c>
      <c r="B3" t="s">
        <v>42</v>
      </c>
      <c r="C3" t="s">
        <v>11</v>
      </c>
      <c r="D3" t="str">
        <f t="shared" ref="D3:D9" si="0">"/user/itv007175/datalake/stage/" &amp; C3</f>
        <v>/user/itv007175/datalake/stage/card</v>
      </c>
      <c r="E3" t="str">
        <f t="shared" ref="E3:E8" si="1">"hp_stage." &amp; C3</f>
        <v>hp_stage.card</v>
      </c>
      <c r="F3" t="str">
        <f t="shared" ref="F3:F9" si="2">"/user/itv007175/datalake/core/" &amp; C3</f>
        <v>/user/itv007175/datalake/core/card</v>
      </c>
      <c r="G3" t="str">
        <f t="shared" ref="G3:G9" si="3">"hp_core."&amp;C3</f>
        <v>hp_core.card</v>
      </c>
      <c r="H3" t="s">
        <v>36</v>
      </c>
      <c r="I3">
        <v>1</v>
      </c>
      <c r="J3">
        <v>1</v>
      </c>
      <c r="K3" t="s">
        <v>37</v>
      </c>
      <c r="L3" t="s">
        <v>35</v>
      </c>
      <c r="M3" t="s">
        <v>37</v>
      </c>
      <c r="N3" t="s">
        <v>35</v>
      </c>
    </row>
    <row r="4" spans="1:14" x14ac:dyDescent="0.25">
      <c r="A4">
        <v>3</v>
      </c>
      <c r="B4" t="s">
        <v>40</v>
      </c>
      <c r="C4" t="s">
        <v>12</v>
      </c>
      <c r="D4" t="str">
        <f t="shared" si="0"/>
        <v>/user/itv007175/datalake/stage/client</v>
      </c>
      <c r="E4" t="str">
        <f t="shared" si="1"/>
        <v>hp_stage.client</v>
      </c>
      <c r="F4" t="str">
        <f t="shared" si="2"/>
        <v>/user/itv007175/datalake/core/client</v>
      </c>
      <c r="G4" t="str">
        <f t="shared" si="3"/>
        <v>hp_core.client</v>
      </c>
      <c r="H4" t="s">
        <v>36</v>
      </c>
      <c r="I4">
        <v>1</v>
      </c>
      <c r="J4">
        <v>1</v>
      </c>
      <c r="K4" t="s">
        <v>37</v>
      </c>
      <c r="L4" t="s">
        <v>35</v>
      </c>
      <c r="M4" t="s">
        <v>37</v>
      </c>
      <c r="N4" t="s">
        <v>35</v>
      </c>
    </row>
    <row r="5" spans="1:14" x14ac:dyDescent="0.25">
      <c r="A5">
        <v>4</v>
      </c>
      <c r="B5" t="s">
        <v>46</v>
      </c>
      <c r="C5" t="s">
        <v>13</v>
      </c>
      <c r="D5" t="str">
        <f t="shared" si="0"/>
        <v>/user/itv007175/datalake/stage/disp</v>
      </c>
      <c r="E5" t="str">
        <f t="shared" si="1"/>
        <v>hp_stage.disp</v>
      </c>
      <c r="F5" t="str">
        <f t="shared" si="2"/>
        <v>/user/itv007175/datalake/core/disp</v>
      </c>
      <c r="G5" t="str">
        <f t="shared" si="3"/>
        <v>hp_core.disp</v>
      </c>
      <c r="H5" t="s">
        <v>36</v>
      </c>
      <c r="I5">
        <v>1</v>
      </c>
      <c r="J5">
        <v>1</v>
      </c>
      <c r="K5" t="s">
        <v>37</v>
      </c>
      <c r="L5" t="s">
        <v>35</v>
      </c>
      <c r="M5" t="s">
        <v>37</v>
      </c>
      <c r="N5" t="s">
        <v>35</v>
      </c>
    </row>
    <row r="6" spans="1:14" x14ac:dyDescent="0.25">
      <c r="A6">
        <v>5</v>
      </c>
      <c r="B6" t="s">
        <v>46</v>
      </c>
      <c r="C6" t="s">
        <v>14</v>
      </c>
      <c r="D6" t="str">
        <f t="shared" si="0"/>
        <v>/user/itv007175/datalake/stage/district</v>
      </c>
      <c r="E6" t="str">
        <f t="shared" si="1"/>
        <v>hp_stage.district</v>
      </c>
      <c r="F6" t="str">
        <f t="shared" si="2"/>
        <v>/user/itv007175/datalake/core/district</v>
      </c>
      <c r="G6" t="str">
        <f t="shared" si="3"/>
        <v>hp_core.district</v>
      </c>
      <c r="H6" t="s">
        <v>36</v>
      </c>
      <c r="I6">
        <v>1</v>
      </c>
      <c r="J6">
        <v>1</v>
      </c>
      <c r="K6" t="s">
        <v>37</v>
      </c>
      <c r="L6" t="s">
        <v>35</v>
      </c>
      <c r="M6" t="s">
        <v>37</v>
      </c>
      <c r="N6" t="s">
        <v>35</v>
      </c>
    </row>
    <row r="7" spans="1:14" x14ac:dyDescent="0.25">
      <c r="A7">
        <v>6</v>
      </c>
      <c r="B7" t="s">
        <v>41</v>
      </c>
      <c r="C7" t="s">
        <v>15</v>
      </c>
      <c r="D7" t="str">
        <f t="shared" si="0"/>
        <v>/user/itv007175/datalake/stage/loan</v>
      </c>
      <c r="E7" t="str">
        <f t="shared" si="1"/>
        <v>hp_stage.loan</v>
      </c>
      <c r="F7" t="str">
        <f t="shared" si="2"/>
        <v>/user/itv007175/datalake/core/loan</v>
      </c>
      <c r="G7" t="str">
        <f t="shared" si="3"/>
        <v>hp_core.loan</v>
      </c>
      <c r="H7" t="s">
        <v>36</v>
      </c>
      <c r="I7">
        <v>1</v>
      </c>
      <c r="J7">
        <v>1</v>
      </c>
      <c r="K7" t="s">
        <v>37</v>
      </c>
      <c r="L7" t="s">
        <v>35</v>
      </c>
      <c r="M7" t="s">
        <v>37</v>
      </c>
      <c r="N7" t="s">
        <v>35</v>
      </c>
    </row>
    <row r="8" spans="1:14" x14ac:dyDescent="0.25">
      <c r="A8">
        <v>7</v>
      </c>
      <c r="B8" t="s">
        <v>44</v>
      </c>
      <c r="C8" t="s">
        <v>16</v>
      </c>
      <c r="D8" t="str">
        <f t="shared" si="0"/>
        <v>/user/itv007175/datalake/stage/orders</v>
      </c>
      <c r="E8" t="str">
        <f t="shared" si="1"/>
        <v>hp_stage.orders</v>
      </c>
      <c r="F8" t="str">
        <f t="shared" si="2"/>
        <v>/user/itv007175/datalake/core/orders</v>
      </c>
      <c r="G8" t="str">
        <f t="shared" si="3"/>
        <v>hp_core.orders</v>
      </c>
      <c r="H8" t="s">
        <v>36</v>
      </c>
      <c r="I8">
        <v>1</v>
      </c>
      <c r="J8">
        <v>1</v>
      </c>
      <c r="K8" t="s">
        <v>37</v>
      </c>
      <c r="L8" t="s">
        <v>35</v>
      </c>
      <c r="M8" t="s">
        <v>37</v>
      </c>
      <c r="N8" t="s">
        <v>35</v>
      </c>
    </row>
    <row r="9" spans="1:14" x14ac:dyDescent="0.25">
      <c r="A9">
        <v>8</v>
      </c>
      <c r="B9" t="s">
        <v>45</v>
      </c>
      <c r="C9" t="s">
        <v>17</v>
      </c>
      <c r="D9" t="str">
        <f t="shared" si="0"/>
        <v>/user/itv007175/datalake/stage/trans</v>
      </c>
      <c r="E9" t="str">
        <f>"hp_stage." &amp; C9</f>
        <v>hp_stage.trans</v>
      </c>
      <c r="F9" t="str">
        <f t="shared" si="2"/>
        <v>/user/itv007175/datalake/core/trans</v>
      </c>
      <c r="G9" t="str">
        <f t="shared" si="3"/>
        <v>hp_core.trans</v>
      </c>
      <c r="H9" t="s">
        <v>36</v>
      </c>
      <c r="I9">
        <v>1</v>
      </c>
      <c r="J9">
        <v>1</v>
      </c>
      <c r="K9" t="s">
        <v>37</v>
      </c>
      <c r="L9" t="s">
        <v>35</v>
      </c>
      <c r="M9" t="s">
        <v>37</v>
      </c>
      <c r="N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9954-3588-4625-9EDD-81BBDB773A87}">
  <dimension ref="A1:AJ12"/>
  <sheetViews>
    <sheetView workbookViewId="0">
      <selection activeCell="D2" sqref="D2"/>
    </sheetView>
  </sheetViews>
  <sheetFormatPr defaultColWidth="9" defaultRowHeight="15" x14ac:dyDescent="0.25"/>
  <cols>
    <col min="1" max="1" width="2.7109375" bestFit="1" customWidth="1"/>
    <col min="2" max="2" width="21.140625" bestFit="1" customWidth="1"/>
    <col min="3" max="3" width="28.140625" bestFit="1" customWidth="1"/>
    <col min="4" max="4" width="35.7109375" bestFit="1" customWidth="1"/>
    <col min="5" max="5" width="125.7109375" bestFit="1" customWidth="1"/>
    <col min="6" max="6" width="62" bestFit="1" customWidth="1"/>
    <col min="7" max="7" width="8.7109375" bestFit="1" customWidth="1"/>
    <col min="8" max="8" width="19.7109375" bestFit="1" customWidth="1"/>
    <col min="9" max="9" width="10.85546875" bestFit="1" customWidth="1"/>
    <col min="10" max="10" width="19.7109375" bestFit="1" customWidth="1"/>
    <col min="11" max="11" width="11.5703125" bestFit="1" customWidth="1"/>
  </cols>
  <sheetData>
    <row r="1" spans="1:36" x14ac:dyDescent="0.25">
      <c r="A1" t="s">
        <v>0</v>
      </c>
      <c r="B1" t="s">
        <v>26</v>
      </c>
      <c r="C1" t="s">
        <v>27</v>
      </c>
      <c r="D1" t="s">
        <v>2</v>
      </c>
      <c r="E1" t="s">
        <v>68</v>
      </c>
      <c r="F1" t="s">
        <v>28</v>
      </c>
      <c r="G1" t="s">
        <v>4</v>
      </c>
      <c r="H1" t="s">
        <v>5</v>
      </c>
      <c r="I1" t="s">
        <v>9</v>
      </c>
      <c r="J1" t="s">
        <v>7</v>
      </c>
      <c r="K1" t="s">
        <v>8</v>
      </c>
    </row>
    <row r="2" spans="1:36" x14ac:dyDescent="0.25">
      <c r="A2">
        <v>1</v>
      </c>
      <c r="B2" t="s">
        <v>38</v>
      </c>
      <c r="C2" t="s">
        <v>54</v>
      </c>
      <c r="D2" t="s">
        <v>76</v>
      </c>
      <c r="E2" t="s">
        <v>78</v>
      </c>
      <c r="F2" t="s">
        <v>57</v>
      </c>
      <c r="G2">
        <v>1</v>
      </c>
      <c r="H2" t="s">
        <v>37</v>
      </c>
      <c r="I2" t="s">
        <v>35</v>
      </c>
      <c r="J2" t="s">
        <v>37</v>
      </c>
      <c r="K2" t="s">
        <v>35</v>
      </c>
    </row>
    <row r="3" spans="1:36" x14ac:dyDescent="0.25">
      <c r="A3">
        <v>2</v>
      </c>
      <c r="B3" t="s">
        <v>38</v>
      </c>
      <c r="C3" t="s">
        <v>54</v>
      </c>
      <c r="D3" t="s">
        <v>77</v>
      </c>
      <c r="E3" t="s">
        <v>79</v>
      </c>
      <c r="F3" t="s">
        <v>57</v>
      </c>
      <c r="G3">
        <v>1</v>
      </c>
      <c r="H3" t="s">
        <v>37</v>
      </c>
      <c r="I3" t="s">
        <v>35</v>
      </c>
      <c r="J3" t="s">
        <v>37</v>
      </c>
      <c r="K3" t="s">
        <v>35</v>
      </c>
    </row>
    <row r="4" spans="1:36" x14ac:dyDescent="0.25">
      <c r="A4">
        <v>3</v>
      </c>
      <c r="B4" t="s">
        <v>38</v>
      </c>
      <c r="C4" t="s">
        <v>54</v>
      </c>
      <c r="D4" t="s">
        <v>47</v>
      </c>
      <c r="E4" t="s">
        <v>80</v>
      </c>
      <c r="F4" t="s">
        <v>58</v>
      </c>
      <c r="G4">
        <v>1</v>
      </c>
      <c r="H4" t="s">
        <v>37</v>
      </c>
      <c r="I4" t="s">
        <v>35</v>
      </c>
      <c r="J4" t="s">
        <v>37</v>
      </c>
      <c r="K4" t="s">
        <v>35</v>
      </c>
    </row>
    <row r="5" spans="1:36" x14ac:dyDescent="0.25">
      <c r="A5">
        <v>4</v>
      </c>
      <c r="B5" t="s">
        <v>38</v>
      </c>
      <c r="C5" t="s">
        <v>54</v>
      </c>
      <c r="D5" t="s">
        <v>48</v>
      </c>
      <c r="E5" t="s">
        <v>69</v>
      </c>
      <c r="F5" t="s">
        <v>59</v>
      </c>
      <c r="G5">
        <v>1</v>
      </c>
      <c r="H5" t="s">
        <v>37</v>
      </c>
      <c r="I5" t="s">
        <v>35</v>
      </c>
      <c r="J5" t="s">
        <v>37</v>
      </c>
      <c r="K5" t="s">
        <v>35</v>
      </c>
    </row>
    <row r="6" spans="1:36" x14ac:dyDescent="0.25">
      <c r="A6">
        <v>5</v>
      </c>
      <c r="B6" t="s">
        <v>38</v>
      </c>
      <c r="C6" t="s">
        <v>67</v>
      </c>
      <c r="D6" t="s">
        <v>50</v>
      </c>
      <c r="E6" t="s">
        <v>81</v>
      </c>
      <c r="F6" t="s">
        <v>60</v>
      </c>
      <c r="G6">
        <v>1</v>
      </c>
      <c r="H6" t="s">
        <v>37</v>
      </c>
      <c r="I6" t="s">
        <v>35</v>
      </c>
      <c r="J6" t="s">
        <v>37</v>
      </c>
      <c r="K6" t="s">
        <v>35</v>
      </c>
    </row>
    <row r="7" spans="1:36" x14ac:dyDescent="0.25">
      <c r="A7">
        <v>6</v>
      </c>
      <c r="B7" t="s">
        <v>38</v>
      </c>
      <c r="C7" t="s">
        <v>73</v>
      </c>
      <c r="D7" t="s">
        <v>74</v>
      </c>
      <c r="E7" t="s">
        <v>82</v>
      </c>
      <c r="F7" t="s">
        <v>75</v>
      </c>
      <c r="G7">
        <v>1</v>
      </c>
      <c r="H7" t="s">
        <v>37</v>
      </c>
      <c r="I7" t="s">
        <v>35</v>
      </c>
      <c r="J7" t="s">
        <v>37</v>
      </c>
      <c r="K7" t="s">
        <v>35</v>
      </c>
    </row>
    <row r="8" spans="1:36" x14ac:dyDescent="0.25">
      <c r="A8">
        <v>7</v>
      </c>
      <c r="B8" t="s">
        <v>39</v>
      </c>
      <c r="C8" t="s">
        <v>55</v>
      </c>
      <c r="D8" t="s">
        <v>49</v>
      </c>
      <c r="E8" t="s">
        <v>83</v>
      </c>
      <c r="F8" t="s">
        <v>61</v>
      </c>
      <c r="G8">
        <v>1</v>
      </c>
      <c r="H8" t="s">
        <v>37</v>
      </c>
      <c r="I8" t="s">
        <v>35</v>
      </c>
      <c r="J8" t="s">
        <v>37</v>
      </c>
      <c r="K8" t="s">
        <v>35</v>
      </c>
    </row>
    <row r="9" spans="1:36" x14ac:dyDescent="0.25">
      <c r="A9">
        <v>8</v>
      </c>
      <c r="B9" t="s">
        <v>39</v>
      </c>
      <c r="C9" t="s">
        <v>56</v>
      </c>
      <c r="D9" t="s">
        <v>51</v>
      </c>
      <c r="F9" t="s">
        <v>62</v>
      </c>
      <c r="G9">
        <v>1</v>
      </c>
      <c r="H9" t="s">
        <v>37</v>
      </c>
      <c r="I9" t="s">
        <v>35</v>
      </c>
      <c r="J9" t="s">
        <v>37</v>
      </c>
      <c r="K9" t="s">
        <v>35</v>
      </c>
    </row>
    <row r="10" spans="1:36" x14ac:dyDescent="0.25">
      <c r="A10">
        <v>9</v>
      </c>
      <c r="B10" t="s">
        <v>39</v>
      </c>
      <c r="C10" t="s">
        <v>56</v>
      </c>
      <c r="D10" t="s">
        <v>52</v>
      </c>
      <c r="E10" t="s">
        <v>84</v>
      </c>
      <c r="F10" t="s">
        <v>63</v>
      </c>
      <c r="G10">
        <v>1</v>
      </c>
      <c r="H10" t="s">
        <v>37</v>
      </c>
      <c r="I10" t="s">
        <v>35</v>
      </c>
      <c r="J10" t="s">
        <v>37</v>
      </c>
      <c r="K10" t="s">
        <v>35</v>
      </c>
    </row>
    <row r="11" spans="1:36" s="1" customFormat="1" x14ac:dyDescent="0.25">
      <c r="A11">
        <v>10</v>
      </c>
      <c r="B11" t="s">
        <v>39</v>
      </c>
      <c r="C11" t="s">
        <v>56</v>
      </c>
      <c r="D11" t="s">
        <v>53</v>
      </c>
      <c r="E11" t="s">
        <v>85</v>
      </c>
      <c r="F11" t="s">
        <v>64</v>
      </c>
      <c r="G11">
        <v>1</v>
      </c>
      <c r="H11" t="s">
        <v>37</v>
      </c>
      <c r="I11" t="s">
        <v>35</v>
      </c>
      <c r="J11" t="s">
        <v>37</v>
      </c>
      <c r="K11" t="s">
        <v>35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>
        <v>11</v>
      </c>
      <c r="B12" t="s">
        <v>39</v>
      </c>
      <c r="C12" t="s">
        <v>55</v>
      </c>
      <c r="D12" t="s">
        <v>65</v>
      </c>
      <c r="E12" t="s">
        <v>70</v>
      </c>
      <c r="F12" t="s">
        <v>66</v>
      </c>
      <c r="G12">
        <v>1</v>
      </c>
      <c r="H12" t="s">
        <v>37</v>
      </c>
      <c r="I12" t="s">
        <v>35</v>
      </c>
      <c r="J12" t="s">
        <v>37</v>
      </c>
      <c r="K1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BF528-EC1A-4BDC-BBD5-E8AAFBD25DED}">
  <dimension ref="A1:J11"/>
  <sheetViews>
    <sheetView tabSelected="1" workbookViewId="0">
      <selection activeCell="A2" sqref="A2:A11"/>
    </sheetView>
  </sheetViews>
  <sheetFormatPr defaultRowHeight="15" x14ac:dyDescent="0.25"/>
  <cols>
    <col min="1" max="1" width="2.7109375" bestFit="1" customWidth="1"/>
    <col min="2" max="2" width="15.7109375" bestFit="1" customWidth="1"/>
    <col min="3" max="3" width="21.140625" bestFit="1" customWidth="1"/>
    <col min="4" max="4" width="59.7109375" bestFit="1" customWidth="1"/>
    <col min="5" max="5" width="36" bestFit="1" customWidth="1"/>
    <col min="6" max="6" width="8.7109375" bestFit="1" customWidth="1"/>
    <col min="7" max="7" width="19.7109375" bestFit="1" customWidth="1"/>
    <col min="8" max="8" width="11.28515625" bestFit="1" customWidth="1"/>
    <col min="9" max="9" width="19.7109375" bestFit="1" customWidth="1"/>
    <col min="10" max="10" width="11.5703125" bestFit="1" customWidth="1"/>
  </cols>
  <sheetData>
    <row r="1" spans="1:10" x14ac:dyDescent="0.2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71</v>
      </c>
      <c r="C2" t="s">
        <v>88</v>
      </c>
      <c r="D2" t="s">
        <v>86</v>
      </c>
      <c r="F2">
        <v>1</v>
      </c>
      <c r="G2" t="s">
        <v>37</v>
      </c>
      <c r="H2" t="s">
        <v>35</v>
      </c>
      <c r="I2" t="s">
        <v>37</v>
      </c>
      <c r="J2" t="s">
        <v>35</v>
      </c>
    </row>
    <row r="3" spans="1:10" x14ac:dyDescent="0.25">
      <c r="A3">
        <v>2</v>
      </c>
      <c r="B3" t="s">
        <v>71</v>
      </c>
      <c r="C3" t="s">
        <v>88</v>
      </c>
      <c r="D3" t="s">
        <v>89</v>
      </c>
      <c r="F3">
        <v>1</v>
      </c>
      <c r="G3" t="s">
        <v>37</v>
      </c>
      <c r="H3" t="s">
        <v>35</v>
      </c>
      <c r="I3" t="s">
        <v>37</v>
      </c>
      <c r="J3" t="s">
        <v>35</v>
      </c>
    </row>
    <row r="4" spans="1:10" x14ac:dyDescent="0.25">
      <c r="A4">
        <v>3</v>
      </c>
      <c r="B4" t="s">
        <v>71</v>
      </c>
      <c r="C4" t="s">
        <v>88</v>
      </c>
      <c r="D4" t="s">
        <v>87</v>
      </c>
      <c r="E4" t="s">
        <v>72</v>
      </c>
      <c r="F4">
        <v>1</v>
      </c>
      <c r="G4" t="s">
        <v>37</v>
      </c>
      <c r="H4" t="s">
        <v>35</v>
      </c>
      <c r="I4" t="s">
        <v>37</v>
      </c>
      <c r="J4" t="s">
        <v>35</v>
      </c>
    </row>
    <row r="5" spans="1:10" x14ac:dyDescent="0.25">
      <c r="A5">
        <v>4</v>
      </c>
      <c r="B5" t="s">
        <v>71</v>
      </c>
      <c r="C5" t="s">
        <v>38</v>
      </c>
      <c r="D5" t="s">
        <v>90</v>
      </c>
      <c r="E5" t="s">
        <v>94</v>
      </c>
      <c r="F5">
        <v>1</v>
      </c>
      <c r="G5" t="s">
        <v>37</v>
      </c>
      <c r="H5" t="s">
        <v>35</v>
      </c>
      <c r="I5" t="s">
        <v>37</v>
      </c>
      <c r="J5" t="s">
        <v>35</v>
      </c>
    </row>
    <row r="6" spans="1:10" x14ac:dyDescent="0.25">
      <c r="A6">
        <v>5</v>
      </c>
      <c r="B6" t="s">
        <v>71</v>
      </c>
      <c r="C6" t="s">
        <v>38</v>
      </c>
      <c r="D6" t="s">
        <v>91</v>
      </c>
      <c r="E6" t="s">
        <v>95</v>
      </c>
      <c r="F6">
        <v>1</v>
      </c>
      <c r="G6" t="s">
        <v>37</v>
      </c>
      <c r="H6" t="s">
        <v>35</v>
      </c>
      <c r="I6" t="s">
        <v>37</v>
      </c>
      <c r="J6" t="s">
        <v>35</v>
      </c>
    </row>
    <row r="7" spans="1:10" x14ac:dyDescent="0.25">
      <c r="A7">
        <v>6</v>
      </c>
      <c r="B7" t="s">
        <v>71</v>
      </c>
      <c r="C7" t="s">
        <v>38</v>
      </c>
      <c r="D7" t="s">
        <v>92</v>
      </c>
      <c r="E7" t="s">
        <v>72</v>
      </c>
      <c r="F7">
        <v>1</v>
      </c>
      <c r="G7" t="s">
        <v>37</v>
      </c>
      <c r="H7" t="s">
        <v>35</v>
      </c>
      <c r="I7" t="s">
        <v>37</v>
      </c>
      <c r="J7" t="s">
        <v>35</v>
      </c>
    </row>
    <row r="8" spans="1:10" x14ac:dyDescent="0.25">
      <c r="A8">
        <v>7</v>
      </c>
      <c r="B8" t="s">
        <v>71</v>
      </c>
      <c r="C8" t="s">
        <v>38</v>
      </c>
      <c r="D8" t="s">
        <v>93</v>
      </c>
      <c r="E8" t="s">
        <v>96</v>
      </c>
      <c r="F8">
        <v>1</v>
      </c>
      <c r="G8" t="s">
        <v>37</v>
      </c>
      <c r="H8" t="s">
        <v>35</v>
      </c>
      <c r="I8" t="s">
        <v>37</v>
      </c>
      <c r="J8" t="s">
        <v>35</v>
      </c>
    </row>
    <row r="9" spans="1:10" x14ac:dyDescent="0.25">
      <c r="A9">
        <v>8</v>
      </c>
      <c r="B9" t="s">
        <v>97</v>
      </c>
      <c r="C9" t="s">
        <v>88</v>
      </c>
      <c r="D9" t="s">
        <v>86</v>
      </c>
      <c r="F9">
        <v>1</v>
      </c>
      <c r="G9" t="s">
        <v>37</v>
      </c>
      <c r="H9" t="s">
        <v>35</v>
      </c>
      <c r="I9" t="s">
        <v>37</v>
      </c>
      <c r="J9" t="s">
        <v>35</v>
      </c>
    </row>
    <row r="10" spans="1:10" x14ac:dyDescent="0.25">
      <c r="A10">
        <v>9</v>
      </c>
      <c r="B10" t="s">
        <v>97</v>
      </c>
      <c r="C10" t="s">
        <v>88</v>
      </c>
      <c r="D10" t="s">
        <v>89</v>
      </c>
      <c r="F10">
        <v>1</v>
      </c>
      <c r="G10" t="s">
        <v>37</v>
      </c>
      <c r="H10" t="s">
        <v>35</v>
      </c>
      <c r="I10" t="s">
        <v>37</v>
      </c>
      <c r="J10" t="s">
        <v>35</v>
      </c>
    </row>
    <row r="11" spans="1:10" x14ac:dyDescent="0.25">
      <c r="A11">
        <v>10</v>
      </c>
      <c r="B11" t="s">
        <v>97</v>
      </c>
      <c r="C11" t="s">
        <v>38</v>
      </c>
      <c r="D11" t="s">
        <v>93</v>
      </c>
      <c r="E11" t="s">
        <v>98</v>
      </c>
      <c r="F11">
        <v>1</v>
      </c>
      <c r="G11" t="s">
        <v>37</v>
      </c>
      <c r="H11" t="s">
        <v>35</v>
      </c>
      <c r="I11" t="s">
        <v>37</v>
      </c>
      <c r="J11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474B-7773-4A70-9B92-C91C531E9B5B}">
  <dimension ref="A1:H1"/>
  <sheetViews>
    <sheetView workbookViewId="0">
      <selection activeCell="D5" sqref="D5"/>
    </sheetView>
  </sheetViews>
  <sheetFormatPr defaultRowHeight="15" x14ac:dyDescent="0.25"/>
  <cols>
    <col min="1" max="1" width="2.7109375" bestFit="1" customWidth="1"/>
    <col min="2" max="2" width="18" bestFit="1" customWidth="1"/>
    <col min="3" max="3" width="14.5703125" bestFit="1" customWidth="1"/>
    <col min="4" max="4" width="14.28515625" bestFit="1" customWidth="1"/>
    <col min="5" max="5" width="6.28515625" bestFit="1" customWidth="1"/>
    <col min="6" max="6" width="10.42578125" bestFit="1" customWidth="1"/>
    <col min="7" max="7" width="10.5703125" bestFit="1" customWidth="1"/>
    <col min="8" max="8" width="16.28515625" bestFit="1" customWidth="1"/>
  </cols>
  <sheetData>
    <row r="1" spans="1:8" x14ac:dyDescent="0.25">
      <c r="A1" t="s">
        <v>0</v>
      </c>
      <c r="B1" t="s">
        <v>18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config.staging_to_core</vt:lpstr>
      <vt:lpstr>config.optimization_base</vt:lpstr>
      <vt:lpstr>config.optimization_staging_to_</vt:lpstr>
      <vt:lpstr>audit.staging_to_core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Hencil Peter</dc:creator>
  <cp:lastModifiedBy>Hencil Peter</cp:lastModifiedBy>
  <dcterms:created xsi:type="dcterms:W3CDTF">2023-09-28T02:31:02Z</dcterms:created>
  <dcterms:modified xsi:type="dcterms:W3CDTF">2023-10-02T13:20:13Z</dcterms:modified>
</cp:coreProperties>
</file>