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trenthenderson/Documents/R/crit-role-webtool/webtool/data/"/>
    </mc:Choice>
  </mc:AlternateContent>
  <bookViews>
    <workbookView xWindow="0" yWindow="460" windowWidth="28800" windowHeight="15940" tabRatio="500" activeTab="9"/>
  </bookViews>
  <sheets>
    <sheet name="Key" sheetId="1" r:id="rId1"/>
    <sheet name="Time Shifts" sheetId="2" r:id="rId2"/>
    <sheet name="All Spells Cast" sheetId="3" r:id="rId3"/>
    <sheet name="Beau" sheetId="4" r:id="rId4"/>
    <sheet name="Caduceus" sheetId="5" r:id="rId5"/>
    <sheet name="Caleb" sheetId="6" r:id="rId6"/>
    <sheet name="Fjord" sheetId="7" r:id="rId7"/>
    <sheet name="Jester" sheetId="8" r:id="rId8"/>
    <sheet name="Molly" sheetId="9" r:id="rId9"/>
    <sheet name="NottVeth" sheetId="10" r:id="rId10"/>
    <sheet name="Yasha" sheetId="11" r:id="rId11"/>
    <sheet name="Guests" sheetId="12" r:id="rId12"/>
    <sheet name="2-01" sheetId="13" r:id="rId13"/>
    <sheet name="2-02" sheetId="14" r:id="rId14"/>
    <sheet name="2-03" sheetId="15" r:id="rId15"/>
    <sheet name="2-04" sheetId="16" r:id="rId16"/>
    <sheet name="2-05" sheetId="17" r:id="rId17"/>
    <sheet name="2-06" sheetId="18" r:id="rId18"/>
    <sheet name="2-07" sheetId="19" r:id="rId19"/>
    <sheet name="2-08" sheetId="20" r:id="rId20"/>
    <sheet name="2-09" sheetId="21" r:id="rId21"/>
    <sheet name="2-10" sheetId="22" r:id="rId22"/>
    <sheet name="2-11" sheetId="23" r:id="rId23"/>
    <sheet name="2-12" sheetId="24" r:id="rId24"/>
    <sheet name="2-13" sheetId="25" r:id="rId25"/>
    <sheet name="2-14" sheetId="26" r:id="rId26"/>
    <sheet name="2-15" sheetId="27" r:id="rId27"/>
    <sheet name="2-16" sheetId="28" r:id="rId28"/>
    <sheet name="2-17" sheetId="29" r:id="rId29"/>
    <sheet name="2-18" sheetId="30" r:id="rId30"/>
    <sheet name="2-19" sheetId="31" r:id="rId31"/>
    <sheet name="2-20" sheetId="32" r:id="rId32"/>
    <sheet name="2-21" sheetId="33" r:id="rId33"/>
    <sheet name="2-22" sheetId="34" r:id="rId34"/>
    <sheet name="2-23" sheetId="35" r:id="rId35"/>
    <sheet name="2-24" sheetId="36" r:id="rId36"/>
    <sheet name="2-25" sheetId="37" r:id="rId37"/>
    <sheet name="2-26" sheetId="38" r:id="rId38"/>
    <sheet name="2-27" sheetId="39" r:id="rId39"/>
    <sheet name="2-28" sheetId="40" r:id="rId40"/>
    <sheet name="2-29" sheetId="41" r:id="rId41"/>
    <sheet name="2-30" sheetId="42" r:id="rId42"/>
    <sheet name="2-31" sheetId="43" r:id="rId43"/>
    <sheet name="2-32" sheetId="44" r:id="rId44"/>
    <sheet name="2-33" sheetId="45" r:id="rId45"/>
    <sheet name="2-34" sheetId="46" r:id="rId46"/>
    <sheet name="2-35" sheetId="47" r:id="rId47"/>
    <sheet name="2-36" sheetId="48" r:id="rId48"/>
    <sheet name="2-37" sheetId="49" r:id="rId49"/>
    <sheet name="2-38" sheetId="50" r:id="rId50"/>
    <sheet name="2-39" sheetId="51" r:id="rId51"/>
    <sheet name="2-40" sheetId="52" r:id="rId52"/>
    <sheet name="2-41" sheetId="53" r:id="rId53"/>
    <sheet name="2-42" sheetId="54" r:id="rId54"/>
    <sheet name="2-43" sheetId="55" r:id="rId55"/>
    <sheet name="2-44" sheetId="56" r:id="rId56"/>
    <sheet name="2-45" sheetId="57" r:id="rId57"/>
    <sheet name="2-46" sheetId="58" r:id="rId58"/>
    <sheet name="2-47" sheetId="59" r:id="rId59"/>
    <sheet name="2-48" sheetId="60" r:id="rId60"/>
    <sheet name="2-49" sheetId="61" r:id="rId61"/>
    <sheet name="2-50" sheetId="62" r:id="rId62"/>
    <sheet name="2-51" sheetId="63" r:id="rId63"/>
    <sheet name="2-52" sheetId="64" r:id="rId64"/>
    <sheet name="2-53" sheetId="65" r:id="rId65"/>
    <sheet name="2-54" sheetId="66" r:id="rId66"/>
    <sheet name="2-55" sheetId="67" r:id="rId67"/>
    <sheet name="2-56" sheetId="68" r:id="rId68"/>
    <sheet name="2-57" sheetId="69" r:id="rId69"/>
    <sheet name="2-58" sheetId="70" r:id="rId70"/>
    <sheet name="2-59" sheetId="71" r:id="rId71"/>
    <sheet name="2-60" sheetId="72" r:id="rId72"/>
    <sheet name="2-61" sheetId="73" r:id="rId73"/>
    <sheet name="2-62" sheetId="74" r:id="rId74"/>
    <sheet name="2-63" sheetId="75" r:id="rId75"/>
    <sheet name="2-64" sheetId="76" r:id="rId76"/>
    <sheet name="2-65" sheetId="77" r:id="rId77"/>
    <sheet name="2-66" sheetId="78" r:id="rId78"/>
    <sheet name="2-67" sheetId="79" r:id="rId79"/>
    <sheet name="2-68" sheetId="80" r:id="rId80"/>
    <sheet name="2-69" sheetId="81" r:id="rId81"/>
    <sheet name="2-70" sheetId="82" r:id="rId82"/>
    <sheet name="2-71" sheetId="83" r:id="rId83"/>
    <sheet name="2-72" sheetId="84" r:id="rId84"/>
    <sheet name="2-73" sheetId="85" r:id="rId85"/>
    <sheet name="2-74" sheetId="86" r:id="rId86"/>
    <sheet name="2-75" sheetId="87" r:id="rId87"/>
    <sheet name="2-76" sheetId="88" r:id="rId88"/>
    <sheet name="2-77" sheetId="89" r:id="rId89"/>
    <sheet name="2-78" sheetId="90" r:id="rId90"/>
    <sheet name="2-79" sheetId="91" r:id="rId91"/>
    <sheet name="2-80" sheetId="92" r:id="rId92"/>
    <sheet name="2-81" sheetId="93" r:id="rId93"/>
    <sheet name="2-82" sheetId="94" r:id="rId94"/>
    <sheet name="2-83" sheetId="95" r:id="rId95"/>
    <sheet name="2-84" sheetId="96" r:id="rId96"/>
    <sheet name="2-85" sheetId="97" r:id="rId97"/>
    <sheet name="2-86" sheetId="98" r:id="rId98"/>
    <sheet name="2-87" sheetId="99" r:id="rId99"/>
    <sheet name="2-88" sheetId="100" r:id="rId100"/>
    <sheet name="2-89" sheetId="101" r:id="rId101"/>
    <sheet name="2-90" sheetId="102" r:id="rId102"/>
    <sheet name="2-91" sheetId="103" r:id="rId103"/>
    <sheet name="2-92" sheetId="104" r:id="rId104"/>
    <sheet name="2-93" sheetId="105" r:id="rId105"/>
    <sheet name="2-94" sheetId="106" r:id="rId106"/>
    <sheet name="2-95" sheetId="107" r:id="rId107"/>
    <sheet name="2-96" sheetId="108" r:id="rId108"/>
    <sheet name="2-97" sheetId="109" r:id="rId109"/>
    <sheet name="2-98" sheetId="110" r:id="rId110"/>
    <sheet name="2-99" sheetId="111" r:id="rId111"/>
    <sheet name="2-100" sheetId="112" r:id="rId112"/>
    <sheet name="2-101" sheetId="113" r:id="rId113"/>
    <sheet name="2-102" sheetId="114" r:id="rId114"/>
    <sheet name="2-103" sheetId="115" r:id="rId115"/>
    <sheet name="2-104" sheetId="116" r:id="rId116"/>
    <sheet name="2-105" sheetId="117" r:id="rId117"/>
    <sheet name="2-106" sheetId="118" r:id="rId118"/>
    <sheet name="Template" sheetId="119" state="hidden" r:id="rId11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0" i="63" l="1"/>
  <c r="B49" i="63"/>
  <c r="B48" i="63"/>
  <c r="B47" i="63"/>
  <c r="B46" i="63"/>
  <c r="B45" i="63"/>
  <c r="B44" i="63"/>
  <c r="B43" i="63"/>
  <c r="B42" i="63"/>
  <c r="B41" i="63"/>
  <c r="B40" i="63"/>
  <c r="B38" i="63"/>
  <c r="B37" i="63"/>
  <c r="B36" i="63"/>
  <c r="B35" i="63"/>
  <c r="B34" i="63"/>
  <c r="B33" i="63"/>
  <c r="B32" i="63"/>
  <c r="B31" i="63"/>
  <c r="B30" i="63"/>
  <c r="B29" i="63"/>
  <c r="B28" i="63"/>
  <c r="B27" i="63"/>
  <c r="B26" i="63"/>
  <c r="B25" i="63"/>
  <c r="B24" i="63"/>
  <c r="B23" i="63"/>
  <c r="B22" i="63"/>
  <c r="B21" i="63"/>
  <c r="B20" i="63"/>
  <c r="B19" i="63"/>
  <c r="B18" i="63"/>
  <c r="B17" i="63"/>
  <c r="B16" i="63"/>
  <c r="B15" i="63"/>
  <c r="B14" i="63"/>
  <c r="B13" i="63"/>
  <c r="B12" i="63"/>
  <c r="B11" i="63"/>
  <c r="B10" i="63"/>
  <c r="B9" i="63"/>
  <c r="B8" i="63"/>
  <c r="B7" i="63"/>
  <c r="B6" i="63"/>
  <c r="B5" i="63"/>
  <c r="B4" i="63"/>
  <c r="B3" i="63"/>
  <c r="B2" i="63"/>
  <c r="B81" i="62"/>
  <c r="B80" i="62"/>
  <c r="B79" i="62"/>
  <c r="B78" i="62"/>
  <c r="B77" i="62"/>
  <c r="B76" i="62"/>
  <c r="B75" i="62"/>
  <c r="B74" i="62"/>
  <c r="B73" i="62"/>
  <c r="B72" i="62"/>
  <c r="B71" i="62"/>
  <c r="B70" i="62"/>
  <c r="B69" i="62"/>
  <c r="B68" i="62"/>
  <c r="B67" i="62"/>
  <c r="B66" i="62"/>
  <c r="B65" i="62"/>
  <c r="B64" i="62"/>
  <c r="B63" i="62"/>
  <c r="B62" i="62"/>
  <c r="B61" i="62"/>
  <c r="B60" i="62"/>
  <c r="B59" i="62"/>
  <c r="B58" i="62"/>
  <c r="B57" i="62"/>
  <c r="B56" i="62"/>
  <c r="B55" i="62"/>
  <c r="B54" i="62"/>
  <c r="B53" i="62"/>
  <c r="B52" i="62"/>
  <c r="B51" i="62"/>
  <c r="B50" i="62"/>
  <c r="B49" i="62"/>
  <c r="B48" i="62"/>
  <c r="B47" i="62"/>
  <c r="B46" i="62"/>
  <c r="B45" i="62"/>
  <c r="B44" i="62"/>
  <c r="B43" i="62"/>
  <c r="B42" i="62"/>
  <c r="B41" i="62"/>
  <c r="B40" i="62"/>
  <c r="B39" i="62"/>
  <c r="B38" i="62"/>
  <c r="B37" i="62"/>
  <c r="B36" i="62"/>
  <c r="B35" i="62"/>
  <c r="B34" i="62"/>
  <c r="B33" i="62"/>
  <c r="B32" i="62"/>
  <c r="B31" i="62"/>
  <c r="B30" i="62"/>
  <c r="B29" i="62"/>
  <c r="B28" i="62"/>
  <c r="B27" i="62"/>
  <c r="B26" i="62"/>
  <c r="B25" i="62"/>
  <c r="B24" i="62"/>
  <c r="B23" i="62"/>
  <c r="B22" i="62"/>
  <c r="B21" i="62"/>
  <c r="B20" i="62"/>
  <c r="B19" i="62"/>
  <c r="B18" i="62"/>
  <c r="B17" i="62"/>
  <c r="B16" i="62"/>
  <c r="B15" i="62"/>
  <c r="B14" i="62"/>
  <c r="B13" i="62"/>
  <c r="B12" i="62"/>
  <c r="B11" i="62"/>
  <c r="B10" i="62"/>
  <c r="B9" i="62"/>
  <c r="B8" i="62"/>
  <c r="B7" i="62"/>
  <c r="B6" i="62"/>
  <c r="B5" i="62"/>
  <c r="B4" i="62"/>
  <c r="B3" i="62"/>
  <c r="B2" i="62"/>
  <c r="B18" i="61"/>
  <c r="B17" i="61"/>
  <c r="B16" i="61"/>
  <c r="B15" i="61"/>
  <c r="B14" i="61"/>
  <c r="B13" i="61"/>
  <c r="B12" i="61"/>
  <c r="B11" i="61"/>
  <c r="B10" i="61"/>
  <c r="B9" i="61"/>
  <c r="B8" i="61"/>
  <c r="B7" i="61"/>
  <c r="B6" i="61"/>
  <c r="B5" i="61"/>
  <c r="B4" i="61"/>
  <c r="B3" i="61"/>
  <c r="B2" i="61"/>
  <c r="B74" i="60"/>
  <c r="B73" i="60"/>
  <c r="B72" i="60"/>
  <c r="B71" i="60"/>
  <c r="B70" i="60"/>
  <c r="B69" i="60"/>
  <c r="B68" i="60"/>
  <c r="B67" i="60"/>
  <c r="B66" i="60"/>
  <c r="B65" i="60"/>
  <c r="B64" i="60"/>
  <c r="B63" i="60"/>
  <c r="B62" i="60"/>
  <c r="B61" i="60"/>
  <c r="B60" i="60"/>
  <c r="B59" i="60"/>
  <c r="B58" i="60"/>
  <c r="B57" i="60"/>
  <c r="B56" i="60"/>
  <c r="B55" i="60"/>
  <c r="B54" i="60"/>
  <c r="B53" i="60"/>
  <c r="B52" i="60"/>
  <c r="B51" i="60"/>
  <c r="B50" i="60"/>
  <c r="B49" i="60"/>
  <c r="B48" i="60"/>
  <c r="B47" i="60"/>
  <c r="B46" i="60"/>
  <c r="B45" i="60"/>
  <c r="B44" i="60"/>
  <c r="B43" i="60"/>
  <c r="B42" i="60"/>
  <c r="B41" i="60"/>
  <c r="B40" i="60"/>
  <c r="B39" i="60"/>
  <c r="B38" i="60"/>
  <c r="B37" i="60"/>
  <c r="B36" i="60"/>
  <c r="B35" i="60"/>
  <c r="B34" i="60"/>
  <c r="B33" i="60"/>
  <c r="B32" i="60"/>
  <c r="B31" i="60"/>
  <c r="B30" i="60"/>
  <c r="B29" i="60"/>
  <c r="B28" i="60"/>
  <c r="B27" i="60"/>
  <c r="B26" i="60"/>
  <c r="B25" i="60"/>
  <c r="B24" i="60"/>
  <c r="B23" i="60"/>
  <c r="B22" i="60"/>
  <c r="B21" i="60"/>
  <c r="B20" i="60"/>
  <c r="B19" i="60"/>
  <c r="B18" i="60"/>
  <c r="B17" i="60"/>
  <c r="B16" i="60"/>
  <c r="B15" i="60"/>
  <c r="B14" i="60"/>
  <c r="B13" i="60"/>
  <c r="B12" i="60"/>
  <c r="B11" i="60"/>
  <c r="B10" i="60"/>
  <c r="B9" i="60"/>
  <c r="B8" i="60"/>
  <c r="B7" i="60"/>
  <c r="B6" i="60"/>
  <c r="B5" i="60"/>
  <c r="B4" i="60"/>
  <c r="B3" i="60"/>
  <c r="B2" i="60"/>
  <c r="B54" i="59"/>
  <c r="B53" i="59"/>
  <c r="B52" i="59"/>
  <c r="B51" i="59"/>
  <c r="B50" i="59"/>
  <c r="B49" i="59"/>
  <c r="B48" i="59"/>
  <c r="B47" i="59"/>
  <c r="B46" i="59"/>
  <c r="B45" i="59"/>
  <c r="B44" i="59"/>
  <c r="B43" i="59"/>
  <c r="B42" i="59"/>
  <c r="B41" i="59"/>
  <c r="B40" i="59"/>
  <c r="B39" i="59"/>
  <c r="B38" i="59"/>
  <c r="B37" i="59"/>
  <c r="B36" i="59"/>
  <c r="B35" i="59"/>
  <c r="B34" i="59"/>
  <c r="B33" i="59"/>
  <c r="B32" i="59"/>
  <c r="B31" i="59"/>
  <c r="B30" i="59"/>
  <c r="B29" i="59"/>
  <c r="B28" i="59"/>
  <c r="B27" i="59"/>
  <c r="B26" i="59"/>
  <c r="B25" i="59"/>
  <c r="B24" i="59"/>
  <c r="B23" i="59"/>
  <c r="B22" i="59"/>
  <c r="B21" i="59"/>
  <c r="B20" i="59"/>
  <c r="B19" i="59"/>
  <c r="B18" i="59"/>
  <c r="B17" i="59"/>
  <c r="B16" i="59"/>
  <c r="B15" i="59"/>
  <c r="B14" i="59"/>
  <c r="B13" i="59"/>
  <c r="B12" i="59"/>
  <c r="B11" i="59"/>
  <c r="B10" i="59"/>
  <c r="B9" i="59"/>
  <c r="B8" i="59"/>
  <c r="B7" i="59"/>
  <c r="B6" i="59"/>
  <c r="B5" i="59"/>
  <c r="B4" i="59"/>
  <c r="B3" i="59"/>
  <c r="B2" i="59"/>
  <c r="B37" i="58"/>
  <c r="B36" i="58"/>
  <c r="B35" i="58"/>
  <c r="B34" i="58"/>
  <c r="B33" i="58"/>
  <c r="B32" i="58"/>
  <c r="B31" i="58"/>
  <c r="B30" i="58"/>
  <c r="B29" i="58"/>
  <c r="B28" i="58"/>
  <c r="B27" i="58"/>
  <c r="B26" i="58"/>
  <c r="B25" i="58"/>
  <c r="B24" i="58"/>
  <c r="B23" i="58"/>
  <c r="B22" i="58"/>
  <c r="B21" i="58"/>
  <c r="B20" i="58"/>
  <c r="B19" i="58"/>
  <c r="B18" i="58"/>
  <c r="B17" i="58"/>
  <c r="B16" i="58"/>
  <c r="B15" i="58"/>
  <c r="B14" i="58"/>
  <c r="B13" i="58"/>
  <c r="B12" i="58"/>
  <c r="B11" i="58"/>
  <c r="B10" i="58"/>
  <c r="B9" i="58"/>
  <c r="B8" i="58"/>
  <c r="B7" i="58"/>
  <c r="B6" i="58"/>
  <c r="B5" i="58"/>
  <c r="B4" i="58"/>
  <c r="B3" i="58"/>
  <c r="B2" i="58"/>
  <c r="B62" i="57"/>
  <c r="B61" i="57"/>
  <c r="B60" i="57"/>
  <c r="B59" i="57"/>
  <c r="B58" i="57"/>
  <c r="B57" i="57"/>
  <c r="B56" i="57"/>
  <c r="B55" i="57"/>
  <c r="B54" i="57"/>
  <c r="B53" i="57"/>
  <c r="B52" i="57"/>
  <c r="B51" i="57"/>
  <c r="B50" i="57"/>
  <c r="B49" i="57"/>
  <c r="B48" i="57"/>
  <c r="B47" i="57"/>
  <c r="B46" i="57"/>
  <c r="B45" i="57"/>
  <c r="B44" i="57"/>
  <c r="B43" i="57"/>
  <c r="B42" i="57"/>
  <c r="B41" i="57"/>
  <c r="B40" i="57"/>
  <c r="B39" i="57"/>
  <c r="B38" i="57"/>
  <c r="B37" i="57"/>
  <c r="B36" i="57"/>
  <c r="B35" i="57"/>
  <c r="B34" i="57"/>
  <c r="B33" i="57"/>
  <c r="B32" i="57"/>
  <c r="B31" i="57"/>
  <c r="B30" i="57"/>
  <c r="B29" i="57"/>
  <c r="B28" i="57"/>
  <c r="B27" i="57"/>
  <c r="B26" i="57"/>
  <c r="B25" i="57"/>
  <c r="B24" i="57"/>
  <c r="B23" i="57"/>
  <c r="B22" i="57"/>
  <c r="B21" i="57"/>
  <c r="B20" i="57"/>
  <c r="B19" i="57"/>
  <c r="B18" i="57"/>
  <c r="B17" i="57"/>
  <c r="B16" i="57"/>
  <c r="B15" i="57"/>
  <c r="B14" i="57"/>
  <c r="B13" i="57"/>
  <c r="B12" i="57"/>
  <c r="B11" i="57"/>
  <c r="B10" i="57"/>
  <c r="B9" i="57"/>
  <c r="B8" i="57"/>
  <c r="B7" i="57"/>
  <c r="B6" i="57"/>
  <c r="B5" i="57"/>
  <c r="B4" i="57"/>
  <c r="B3" i="57"/>
  <c r="B2" i="57"/>
  <c r="B54" i="56"/>
  <c r="B53" i="56"/>
  <c r="B52" i="56"/>
  <c r="B51" i="56"/>
  <c r="B50" i="56"/>
  <c r="B49" i="56"/>
  <c r="B48" i="56"/>
  <c r="B47" i="56"/>
  <c r="B46" i="56"/>
  <c r="B45" i="56"/>
  <c r="B44" i="56"/>
  <c r="B43" i="56"/>
  <c r="B42" i="56"/>
  <c r="B41" i="56"/>
  <c r="B40" i="56"/>
  <c r="B39" i="56"/>
  <c r="B38" i="56"/>
  <c r="B37" i="56"/>
  <c r="B36" i="56"/>
  <c r="B35" i="56"/>
  <c r="B34" i="56"/>
  <c r="B33" i="56"/>
  <c r="B32" i="56"/>
  <c r="B31" i="56"/>
  <c r="B30" i="56"/>
  <c r="B29" i="56"/>
  <c r="B28" i="56"/>
  <c r="B27" i="56"/>
  <c r="B26" i="56"/>
  <c r="B25" i="56"/>
  <c r="B24" i="56"/>
  <c r="B23" i="56"/>
  <c r="B22" i="56"/>
  <c r="B21" i="56"/>
  <c r="B20" i="56"/>
  <c r="B19" i="56"/>
  <c r="B18" i="56"/>
  <c r="B17" i="56"/>
  <c r="B16" i="56"/>
  <c r="B15" i="56"/>
  <c r="B14" i="56"/>
  <c r="B13" i="56"/>
  <c r="B12" i="56"/>
  <c r="B11" i="56"/>
  <c r="B10" i="56"/>
  <c r="B9" i="56"/>
  <c r="B8" i="56"/>
  <c r="B7" i="56"/>
  <c r="B6" i="56"/>
  <c r="B5" i="56"/>
  <c r="B4" i="56"/>
  <c r="B3" i="56"/>
  <c r="B2" i="56"/>
  <c r="B77" i="55"/>
  <c r="B76" i="55"/>
  <c r="B75" i="55"/>
  <c r="B74" i="55"/>
  <c r="B73" i="55"/>
  <c r="B72" i="55"/>
  <c r="B71" i="55"/>
  <c r="B70" i="55"/>
  <c r="B69" i="55"/>
  <c r="B68" i="55"/>
  <c r="B67" i="55"/>
  <c r="B66" i="55"/>
  <c r="B65" i="55"/>
  <c r="B64" i="55"/>
  <c r="B63" i="55"/>
  <c r="B62" i="55"/>
  <c r="B61" i="55"/>
  <c r="B60" i="55"/>
  <c r="B59" i="55"/>
  <c r="B58" i="55"/>
  <c r="B57" i="55"/>
  <c r="B56" i="55"/>
  <c r="B55" i="55"/>
  <c r="B54" i="55"/>
  <c r="B53" i="55"/>
  <c r="B52" i="55"/>
  <c r="B51" i="55"/>
  <c r="B50" i="55"/>
  <c r="B49" i="55"/>
  <c r="B48" i="55"/>
  <c r="B47" i="55"/>
  <c r="B46" i="55"/>
  <c r="B45" i="55"/>
  <c r="B44" i="55"/>
  <c r="B43" i="55"/>
  <c r="B42" i="55"/>
  <c r="B41" i="55"/>
  <c r="B40" i="55"/>
  <c r="B39" i="55"/>
  <c r="B38" i="55"/>
  <c r="B37" i="55"/>
  <c r="B36" i="55"/>
  <c r="B35" i="55"/>
  <c r="B34" i="55"/>
  <c r="B33" i="55"/>
  <c r="B32" i="55"/>
  <c r="B31" i="55"/>
  <c r="B30" i="55"/>
  <c r="B29" i="55"/>
  <c r="B28" i="55"/>
  <c r="B27" i="55"/>
  <c r="B26" i="55"/>
  <c r="B25" i="55"/>
  <c r="B24" i="55"/>
  <c r="B23" i="55"/>
  <c r="B22" i="55"/>
  <c r="B21" i="55"/>
  <c r="B20" i="55"/>
  <c r="B19" i="55"/>
  <c r="B18" i="55"/>
  <c r="B17" i="55"/>
  <c r="B16" i="55"/>
  <c r="B15" i="55"/>
  <c r="B14" i="55"/>
  <c r="B13" i="55"/>
  <c r="B12" i="55"/>
  <c r="B11" i="55"/>
  <c r="B10" i="55"/>
  <c r="B9" i="55"/>
  <c r="B8" i="55"/>
  <c r="B7" i="55"/>
  <c r="B6" i="55"/>
  <c r="B5" i="55"/>
  <c r="B4" i="55"/>
  <c r="B3" i="55"/>
  <c r="B2" i="55"/>
  <c r="B25" i="54"/>
  <c r="B24" i="54"/>
  <c r="B23" i="54"/>
  <c r="B22" i="54"/>
  <c r="B21" i="54"/>
  <c r="B20" i="54"/>
  <c r="B19" i="54"/>
  <c r="B18" i="54"/>
  <c r="B17" i="54"/>
  <c r="B16" i="54"/>
  <c r="B15" i="54"/>
  <c r="B14" i="54"/>
  <c r="B13" i="54"/>
  <c r="B12" i="54"/>
  <c r="B11" i="54"/>
  <c r="B10" i="54"/>
  <c r="B9" i="54"/>
  <c r="B8" i="54"/>
  <c r="B7" i="54"/>
  <c r="B6" i="54"/>
  <c r="B5" i="54"/>
  <c r="B4" i="54"/>
  <c r="B3" i="54"/>
  <c r="B2" i="54"/>
  <c r="B46" i="53"/>
  <c r="B45" i="53"/>
  <c r="B44" i="53"/>
  <c r="B43" i="53"/>
  <c r="B42" i="53"/>
  <c r="B41" i="53"/>
  <c r="B40" i="53"/>
  <c r="B39" i="53"/>
  <c r="B38" i="53"/>
  <c r="B37" i="53"/>
  <c r="B36" i="53"/>
  <c r="B35" i="53"/>
  <c r="B34" i="53"/>
  <c r="B33" i="53"/>
  <c r="B32" i="53"/>
  <c r="B31" i="53"/>
  <c r="B30" i="53"/>
  <c r="B29" i="53"/>
  <c r="B28" i="53"/>
  <c r="B27" i="53"/>
  <c r="B26" i="53"/>
  <c r="B25" i="53"/>
  <c r="B24" i="53"/>
  <c r="B23" i="53"/>
  <c r="B22" i="53"/>
  <c r="B21" i="53"/>
  <c r="B20" i="53"/>
  <c r="B19" i="53"/>
  <c r="B18" i="53"/>
  <c r="B17" i="53"/>
  <c r="B16" i="53"/>
  <c r="B15" i="53"/>
  <c r="B14" i="53"/>
  <c r="B13" i="53"/>
  <c r="B12" i="53"/>
  <c r="B11" i="53"/>
  <c r="B10" i="53"/>
  <c r="B9" i="53"/>
  <c r="B8" i="53"/>
  <c r="B7" i="53"/>
  <c r="B6" i="53"/>
  <c r="B5" i="53"/>
  <c r="B4" i="53"/>
  <c r="B3" i="53"/>
  <c r="B2" i="53"/>
  <c r="B32" i="52"/>
  <c r="B31" i="52"/>
  <c r="B30" i="52"/>
  <c r="B29" i="52"/>
  <c r="B28" i="52"/>
  <c r="B27" i="52"/>
  <c r="B26" i="52"/>
  <c r="B25" i="52"/>
  <c r="B24" i="52"/>
  <c r="B23" i="52"/>
  <c r="B22" i="52"/>
  <c r="B21" i="52"/>
  <c r="B20" i="52"/>
  <c r="B19" i="52"/>
  <c r="B18" i="52"/>
  <c r="B17" i="52"/>
  <c r="B16" i="52"/>
  <c r="B15" i="52"/>
  <c r="B14" i="52"/>
  <c r="B13" i="52"/>
  <c r="B12" i="52"/>
  <c r="B11" i="52"/>
  <c r="B10" i="52"/>
  <c r="B9" i="52"/>
  <c r="B8" i="52"/>
  <c r="B7" i="52"/>
  <c r="B6" i="52"/>
  <c r="B5" i="52"/>
  <c r="B4" i="52"/>
  <c r="B3" i="52"/>
  <c r="B2" i="52"/>
  <c r="B50" i="51"/>
  <c r="B49" i="51"/>
  <c r="B48" i="51"/>
  <c r="B47" i="51"/>
  <c r="B46" i="51"/>
  <c r="B45" i="51"/>
  <c r="B44" i="51"/>
  <c r="B43" i="51"/>
  <c r="B42" i="51"/>
  <c r="B41" i="51"/>
  <c r="B40" i="51"/>
  <c r="B39" i="51"/>
  <c r="B38" i="51"/>
  <c r="B37" i="51"/>
  <c r="B36" i="51"/>
  <c r="B35" i="51"/>
  <c r="B34" i="51"/>
  <c r="B33" i="51"/>
  <c r="B32" i="51"/>
  <c r="B31" i="51"/>
  <c r="B30" i="51"/>
  <c r="B29" i="51"/>
  <c r="B28" i="51"/>
  <c r="B27" i="51"/>
  <c r="B26" i="51"/>
  <c r="B25" i="51"/>
  <c r="B24" i="51"/>
  <c r="B23" i="51"/>
  <c r="B22" i="51"/>
  <c r="B21" i="51"/>
  <c r="B20" i="51"/>
  <c r="B19" i="51"/>
  <c r="B18" i="51"/>
  <c r="B17" i="51"/>
  <c r="B16" i="51"/>
  <c r="B15" i="51"/>
  <c r="B14" i="51"/>
  <c r="B13" i="51"/>
  <c r="B12" i="51"/>
  <c r="B11" i="51"/>
  <c r="B10" i="51"/>
  <c r="B9" i="51"/>
  <c r="B8" i="51"/>
  <c r="B7" i="51"/>
  <c r="B6" i="51"/>
  <c r="B5" i="51"/>
  <c r="B4" i="51"/>
  <c r="B3" i="51"/>
  <c r="B2" i="51"/>
  <c r="B50" i="50"/>
  <c r="B49" i="50"/>
  <c r="B48" i="50"/>
  <c r="B47" i="50"/>
  <c r="B46" i="50"/>
  <c r="B45" i="50"/>
  <c r="B44" i="50"/>
  <c r="B43" i="50"/>
  <c r="B42" i="50"/>
  <c r="B41" i="50"/>
  <c r="B40" i="50"/>
  <c r="B39" i="50"/>
  <c r="B38" i="50"/>
  <c r="B37" i="50"/>
  <c r="B36" i="50"/>
  <c r="B35" i="50"/>
  <c r="B34" i="50"/>
  <c r="B33" i="50"/>
  <c r="B32" i="50"/>
  <c r="B31" i="50"/>
  <c r="B30" i="50"/>
  <c r="B29" i="50"/>
  <c r="B28" i="50"/>
  <c r="B27" i="50"/>
  <c r="B26" i="50"/>
  <c r="B25" i="50"/>
  <c r="B24" i="50"/>
  <c r="B23" i="50"/>
  <c r="B22" i="50"/>
  <c r="B21" i="50"/>
  <c r="B20" i="50"/>
  <c r="B19" i="50"/>
  <c r="B18" i="50"/>
  <c r="B17" i="50"/>
  <c r="B16" i="50"/>
  <c r="B15" i="50"/>
  <c r="B14" i="50"/>
  <c r="B13" i="50"/>
  <c r="B12" i="50"/>
  <c r="B11" i="50"/>
  <c r="B10" i="50"/>
  <c r="B9" i="50"/>
  <c r="B8" i="50"/>
  <c r="B7" i="50"/>
  <c r="B6" i="50"/>
  <c r="B5" i="50"/>
  <c r="B4" i="50"/>
  <c r="B3" i="50"/>
  <c r="B2" i="50"/>
  <c r="B13" i="49"/>
  <c r="B12" i="49"/>
  <c r="B11" i="49"/>
  <c r="B10" i="49"/>
  <c r="B9" i="49"/>
  <c r="B8" i="49"/>
  <c r="B7" i="49"/>
  <c r="B6" i="49"/>
  <c r="B5" i="49"/>
  <c r="B4" i="49"/>
  <c r="B3" i="49"/>
  <c r="B2" i="49"/>
  <c r="B54" i="48"/>
  <c r="B53" i="48"/>
  <c r="B52" i="48"/>
  <c r="B51" i="48"/>
  <c r="B50" i="48"/>
  <c r="B49" i="48"/>
  <c r="B48" i="48"/>
  <c r="B47" i="48"/>
  <c r="B46" i="48"/>
  <c r="B45" i="48"/>
  <c r="B44" i="48"/>
  <c r="B43" i="48"/>
  <c r="B42" i="48"/>
  <c r="B41" i="48"/>
  <c r="B40" i="48"/>
  <c r="B39" i="48"/>
  <c r="B38" i="48"/>
  <c r="B37" i="48"/>
  <c r="B36" i="48"/>
  <c r="B35" i="48"/>
  <c r="B34" i="48"/>
  <c r="B33" i="48"/>
  <c r="B32" i="48"/>
  <c r="B31" i="48"/>
  <c r="B30" i="48"/>
  <c r="B29" i="48"/>
  <c r="B28" i="48"/>
  <c r="B27" i="48"/>
  <c r="B26" i="48"/>
  <c r="B25" i="48"/>
  <c r="B24" i="48"/>
  <c r="B23" i="48"/>
  <c r="B22" i="48"/>
  <c r="B21" i="48"/>
  <c r="B20" i="48"/>
  <c r="B19" i="48"/>
  <c r="B18" i="48"/>
  <c r="B17" i="48"/>
  <c r="B16" i="48"/>
  <c r="B15" i="48"/>
  <c r="B14" i="48"/>
  <c r="B13" i="48"/>
  <c r="B12" i="48"/>
  <c r="B11" i="48"/>
  <c r="B10" i="48"/>
  <c r="B9" i="48"/>
  <c r="B8" i="48"/>
  <c r="B7" i="48"/>
  <c r="B6" i="48"/>
  <c r="B5" i="48"/>
  <c r="B4" i="48"/>
  <c r="B3" i="48"/>
  <c r="B2" i="48"/>
  <c r="B42" i="47"/>
  <c r="B41" i="47"/>
  <c r="B40" i="47"/>
  <c r="B39" i="47"/>
  <c r="B38" i="47"/>
  <c r="B37" i="47"/>
  <c r="B36" i="47"/>
  <c r="B35" i="47"/>
  <c r="B34" i="47"/>
  <c r="B33" i="47"/>
  <c r="B32" i="47"/>
  <c r="B31" i="47"/>
  <c r="B30" i="47"/>
  <c r="B29" i="47"/>
  <c r="B28" i="47"/>
  <c r="B27" i="47"/>
  <c r="B26" i="47"/>
  <c r="B25" i="47"/>
  <c r="B24" i="47"/>
  <c r="B23" i="47"/>
  <c r="B22" i="47"/>
  <c r="B21" i="47"/>
  <c r="B20" i="47"/>
  <c r="B19" i="47"/>
  <c r="B18" i="47"/>
  <c r="B17" i="47"/>
  <c r="B16" i="47"/>
  <c r="B15" i="47"/>
  <c r="B14" i="47"/>
  <c r="B13" i="47"/>
  <c r="B12" i="47"/>
  <c r="B11" i="47"/>
  <c r="B10" i="47"/>
  <c r="B9" i="47"/>
  <c r="B8" i="47"/>
  <c r="B7" i="47"/>
  <c r="B6" i="47"/>
  <c r="B5" i="47"/>
  <c r="B4" i="47"/>
  <c r="B3" i="47"/>
  <c r="B2" i="47"/>
  <c r="B37" i="46"/>
  <c r="B36" i="46"/>
  <c r="B35" i="46"/>
  <c r="B34" i="46"/>
  <c r="B33" i="46"/>
  <c r="B32" i="46"/>
  <c r="B31" i="46"/>
  <c r="B30" i="46"/>
  <c r="B29" i="46"/>
  <c r="B28" i="46"/>
  <c r="B27" i="46"/>
  <c r="B26" i="46"/>
  <c r="B25" i="46"/>
  <c r="B24" i="46"/>
  <c r="B23" i="46"/>
  <c r="B22" i="46"/>
  <c r="B21" i="46"/>
  <c r="B20" i="46"/>
  <c r="B19" i="46"/>
  <c r="B18" i="46"/>
  <c r="B17" i="46"/>
  <c r="B16" i="46"/>
  <c r="B15" i="46"/>
  <c r="B14" i="46"/>
  <c r="B13" i="46"/>
  <c r="B12" i="46"/>
  <c r="B11" i="46"/>
  <c r="B10" i="46"/>
  <c r="B9" i="46"/>
  <c r="B8" i="46"/>
  <c r="B7" i="46"/>
  <c r="B6" i="46"/>
  <c r="B5" i="46"/>
  <c r="B4" i="46"/>
  <c r="B3" i="46"/>
  <c r="B2" i="46"/>
  <c r="B18" i="45"/>
  <c r="B17" i="45"/>
  <c r="B16" i="45"/>
  <c r="B15" i="45"/>
  <c r="B14" i="45"/>
  <c r="B13" i="45"/>
  <c r="B12" i="45"/>
  <c r="B11" i="45"/>
  <c r="B10" i="45"/>
  <c r="B9" i="45"/>
  <c r="B8" i="45"/>
  <c r="B7" i="45"/>
  <c r="B6" i="45"/>
  <c r="B5" i="45"/>
  <c r="B4" i="45"/>
  <c r="B3" i="45"/>
  <c r="B2" i="45"/>
  <c r="B49" i="44"/>
  <c r="B48" i="44"/>
  <c r="B47" i="44"/>
  <c r="B46" i="44"/>
  <c r="B45" i="44"/>
  <c r="B44" i="44"/>
  <c r="B43" i="44"/>
  <c r="B42" i="44"/>
  <c r="B41" i="44"/>
  <c r="B40" i="44"/>
  <c r="B39" i="44"/>
  <c r="B38" i="44"/>
  <c r="B37" i="44"/>
  <c r="B36" i="44"/>
  <c r="B35" i="44"/>
  <c r="B34" i="44"/>
  <c r="B33" i="44"/>
  <c r="B32" i="44"/>
  <c r="B31" i="44"/>
  <c r="B30" i="44"/>
  <c r="B29" i="44"/>
  <c r="B28" i="44"/>
  <c r="B27" i="44"/>
  <c r="B26" i="44"/>
  <c r="B25" i="44"/>
  <c r="B24" i="44"/>
  <c r="B23" i="44"/>
  <c r="B22" i="44"/>
  <c r="B21" i="44"/>
  <c r="B20" i="44"/>
  <c r="B19" i="44"/>
  <c r="B18" i="44"/>
  <c r="B17" i="44"/>
  <c r="B16" i="44"/>
  <c r="B15" i="44"/>
  <c r="B14" i="44"/>
  <c r="B13" i="44"/>
  <c r="B12" i="44"/>
  <c r="B11" i="44"/>
  <c r="B10" i="44"/>
  <c r="B9" i="44"/>
  <c r="B8" i="44"/>
  <c r="B7" i="44"/>
  <c r="B6" i="44"/>
  <c r="B5" i="44"/>
  <c r="B4" i="44"/>
  <c r="B3" i="44"/>
  <c r="B2" i="44"/>
  <c r="B33" i="43"/>
  <c r="B32" i="43"/>
  <c r="B31" i="43"/>
  <c r="B30" i="43"/>
  <c r="B29" i="43"/>
  <c r="B28" i="43"/>
  <c r="B27" i="43"/>
  <c r="B26" i="43"/>
  <c r="B25" i="43"/>
  <c r="B24" i="43"/>
  <c r="B23" i="43"/>
  <c r="B22" i="43"/>
  <c r="B21" i="43"/>
  <c r="B20" i="43"/>
  <c r="B19" i="43"/>
  <c r="B18" i="43"/>
  <c r="B17" i="43"/>
  <c r="B16" i="43"/>
  <c r="B15" i="43"/>
  <c r="B14" i="43"/>
  <c r="B13" i="43"/>
  <c r="B12" i="43"/>
  <c r="B11" i="43"/>
  <c r="B10" i="43"/>
  <c r="B9" i="43"/>
  <c r="B8" i="43"/>
  <c r="B7" i="43"/>
  <c r="B6" i="43"/>
  <c r="B5" i="43"/>
  <c r="B4" i="43"/>
  <c r="B3" i="43"/>
  <c r="B2" i="43"/>
  <c r="B50" i="42"/>
  <c r="B49" i="42"/>
  <c r="B48" i="42"/>
  <c r="B47" i="42"/>
  <c r="B46" i="42"/>
  <c r="B45" i="42"/>
  <c r="B44" i="42"/>
  <c r="B43" i="42"/>
  <c r="B42" i="42"/>
  <c r="B41" i="42"/>
  <c r="B40" i="42"/>
  <c r="B39" i="42"/>
  <c r="B38" i="42"/>
  <c r="B37" i="42"/>
  <c r="B36" i="42"/>
  <c r="B35" i="42"/>
  <c r="B34" i="42"/>
  <c r="B33" i="42"/>
  <c r="B32" i="42"/>
  <c r="B31" i="42"/>
  <c r="B30" i="42"/>
  <c r="B29" i="42"/>
  <c r="B28" i="42"/>
  <c r="B27" i="42"/>
  <c r="B26" i="42"/>
  <c r="B25" i="42"/>
  <c r="B24" i="42"/>
  <c r="B23" i="42"/>
  <c r="B22" i="42"/>
  <c r="B21" i="42"/>
  <c r="B20" i="42"/>
  <c r="B19" i="42"/>
  <c r="B18" i="42"/>
  <c r="B17" i="42"/>
  <c r="B16" i="42"/>
  <c r="B15" i="42"/>
  <c r="B14" i="42"/>
  <c r="B13" i="42"/>
  <c r="B12" i="42"/>
  <c r="B11" i="42"/>
  <c r="B10" i="42"/>
  <c r="B9" i="42"/>
  <c r="B8" i="42"/>
  <c r="B7" i="42"/>
  <c r="B6" i="42"/>
  <c r="B5" i="42"/>
  <c r="B4" i="42"/>
  <c r="B3" i="42"/>
  <c r="B2" i="42"/>
  <c r="B30" i="41"/>
  <c r="B29" i="41"/>
  <c r="B28" i="41"/>
  <c r="B27" i="41"/>
  <c r="B26" i="41"/>
  <c r="B25" i="41"/>
  <c r="B24" i="41"/>
  <c r="B23" i="41"/>
  <c r="B22" i="41"/>
  <c r="B21" i="41"/>
  <c r="B20" i="41"/>
  <c r="B19" i="41"/>
  <c r="B18" i="41"/>
  <c r="B17" i="41"/>
  <c r="B16" i="41"/>
  <c r="B15" i="41"/>
  <c r="B14" i="41"/>
  <c r="B13" i="41"/>
  <c r="B12" i="41"/>
  <c r="B11" i="41"/>
  <c r="B10" i="41"/>
  <c r="B9" i="41"/>
  <c r="B8" i="41"/>
  <c r="B7" i="41"/>
  <c r="B6" i="41"/>
  <c r="B5" i="41"/>
  <c r="B4" i="41"/>
  <c r="B3" i="41"/>
  <c r="B2" i="41"/>
  <c r="B33" i="40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B15" i="40"/>
  <c r="B14" i="40"/>
  <c r="B13" i="40"/>
  <c r="B12" i="40"/>
  <c r="B11" i="40"/>
  <c r="B10" i="40"/>
  <c r="B9" i="40"/>
  <c r="B8" i="40"/>
  <c r="B7" i="40"/>
  <c r="B6" i="40"/>
  <c r="B5" i="40"/>
  <c r="B4" i="40"/>
  <c r="B3" i="40"/>
  <c r="B2" i="40"/>
  <c r="B15" i="39"/>
  <c r="B14" i="39"/>
  <c r="B13" i="39"/>
  <c r="B12" i="39"/>
  <c r="B11" i="39"/>
  <c r="B10" i="39"/>
  <c r="B9" i="39"/>
  <c r="B8" i="39"/>
  <c r="B7" i="39"/>
  <c r="B6" i="39"/>
  <c r="B5" i="39"/>
  <c r="B4" i="39"/>
  <c r="B3" i="39"/>
  <c r="B2" i="39"/>
  <c r="B27" i="38"/>
  <c r="B26" i="38"/>
  <c r="B25" i="38"/>
  <c r="B24" i="38"/>
  <c r="B23" i="38"/>
  <c r="B22" i="38"/>
  <c r="B21" i="38"/>
  <c r="B20" i="38"/>
  <c r="B19" i="38"/>
  <c r="B18" i="38"/>
  <c r="B17" i="38"/>
  <c r="B16" i="38"/>
  <c r="B15" i="38"/>
  <c r="B14" i="38"/>
  <c r="B13" i="38"/>
  <c r="B12" i="38"/>
  <c r="B11" i="38"/>
  <c r="B10" i="38"/>
  <c r="B9" i="38"/>
  <c r="B8" i="38"/>
  <c r="B7" i="38"/>
  <c r="B6" i="38"/>
  <c r="B5" i="38"/>
  <c r="B4" i="38"/>
  <c r="B3" i="38"/>
  <c r="B2" i="38"/>
  <c r="B25" i="37"/>
  <c r="B24" i="37"/>
  <c r="B23" i="37"/>
  <c r="B22" i="37"/>
  <c r="B21" i="37"/>
  <c r="B20" i="37"/>
  <c r="B19" i="37"/>
  <c r="B18" i="37"/>
  <c r="B17" i="37"/>
  <c r="B16" i="37"/>
  <c r="B15" i="37"/>
  <c r="B14" i="37"/>
  <c r="B13" i="37"/>
  <c r="B12" i="37"/>
  <c r="B11" i="37"/>
  <c r="B10" i="37"/>
  <c r="B9" i="37"/>
  <c r="B8" i="37"/>
  <c r="B7" i="37"/>
  <c r="B6" i="37"/>
  <c r="B5" i="37"/>
  <c r="B4" i="37"/>
  <c r="B3" i="37"/>
  <c r="B2" i="37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  <c r="B42" i="35"/>
  <c r="B41" i="35"/>
  <c r="B40" i="35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50" i="34"/>
  <c r="B49" i="34"/>
  <c r="B48" i="34"/>
  <c r="B47" i="34"/>
  <c r="B46" i="34"/>
  <c r="B45" i="34"/>
  <c r="B44" i="34"/>
  <c r="B43" i="34"/>
  <c r="B42" i="34"/>
  <c r="B41" i="34"/>
  <c r="B40" i="34"/>
  <c r="B39" i="34"/>
  <c r="B38" i="34"/>
  <c r="B37" i="34"/>
  <c r="B36" i="34"/>
  <c r="B35" i="34"/>
  <c r="B34" i="34"/>
  <c r="B33" i="34"/>
  <c r="B32" i="34"/>
  <c r="B31" i="34"/>
  <c r="B30" i="34"/>
  <c r="B29" i="34"/>
  <c r="B28" i="34"/>
  <c r="B27" i="34"/>
  <c r="B26" i="34"/>
  <c r="B25" i="34"/>
  <c r="B24" i="34"/>
  <c r="B23" i="34"/>
  <c r="B22" i="34"/>
  <c r="B21" i="34"/>
  <c r="B20" i="34"/>
  <c r="B19" i="34"/>
  <c r="B18" i="34"/>
  <c r="B17" i="34"/>
  <c r="B16" i="34"/>
  <c r="B15" i="34"/>
  <c r="B14" i="34"/>
  <c r="B13" i="34"/>
  <c r="B12" i="34"/>
  <c r="B11" i="34"/>
  <c r="B10" i="34"/>
  <c r="B9" i="34"/>
  <c r="B8" i="34"/>
  <c r="B7" i="34"/>
  <c r="B6" i="34"/>
  <c r="B5" i="34"/>
  <c r="B4" i="34"/>
  <c r="B3" i="34"/>
  <c r="B2" i="34"/>
  <c r="B58" i="33"/>
  <c r="B57" i="33"/>
  <c r="B56" i="33"/>
  <c r="B55" i="33"/>
  <c r="B54" i="33"/>
  <c r="B53" i="33"/>
  <c r="B52" i="33"/>
  <c r="B51" i="33"/>
  <c r="B50" i="33"/>
  <c r="B49" i="33"/>
  <c r="B48" i="33"/>
  <c r="B47" i="33"/>
  <c r="B46" i="33"/>
  <c r="B45" i="33"/>
  <c r="B44" i="33"/>
  <c r="B43" i="33"/>
  <c r="B42" i="33"/>
  <c r="B41" i="33"/>
  <c r="B40" i="33"/>
  <c r="B39" i="33"/>
  <c r="B38" i="33"/>
  <c r="B37" i="33"/>
  <c r="B36" i="33"/>
  <c r="B35" i="33"/>
  <c r="B34" i="33"/>
  <c r="B33" i="33"/>
  <c r="B32" i="33"/>
  <c r="B31" i="33"/>
  <c r="B30" i="33"/>
  <c r="B29" i="33"/>
  <c r="B28" i="33"/>
  <c r="B27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B12" i="33"/>
  <c r="B11" i="33"/>
  <c r="B10" i="33"/>
  <c r="B9" i="33"/>
  <c r="B8" i="33"/>
  <c r="B7" i="33"/>
  <c r="B6" i="33"/>
  <c r="B5" i="33"/>
  <c r="B4" i="33"/>
  <c r="B3" i="33"/>
  <c r="B2" i="33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B12" i="32"/>
  <c r="B11" i="32"/>
  <c r="B10" i="32"/>
  <c r="B9" i="32"/>
  <c r="B8" i="32"/>
  <c r="B7" i="32"/>
  <c r="B6" i="32"/>
  <c r="B5" i="32"/>
  <c r="B4" i="32"/>
  <c r="B3" i="32"/>
  <c r="B2" i="32"/>
  <c r="C27" i="3"/>
  <c r="E6" i="3"/>
  <c r="G3" i="2"/>
  <c r="G2" i="2"/>
  <c r="I1" i="2"/>
</calcChain>
</file>

<file path=xl/sharedStrings.xml><?xml version="1.0" encoding="utf-8"?>
<sst xmlns="http://schemas.openxmlformats.org/spreadsheetml/2006/main" count="14409" uniqueCount="790">
  <si>
    <t>Cantrip</t>
  </si>
  <si>
    <t>The color of the Spell box indicates what level the spell usually is and</t>
  </si>
  <si>
    <t>First</t>
  </si>
  <si>
    <t>is also indicated in the Base Level box next to it.</t>
  </si>
  <si>
    <t>Second</t>
  </si>
  <si>
    <t>The color of the Cast At box indicates at what level the spell was cast.</t>
  </si>
  <si>
    <t>Third</t>
  </si>
  <si>
    <t>Fourth</t>
  </si>
  <si>
    <t>Fifth</t>
  </si>
  <si>
    <t>Sixth</t>
  </si>
  <si>
    <t>Seventh</t>
  </si>
  <si>
    <t>Eighth</t>
  </si>
  <si>
    <t>Ninth</t>
  </si>
  <si>
    <t>Unknown or N/A</t>
  </si>
  <si>
    <t>Episode</t>
  </si>
  <si>
    <t>Hours</t>
  </si>
  <si>
    <t>Minutes</t>
  </si>
  <si>
    <t>Seconds</t>
  </si>
  <si>
    <t>Midbreak</t>
  </si>
  <si>
    <t>2-01</t>
  </si>
  <si>
    <t>2-02</t>
  </si>
  <si>
    <t>2-03</t>
  </si>
  <si>
    <t>2-04</t>
  </si>
  <si>
    <t>2-05</t>
  </si>
  <si>
    <t>2-06</t>
  </si>
  <si>
    <t>2-07</t>
  </si>
  <si>
    <t>2-08</t>
  </si>
  <si>
    <t>2-09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</si>
  <si>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</si>
  <si>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</si>
  <si>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</si>
  <si>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</si>
  <si>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</si>
  <si>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</si>
  <si>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</si>
  <si>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</si>
  <si>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</si>
  <si>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</si>
  <si>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</si>
  <si>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</si>
  <si>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</si>
  <si>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</si>
  <si>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</si>
  <si>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</si>
  <si>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</si>
  <si>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</si>
  <si>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</si>
  <si>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</si>
  <si>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</si>
  <si>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</si>
  <si>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</si>
  <si>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</si>
  <si>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</si>
  <si>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</si>
  <si>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</si>
  <si>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</si>
  <si>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</si>
  <si>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</si>
  <si>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</si>
  <si>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</si>
  <si>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</si>
  <si>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</si>
  <si>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</si>
  <si>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</si>
  <si>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</si>
  <si>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</si>
  <si>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</si>
  <si>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</si>
  <si>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</si>
  <si>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</si>
  <si>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# Times Cast</t>
  </si>
  <si>
    <t>Unknown / Not Applicable / Other</t>
  </si>
  <si>
    <t>Eldritch Blast</t>
  </si>
  <si>
    <t>Alarm</t>
  </si>
  <si>
    <t>Pass Without a Trace</t>
  </si>
  <si>
    <t>Sending</t>
  </si>
  <si>
    <t>Polymorph</t>
  </si>
  <si>
    <t>Scrying</t>
  </si>
  <si>
    <t>Disintegrate</t>
  </si>
  <si>
    <t>Blessing of the Trickster</t>
  </si>
  <si>
    <t>Message</t>
  </si>
  <si>
    <t>Cure Wounds</t>
  </si>
  <si>
    <t>Invisibility</t>
  </si>
  <si>
    <t>Leomund's Tiny Hut</t>
  </si>
  <si>
    <t>Control Water</t>
  </si>
  <si>
    <t>Commune</t>
  </si>
  <si>
    <t>Widogast's Transmogrification</t>
  </si>
  <si>
    <t>Eyes of the Grave</t>
  </si>
  <si>
    <t>Guidance</t>
  </si>
  <si>
    <t>Detect Magic</t>
  </si>
  <si>
    <t>Locate Object</t>
  </si>
  <si>
    <t>Create Food and Water</t>
  </si>
  <si>
    <t>Dimension Door</t>
  </si>
  <si>
    <t>Greater Restoration</t>
  </si>
  <si>
    <t>Blade Barrier</t>
  </si>
  <si>
    <t>Channel Divinity: Invoke Duplicity</t>
  </si>
  <si>
    <t>Sacred Flame</t>
  </si>
  <si>
    <t>Disguise Self</t>
  </si>
  <si>
    <t>Spiritual Weapon</t>
  </si>
  <si>
    <t>Fireball</t>
  </si>
  <si>
    <t>Guardian of Faith</t>
  </si>
  <si>
    <t>Teleportation Circle</t>
  </si>
  <si>
    <t>Find the Path</t>
  </si>
  <si>
    <t>Hexblade's Curse</t>
  </si>
  <si>
    <t>Fire Bolt</t>
  </si>
  <si>
    <t>Identify</t>
  </si>
  <si>
    <t>Dispel Magic</t>
  </si>
  <si>
    <t>Stone Shape</t>
  </si>
  <si>
    <t>Cat's Ire</t>
  </si>
  <si>
    <t>Heroes' Feast</t>
  </si>
  <si>
    <t>Rite of the Dawn</t>
  </si>
  <si>
    <t>Mending</t>
  </si>
  <si>
    <t>Guiding Bolt</t>
  </si>
  <si>
    <t>Prayer of Healing</t>
  </si>
  <si>
    <t>Water Breathing</t>
  </si>
  <si>
    <t>Banishment</t>
  </si>
  <si>
    <t>Seeming</t>
  </si>
  <si>
    <t>Planar Ally</t>
  </si>
  <si>
    <t>Blood Curse of the Eyeless</t>
  </si>
  <si>
    <t>Thaumaturgy</t>
  </si>
  <si>
    <t>Mage Armor</t>
  </si>
  <si>
    <t>Scorching Ray</t>
  </si>
  <si>
    <t>Spirit Guardians</t>
  </si>
  <si>
    <t>Blight</t>
  </si>
  <si>
    <t>Holy Weapon</t>
  </si>
  <si>
    <t>Programmed Illusion</t>
  </si>
  <si>
    <t>Divine Intervention</t>
  </si>
  <si>
    <t>Mage Hand</t>
  </si>
  <si>
    <t>Bless</t>
  </si>
  <si>
    <t>Misty Step</t>
  </si>
  <si>
    <t>Slow</t>
  </si>
  <si>
    <t>Summon Greater Demon</t>
  </si>
  <si>
    <t>Banishing Smite</t>
  </si>
  <si>
    <t>True Seeing</t>
  </si>
  <si>
    <t>Sentinel at Death's Door</t>
  </si>
  <si>
    <t>Dancing Lights</t>
  </si>
  <si>
    <t>Healing Word</t>
  </si>
  <si>
    <t>Enhance Ability</t>
  </si>
  <si>
    <t>Haste</t>
  </si>
  <si>
    <t>Wall of Fire</t>
  </si>
  <si>
    <t>Legend Lore</t>
  </si>
  <si>
    <t>Word of Recall</t>
  </si>
  <si>
    <t>Channel Divinity: Path to the Grave</t>
  </si>
  <si>
    <t>Decompose</t>
  </si>
  <si>
    <t>Find Familiar</t>
  </si>
  <si>
    <t>Enlarge/Reduce</t>
  </si>
  <si>
    <t>Mass Healing Word</t>
  </si>
  <si>
    <t>Widogast's Vault of Amber</t>
  </si>
  <si>
    <t>Mass Cure Wounds</t>
  </si>
  <si>
    <t>Channel Divinity: Turn Undead</t>
  </si>
  <si>
    <t>Light</t>
  </si>
  <si>
    <t>Command</t>
  </si>
  <si>
    <t>See Invisibility</t>
  </si>
  <si>
    <t>Speak with Dead</t>
  </si>
  <si>
    <t>Freedom of Movement</t>
  </si>
  <si>
    <t>Antilife Shell</t>
  </si>
  <si>
    <t>Healing Hands</t>
  </si>
  <si>
    <t>Toll the Dead</t>
  </si>
  <si>
    <t>Inflict Wounds</t>
  </si>
  <si>
    <t>Blindness/Deafness</t>
  </si>
  <si>
    <t>Thunder Step</t>
  </si>
  <si>
    <t>Widogast's Web of Fire</t>
  </si>
  <si>
    <t>Conjure Elemental</t>
  </si>
  <si>
    <t>Divine Sense</t>
  </si>
  <si>
    <t>Control Flames</t>
  </si>
  <si>
    <t>Shield</t>
  </si>
  <si>
    <t>Phantasmal Force</t>
  </si>
  <si>
    <t>Daylight</t>
  </si>
  <si>
    <t>Conjure Woodland Beings</t>
  </si>
  <si>
    <t>Dawn</t>
  </si>
  <si>
    <t>Swarm of Beetles</t>
  </si>
  <si>
    <t>Vicious Mockery</t>
  </si>
  <si>
    <t>Magic Missile</t>
  </si>
  <si>
    <t>Hold Person</t>
  </si>
  <si>
    <t>Counterspell</t>
  </si>
  <si>
    <t>Death Ward</t>
  </si>
  <si>
    <t>Dominate Person</t>
  </si>
  <si>
    <t>Wild Shape</t>
  </si>
  <si>
    <t>Druidcraft</t>
  </si>
  <si>
    <t>Bane</t>
  </si>
  <si>
    <t>Lesser Restoration</t>
  </si>
  <si>
    <t>Major Image</t>
  </si>
  <si>
    <t>Charm Monster</t>
  </si>
  <si>
    <t>Enervation</t>
  </si>
  <si>
    <t>Necrotic Shroud</t>
  </si>
  <si>
    <t>Resistance</t>
  </si>
  <si>
    <t>Feather Fall</t>
  </si>
  <si>
    <t>Maximilian's Earthen Grasp</t>
  </si>
  <si>
    <t>Fly</t>
  </si>
  <si>
    <t>Locate Creature</t>
  </si>
  <si>
    <t>Far Step</t>
  </si>
  <si>
    <t>Smiles</t>
  </si>
  <si>
    <t>Spare the Dying</t>
  </si>
  <si>
    <t>Hellish Rebuke</t>
  </si>
  <si>
    <t>Suggestion</t>
  </si>
  <si>
    <t>Tongues</t>
  </si>
  <si>
    <t>Divination</t>
  </si>
  <si>
    <t>Insect Plague</t>
  </si>
  <si>
    <t>Lay on Hands</t>
  </si>
  <si>
    <t>Produce Flame</t>
  </si>
  <si>
    <t>Hex</t>
  </si>
  <si>
    <t>Knock</t>
  </si>
  <si>
    <t>Beacon of Hope</t>
  </si>
  <si>
    <t>Fabricate</t>
  </si>
  <si>
    <t>Modify Memory</t>
  </si>
  <si>
    <t>Rite of the Frozen</t>
  </si>
  <si>
    <t>Minor Illusion</t>
  </si>
  <si>
    <t>Silent Image</t>
  </si>
  <si>
    <t>Melf's Acid Arrow</t>
  </si>
  <si>
    <t>Blink</t>
  </si>
  <si>
    <t>Greater Invisibility</t>
  </si>
  <si>
    <t>Zealous Presence</t>
  </si>
  <si>
    <t>Shape Water</t>
  </si>
  <si>
    <t>Comprehend Languages</t>
  </si>
  <si>
    <t>Ray of Enfeeblement</t>
  </si>
  <si>
    <t>Revivify</t>
  </si>
  <si>
    <t>Resonant Echo</t>
  </si>
  <si>
    <t>Channel Divinity: Cloak of Shadows</t>
  </si>
  <si>
    <t>Shocking Grasp</t>
  </si>
  <si>
    <t>Armor of Agathys</t>
  </si>
  <si>
    <t>Blur</t>
  </si>
  <si>
    <t>Speak with Plants</t>
  </si>
  <si>
    <t>Shadow of Moil</t>
  </si>
  <si>
    <t>Relentless Hex</t>
  </si>
  <si>
    <t>Friends</t>
  </si>
  <si>
    <t>Charm Person</t>
  </si>
  <si>
    <t>Gentle Repose</t>
  </si>
  <si>
    <t>Water Walk</t>
  </si>
  <si>
    <t>Accursed Specter</t>
  </si>
  <si>
    <t>Acid Splash</t>
  </si>
  <si>
    <t>Tasha's Hideous Laughter</t>
  </si>
  <si>
    <t>Levitate</t>
  </si>
  <si>
    <t>Hunger of Hadar</t>
  </si>
  <si>
    <t>Blood Curse of Purgation</t>
  </si>
  <si>
    <t>Booming Blade</t>
  </si>
  <si>
    <t>Chromatic Orb</t>
  </si>
  <si>
    <t>Mirror Image</t>
  </si>
  <si>
    <t>Vampiric Touch</t>
  </si>
  <si>
    <t>Radiant Soul</t>
  </si>
  <si>
    <t>Shillelagh</t>
  </si>
  <si>
    <t>Expeditious Retreat</t>
  </si>
  <si>
    <t>Zone of Truth</t>
  </si>
  <si>
    <t>Fear</t>
  </si>
  <si>
    <t>Spirit Totem</t>
  </si>
  <si>
    <t>Frostbite</t>
  </si>
  <si>
    <t>Brenatto's Voltaic Bolt</t>
  </si>
  <si>
    <t>Incite Greed</t>
  </si>
  <si>
    <t>Poison Spray</t>
  </si>
  <si>
    <t>Witch Bolt</t>
  </si>
  <si>
    <t>Calm Emotions</t>
  </si>
  <si>
    <t>Glyph of Warding</t>
  </si>
  <si>
    <t>Word of Radiance</t>
  </si>
  <si>
    <t>Create or Destroy Water</t>
  </si>
  <si>
    <t>Enthrall</t>
  </si>
  <si>
    <t>Hypnotic Pattern</t>
  </si>
  <si>
    <t>Detect Evil and Good</t>
  </si>
  <si>
    <t>Gust of Wind</t>
  </si>
  <si>
    <t>Meld Into Stone</t>
  </si>
  <si>
    <t>Speak with Animals</t>
  </si>
  <si>
    <t>Silence</t>
  </si>
  <si>
    <t>Motivational Speech</t>
  </si>
  <si>
    <t>Unknown</t>
  </si>
  <si>
    <t>Spider Climb</t>
  </si>
  <si>
    <t>Unseen Servant</t>
  </si>
  <si>
    <t>Aid</t>
  </si>
  <si>
    <t>Burning Hands</t>
  </si>
  <si>
    <t>Crown of Madness</t>
  </si>
  <si>
    <t>Faerie Fire</t>
  </si>
  <si>
    <t>Find Traps</t>
  </si>
  <si>
    <t>Sanctuary</t>
  </si>
  <si>
    <t>Protection from Poison</t>
  </si>
  <si>
    <t>Catapult</t>
  </si>
  <si>
    <t>Dragon's Breath</t>
  </si>
  <si>
    <t>Divine Smite</t>
  </si>
  <si>
    <t>Flaming Sphere</t>
  </si>
  <si>
    <t>Goodberry</t>
  </si>
  <si>
    <t>Magic Mouth</t>
  </si>
  <si>
    <t>Grease</t>
  </si>
  <si>
    <t>Protection from Evil and Good</t>
  </si>
  <si>
    <t>Sleep</t>
  </si>
  <si>
    <t>False Life</t>
  </si>
  <si>
    <t>Fog Cloud</t>
  </si>
  <si>
    <t>Ray of Sickness</t>
  </si>
  <si>
    <t>Thunderwave</t>
  </si>
  <si>
    <t>Wrathful Smite</t>
  </si>
  <si>
    <t>Spell</t>
  </si>
  <si>
    <t>Create and Destroy Water</t>
  </si>
  <si>
    <t>Gift of Alacrity</t>
  </si>
  <si>
    <t>Fortune's Favor</t>
  </si>
  <si>
    <t>Widogast's Transmogrificaiton</t>
  </si>
  <si>
    <t>Minor Ilusion</t>
  </si>
  <si>
    <t>Character</t>
  </si>
  <si>
    <t>Shakäste</t>
  </si>
  <si>
    <t>Cali</t>
  </si>
  <si>
    <t>Nila</t>
  </si>
  <si>
    <t>Twiggy</t>
  </si>
  <si>
    <t>Reani</t>
  </si>
  <si>
    <t>Time</t>
  </si>
  <si>
    <t>Base Lvl</t>
  </si>
  <si>
    <t>Cast At</t>
  </si>
  <si>
    <t>Notes</t>
  </si>
  <si>
    <t>Caleb</t>
  </si>
  <si>
    <t>Jester</t>
  </si>
  <si>
    <t>Windows crash open</t>
  </si>
  <si>
    <t>Windows slam shut</t>
  </si>
  <si>
    <t>-</t>
  </si>
  <si>
    <t>Nott</t>
  </si>
  <si>
    <t>18 to Creature 1</t>
  </si>
  <si>
    <t>Cold, 9 Cold to Creature 1</t>
  </si>
  <si>
    <t>Molly</t>
  </si>
  <si>
    <t>3 Necrotic to Creature 1</t>
  </si>
  <si>
    <t>Fjord</t>
  </si>
  <si>
    <t>Creature 2</t>
  </si>
  <si>
    <t>Acid</t>
  </si>
  <si>
    <t>Beau heals 7 points</t>
  </si>
  <si>
    <t>Molly heals 10 points</t>
  </si>
  <si>
    <t>Open windows</t>
  </si>
  <si>
    <t>Ritual Cast</t>
  </si>
  <si>
    <t>Cast at-will</t>
  </si>
  <si>
    <t>Cold</t>
  </si>
  <si>
    <t>Amplified, 3 damage to Molly</t>
  </si>
  <si>
    <t>Sound like a horse's predator</t>
  </si>
  <si>
    <t>1 to Molly</t>
  </si>
  <si>
    <t>Jester heals 9 points</t>
  </si>
  <si>
    <t>6 to Imp 1, dies</t>
  </si>
  <si>
    <t>Fjord heals 5 points, is conscious</t>
  </si>
  <si>
    <t>Crownsguard</t>
  </si>
  <si>
    <t>Old man</t>
  </si>
  <si>
    <t>Blond man in vomit-stained green robes</t>
  </si>
  <si>
    <t>Giant Lollipop</t>
  </si>
  <si>
    <t>At-Will</t>
  </si>
  <si>
    <t>On herself</t>
  </si>
  <si>
    <t>Fire</t>
  </si>
  <si>
    <t>26 damage</t>
  </si>
  <si>
    <t>Molly heals 6 points, is conscious</t>
  </si>
  <si>
    <t>Nott heals 16 points, is conscious</t>
  </si>
  <si>
    <t>Ritual</t>
  </si>
  <si>
    <t>Bunny</t>
  </si>
  <si>
    <t>Nott heals 9 points</t>
  </si>
  <si>
    <t>Giant lollipop</t>
  </si>
  <si>
    <t>3;05:36</t>
  </si>
  <si>
    <t>Lightning</t>
  </si>
  <si>
    <t>Fjord heals unknown points</t>
  </si>
  <si>
    <t>Halt</t>
  </si>
  <si>
    <t>Amplified</t>
  </si>
  <si>
    <t>Thunder</t>
  </si>
  <si>
    <t>Bust of Estelle Getty</t>
  </si>
  <si>
    <t>Cast via wand</t>
  </si>
  <si>
    <t>Lollipop</t>
  </si>
  <si>
    <t>Caleb heals 11 points</t>
  </si>
  <si>
    <t>Devil's Tongue</t>
  </si>
  <si>
    <t>Caleb heals 4 points</t>
  </si>
  <si>
    <t>Evil David Hasselhoff</t>
  </si>
  <si>
    <t>Yasha heals 8 points</t>
  </si>
  <si>
    <t>Yasha</t>
  </si>
  <si>
    <t>Schmidt</t>
  </si>
  <si>
    <t>Giant teal lollipop</t>
  </si>
  <si>
    <t>Via Glove</t>
  </si>
  <si>
    <t>Yasha heals 3 points</t>
  </si>
  <si>
    <t>Fjord heals 6 points</t>
  </si>
  <si>
    <t>Halfling heals 11 points</t>
  </si>
  <si>
    <t>Ritual Cast, Cat</t>
  </si>
  <si>
    <t>Halfling</t>
  </si>
  <si>
    <t>Pile of buttons with a flask</t>
  </si>
  <si>
    <t>Mask of Many Faces</t>
  </si>
  <si>
    <t>Fjord, but a woman with a mustache</t>
  </si>
  <si>
    <t>Tan elven woman</t>
  </si>
  <si>
    <t>Tan elven man</t>
  </si>
  <si>
    <t>Molly heals unknown points</t>
  </si>
  <si>
    <t>Beau heals 8 points</t>
  </si>
  <si>
    <t>Jester heals 8 points</t>
  </si>
  <si>
    <t>High-Richter</t>
  </si>
  <si>
    <t>Beau heals 6 points</t>
  </si>
  <si>
    <t>Infernal Legacy</t>
  </si>
  <si>
    <t>Beau heals 7 points, is conscious</t>
  </si>
  <si>
    <t>Beacon</t>
  </si>
  <si>
    <t>Ogre</t>
  </si>
  <si>
    <t>Ritual cast</t>
  </si>
  <si>
    <t>Darkmantle 1</t>
  </si>
  <si>
    <t>Yasha heals unknown points</t>
  </si>
  <si>
    <t>Nott heals 7 points</t>
  </si>
  <si>
    <t>Will-o'-Wisp</t>
  </si>
  <si>
    <t>Yasha heals 10 points, is conscious</t>
  </si>
  <si>
    <t>Enlarge</t>
  </si>
  <si>
    <t>Beau heals 10 points</t>
  </si>
  <si>
    <t>Wolf 1</t>
  </si>
  <si>
    <t>Cast via Glove</t>
  </si>
  <si>
    <t>Beau</t>
  </si>
  <si>
    <t>17 damage</t>
  </si>
  <si>
    <t>Kutha</t>
  </si>
  <si>
    <t>Ogre 2</t>
  </si>
  <si>
    <t>Caleb heals 20 points</t>
  </si>
  <si>
    <t>Magic Missiles</t>
  </si>
  <si>
    <t>Time (Old)</t>
  </si>
  <si>
    <t>Kiri heals 6 points, is conscious</t>
  </si>
  <si>
    <t>Nott heals 9 points, is conscious</t>
  </si>
  <si>
    <t>Kiri heals 8 points</t>
  </si>
  <si>
    <t>Fjord heals 11 points, is conscious</t>
  </si>
  <si>
    <t>1:07;03</t>
  </si>
  <si>
    <t>Beau heals 11 points, is conscious</t>
  </si>
  <si>
    <t>Stone Wall</t>
  </si>
  <si>
    <t>Miss</t>
  </si>
  <si>
    <t>Yasha heals 5 points</t>
  </si>
  <si>
    <t>Caleb heals 12 points</t>
  </si>
  <si>
    <t>Caleb heals 12 points, is conscious</t>
  </si>
  <si>
    <t>All wounded heal 8 points</t>
  </si>
  <si>
    <t>Beau heals 12 points</t>
  </si>
  <si>
    <t>Ritual, Unmentioned</t>
  </si>
  <si>
    <t>Troll</t>
  </si>
  <si>
    <t>Fjord heals 6 points, is conscious</t>
  </si>
  <si>
    <t>Cast via Sword</t>
  </si>
  <si>
    <t>The Gentleman</t>
  </si>
  <si>
    <t>Marion Lavore</t>
  </si>
  <si>
    <t>Kiri's Parents</t>
  </si>
  <si>
    <t>Gnome</t>
  </si>
  <si>
    <t>Chent</t>
  </si>
  <si>
    <t>Via Wand</t>
  </si>
  <si>
    <t>Fitz</t>
  </si>
  <si>
    <t>Gear Keeper</t>
  </si>
  <si>
    <t>Caleb heals 7 points</t>
  </si>
  <si>
    <t>Beau heals 12 points, is conscious</t>
  </si>
  <si>
    <t>Caleb heals 10 points</t>
  </si>
  <si>
    <t>Beau heals 5 points</t>
  </si>
  <si>
    <t>Ritual, unmentioned</t>
  </si>
  <si>
    <t>Change Frumpkin into a peregrine falcon</t>
  </si>
  <si>
    <t>via Summer's Dance</t>
  </si>
  <si>
    <t>copy of Beau</t>
  </si>
  <si>
    <t>Change Frumpkin into an owl</t>
  </si>
  <si>
    <t>Keg</t>
  </si>
  <si>
    <t>amplified</t>
  </si>
  <si>
    <t>via Glove of Blasting</t>
  </si>
  <si>
    <t>Horse</t>
  </si>
  <si>
    <t>Old Man</t>
  </si>
  <si>
    <t>Rissa</t>
  </si>
  <si>
    <t>Unmentioned, Horse</t>
  </si>
  <si>
    <t>Unmentioned</t>
  </si>
  <si>
    <t>Field Mouse w/ white stripe</t>
  </si>
  <si>
    <t>Caduceus</t>
  </si>
  <si>
    <t>Firbolg Magic</t>
  </si>
  <si>
    <t>Keg heals 6 points</t>
  </si>
  <si>
    <t>Keg heals 12 points</t>
  </si>
  <si>
    <t>Asar heals 7 points</t>
  </si>
  <si>
    <t>Firbolg Ability</t>
  </si>
  <si>
    <t>Ketor heals 5 points, is conscious</t>
  </si>
  <si>
    <t>Via Scroll</t>
  </si>
  <si>
    <t>0:43;50</t>
  </si>
  <si>
    <t>Nefertiti Statue</t>
  </si>
  <si>
    <t>Via Staff</t>
  </si>
  <si>
    <t>Beau, Keg, Shakäste</t>
  </si>
  <si>
    <t>Keg heals 10 points</t>
  </si>
  <si>
    <t>Beau heals 21 points, is conscious</t>
  </si>
  <si>
    <t>All but Caleb heal 7 points</t>
  </si>
  <si>
    <t>Lorenzo dies (HDYWTDT)</t>
  </si>
  <si>
    <t>Caleb heals 13 points</t>
  </si>
  <si>
    <t>Firbolg magic</t>
  </si>
  <si>
    <t>Cat</t>
  </si>
  <si>
    <t>Herald of the House</t>
  </si>
  <si>
    <t>Elderly gnome woman</t>
  </si>
  <si>
    <t>Caleb heals 19 points</t>
  </si>
  <si>
    <t>Summer's Dance</t>
  </si>
  <si>
    <t>Firbolg ability</t>
  </si>
  <si>
    <t>Water Elemental</t>
  </si>
  <si>
    <t>Via Summer's Dance</t>
  </si>
  <si>
    <t>Channel Divinity: Invoke Duplicty</t>
  </si>
  <si>
    <t>Caduceus heals 19 points, is conscious</t>
  </si>
  <si>
    <t>Caduceus heals 22 points</t>
  </si>
  <si>
    <t>Caleb heals 13 points, is conscious</t>
  </si>
  <si>
    <t>All heal 14 points</t>
  </si>
  <si>
    <t>All heal 16 points</t>
  </si>
  <si>
    <t>Enforcer heals 11 points, is conscious</t>
  </si>
  <si>
    <t>Mask of Many FAces</t>
  </si>
  <si>
    <t>Orly</t>
  </si>
  <si>
    <t>Marion</t>
  </si>
  <si>
    <t>Tiny owl</t>
  </si>
  <si>
    <t>Caduceus heals unknown points</t>
  </si>
  <si>
    <t>Mind Whisperer</t>
  </si>
  <si>
    <t>Nott heals 30 points, is conscious</t>
  </si>
  <si>
    <t>38 damage</t>
  </si>
  <si>
    <t>Glove</t>
  </si>
  <si>
    <t>Beau heals 10 points, is conscious</t>
  </si>
  <si>
    <t>Fjord heals 13 points</t>
  </si>
  <si>
    <t>Sorris heals 6 points</t>
  </si>
  <si>
    <t>Enahance Ability</t>
  </si>
  <si>
    <t>Nott-Charisma, Jester-Wisdom</t>
  </si>
  <si>
    <t>Charlie Adler</t>
  </si>
  <si>
    <t>Waldok heals 18 points</t>
  </si>
  <si>
    <t>Bart heals 21 points</t>
  </si>
  <si>
    <t>Time )Old)</t>
  </si>
  <si>
    <t>Barlgura</t>
  </si>
  <si>
    <t>Via Summer's Dance falchion</t>
  </si>
  <si>
    <t>Pirate</t>
  </si>
  <si>
    <t>Yasha, Nott, Caduceus</t>
  </si>
  <si>
    <t>Yasha heals 9 points</t>
  </si>
  <si>
    <t>Diviniation</t>
  </si>
  <si>
    <t>Frumpkin</t>
  </si>
  <si>
    <t>Gift of the Depths</t>
  </si>
  <si>
    <t xml:space="preserve">Pass Without a Trace </t>
  </si>
  <si>
    <t>Captain Buttonbeard</t>
  </si>
  <si>
    <t>Caduceus, Caleb, Fjord</t>
  </si>
  <si>
    <t>Dashilla</t>
  </si>
  <si>
    <t>Beau heals 9 points</t>
  </si>
  <si>
    <t>Nott heals unknown points</t>
  </si>
  <si>
    <t>20 damage</t>
  </si>
  <si>
    <t>Dragon</t>
  </si>
  <si>
    <t>Via Gem</t>
  </si>
  <si>
    <t>Halas</t>
  </si>
  <si>
    <t>Crimson Weasel</t>
  </si>
  <si>
    <t>Meld into Stone</t>
  </si>
  <si>
    <t>Miss (Nat1)</t>
  </si>
  <si>
    <t>Via Summer's Dance Falchion</t>
  </si>
  <si>
    <t>All but Caleb heal 23 points</t>
  </si>
  <si>
    <t>Yasha heals 20 points</t>
  </si>
  <si>
    <t>Yasha heals 14 points</t>
  </si>
  <si>
    <t>Yasha heals 21 points</t>
  </si>
  <si>
    <t>Octopus</t>
  </si>
  <si>
    <t>Invocation</t>
  </si>
  <si>
    <t>Caleb, Nott, Jester</t>
  </si>
  <si>
    <t>Chuul 1</t>
  </si>
  <si>
    <t>14 damage</t>
  </si>
  <si>
    <t>Eldritch Invocation</t>
  </si>
  <si>
    <t>Dairon</t>
  </si>
  <si>
    <t>Bryce</t>
  </si>
  <si>
    <t>Yeza</t>
  </si>
  <si>
    <t>Dire Honey Badger</t>
  </si>
  <si>
    <t>Yussa</t>
  </si>
  <si>
    <t>Roper</t>
  </si>
  <si>
    <t>Via Falchion</t>
  </si>
  <si>
    <t>Caleb and Jester heal 12 points</t>
  </si>
  <si>
    <t>Jester heals unknown points</t>
  </si>
  <si>
    <t>Large kobold</t>
  </si>
  <si>
    <t>Caduceus, dragonfly</t>
  </si>
  <si>
    <t>Manticore</t>
  </si>
  <si>
    <t>Fire giant, cow</t>
  </si>
  <si>
    <t>Dreadnought</t>
  </si>
  <si>
    <t>Nott heals 17 points, is conscious</t>
  </si>
  <si>
    <t>Fire Giant, octopus</t>
  </si>
  <si>
    <t>36 damage</t>
  </si>
  <si>
    <t>Nott heals 13 points</t>
  </si>
  <si>
    <t>Nott, Fjord, and Caleb heal 16 points</t>
  </si>
  <si>
    <t>Fjord and Nott heal 25 points</t>
  </si>
  <si>
    <t>Fjord, Yasha, Beau</t>
  </si>
  <si>
    <t>Nott, Caleb, Caduceus</t>
  </si>
  <si>
    <t>Jester heals 30 points, is conscious</t>
  </si>
  <si>
    <t>All but Caduceus heal 13 points</t>
  </si>
  <si>
    <t>Via Driftglobe</t>
  </si>
  <si>
    <t>Mastodon</t>
  </si>
  <si>
    <t>Beau, red tiefling</t>
  </si>
  <si>
    <t>Fjord, Beau, Nott</t>
  </si>
  <si>
    <t>Shoosuva 1</t>
  </si>
  <si>
    <t>Summer's Dance Falchion</t>
  </si>
  <si>
    <t>Yasha, Beau, Nott, and Caduceus heal 21 points</t>
  </si>
  <si>
    <t>Beau heals 9 points, is conscious</t>
  </si>
  <si>
    <t>Jester heals 9 points, is conscious</t>
  </si>
  <si>
    <t>Beau heals 14 points</t>
  </si>
  <si>
    <t>Jester heals 15 points</t>
  </si>
  <si>
    <t>Jester heals 13 points</t>
  </si>
  <si>
    <t>Fjord, Beau, Yasha, Caduceus</t>
  </si>
  <si>
    <t>Nugget</t>
  </si>
  <si>
    <t>Jester heals 20 points</t>
  </si>
  <si>
    <t>Nott heals 9; Cad, Yasha, Caleb, Nott, and Jester heal 13</t>
  </si>
  <si>
    <t>Yasha- poisoned</t>
  </si>
  <si>
    <t>Caleb heals 9 points, is conscious</t>
  </si>
  <si>
    <t>Flee</t>
  </si>
  <si>
    <t>Fjord heals 8 points, is conscious</t>
  </si>
  <si>
    <t>All heal 15 points</t>
  </si>
  <si>
    <t>Beau (tiefling)</t>
  </si>
  <si>
    <t>Luke</t>
  </si>
  <si>
    <t>Fjord, Beau, Yasha</t>
  </si>
  <si>
    <t>Fjord heals 9 points</t>
  </si>
  <si>
    <t>Fjord gains 25 temporary HP</t>
  </si>
  <si>
    <t>Pearl of Power, 31 damage</t>
  </si>
  <si>
    <t>Giant Tortoise</t>
  </si>
  <si>
    <t>Fjord, Beau, Caduceus</t>
  </si>
  <si>
    <t>Regular turtle</t>
  </si>
  <si>
    <t>Dybbuk</t>
  </si>
  <si>
    <t>Moth</t>
  </si>
  <si>
    <t>Beau and Yasha heal 17 points, Jester heals 6 points</t>
  </si>
  <si>
    <t>2:06:58:2:07:1</t>
  </si>
  <si>
    <t>The Lost 2</t>
  </si>
  <si>
    <t>Caleb heals 37 points, is conscious</t>
  </si>
  <si>
    <t>Caleb heals 18 points</t>
  </si>
  <si>
    <t>Hobgoblin</t>
  </si>
  <si>
    <t>Dragonborn</t>
  </si>
  <si>
    <t>Maruo</t>
  </si>
  <si>
    <t>Nott heals 4, Caleb heals 2, Fjord heals 23, Caduceus heals 5 points</t>
  </si>
  <si>
    <t>Fjord, Caduceus, Yasha</t>
  </si>
  <si>
    <t>All but Caduceus heal 14</t>
  </si>
  <si>
    <t>Jester heals 12 points</t>
  </si>
  <si>
    <t>Essek</t>
  </si>
  <si>
    <t>Oban</t>
  </si>
  <si>
    <t>Kiri</t>
  </si>
  <si>
    <t>Yarnball</t>
  </si>
  <si>
    <t>Giant Eagle</t>
  </si>
  <si>
    <t>Roc</t>
  </si>
  <si>
    <t>Fjord heals 20 points</t>
  </si>
  <si>
    <t>Fjord heals 25 points</t>
  </si>
  <si>
    <t>Jester, Fjord, Beau</t>
  </si>
  <si>
    <t>Via Glove of Blasting</t>
  </si>
  <si>
    <t>Channel Divinity: Destroy Undead</t>
  </si>
  <si>
    <t>Fjord, Jester, Beau</t>
  </si>
  <si>
    <t>All heal up to 15 points except Yasha</t>
  </si>
  <si>
    <t>Change transmuter's stone function</t>
  </si>
  <si>
    <t>Beau, Yasha, Barlgura</t>
  </si>
  <si>
    <t>Obann</t>
  </si>
  <si>
    <t>Giant Ape</t>
  </si>
  <si>
    <t>Jester, Caleb, Caduceus</t>
  </si>
  <si>
    <t>Caduceus heals 27 points</t>
  </si>
  <si>
    <t>All heal 6 points (except Yasha)</t>
  </si>
  <si>
    <t>Fjord heals 12 points</t>
  </si>
  <si>
    <t>Drow soldier</t>
  </si>
  <si>
    <t>Dwueth'var/Star Razor</t>
  </si>
  <si>
    <t>Mask of Many Faces, Bugbear courier</t>
  </si>
  <si>
    <t>Rosohna</t>
  </si>
  <si>
    <t>Laughing Hand</t>
  </si>
  <si>
    <t>Change transmuter's stone</t>
  </si>
  <si>
    <t>Dairon heals 11 points</t>
  </si>
  <si>
    <t>Nicodranas</t>
  </si>
  <si>
    <t>Fjord heals 24 points</t>
  </si>
  <si>
    <t>Glove of Blasting</t>
  </si>
  <si>
    <t>42 damage</t>
  </si>
  <si>
    <t>Jester Heals 11 points</t>
  </si>
  <si>
    <t>Jester-Mammoth</t>
  </si>
  <si>
    <t>Beau Heals 25 points, is conscious</t>
  </si>
  <si>
    <t>Himself</t>
  </si>
  <si>
    <t>Caduceus heals 15 points</t>
  </si>
  <si>
    <t>All heal 19 points</t>
  </si>
  <si>
    <t>Himself-Giant White Ape</t>
  </si>
  <si>
    <t>Wolf</t>
  </si>
  <si>
    <t>8 bats</t>
  </si>
  <si>
    <t>White eagle</t>
  </si>
  <si>
    <t>18 damage</t>
  </si>
  <si>
    <t>Giant scorpion</t>
  </si>
  <si>
    <t>Ice spider queen</t>
  </si>
  <si>
    <t>Giant owl</t>
  </si>
  <si>
    <t>Uthodurn</t>
  </si>
  <si>
    <t>Reani heals 9 points</t>
  </si>
  <si>
    <t>Reani heals 29 points</t>
  </si>
  <si>
    <t>Jester heals 4 points, Beau heals 29 points, Reani heals 10 points</t>
  </si>
  <si>
    <t xml:space="preserve">Caleb, Jester, Reani </t>
  </si>
  <si>
    <t>Bat</t>
  </si>
  <si>
    <t>Reani, Beau, Jester, Caduceus</t>
  </si>
  <si>
    <t>Giant Owl</t>
  </si>
  <si>
    <t>Caleb, Fjord</t>
  </si>
  <si>
    <t>Gopher</t>
  </si>
  <si>
    <t>Caleb, Beau, Reani</t>
  </si>
  <si>
    <t>Dance</t>
  </si>
  <si>
    <t>Vess DeRogna (fails)</t>
  </si>
  <si>
    <t>Vence</t>
  </si>
  <si>
    <t>Veth</t>
  </si>
  <si>
    <t>Cobalt Soul assistants (but Fjord is swole and with a cowlick)</t>
  </si>
  <si>
    <t>Thoreau Lionett</t>
  </si>
  <si>
    <t>Mask of Many Faces, Original Fjord</t>
  </si>
  <si>
    <t>Veth, Original Caleb</t>
  </si>
  <si>
    <t>Beau, Fox's Cunning</t>
  </si>
  <si>
    <t>Caleb, Fox's Cunning</t>
  </si>
  <si>
    <t>Fjord, Caleb, Beau</t>
  </si>
  <si>
    <t>Shapechanger</t>
  </si>
  <si>
    <t>Via Star Razor</t>
  </si>
  <si>
    <t>Shapechanger, fails</t>
  </si>
  <si>
    <t>Fails</t>
  </si>
  <si>
    <t>Mask of Many Faces, fails</t>
  </si>
  <si>
    <t>1:45;35</t>
  </si>
  <si>
    <t>3:!6:00</t>
  </si>
  <si>
    <t>Halas Clone</t>
  </si>
  <si>
    <t>Clone-Turtle (fails)</t>
  </si>
  <si>
    <t>Nott-Giant Ape</t>
  </si>
  <si>
    <t>Caduceus heals 11 points, is conscious</t>
  </si>
  <si>
    <t>Caduceus heals 1 point</t>
  </si>
  <si>
    <t>Beau, Fjord, Nott</t>
  </si>
  <si>
    <t>All heal 9 points</t>
  </si>
  <si>
    <t>Blue dragon</t>
  </si>
  <si>
    <t>Zadash</t>
  </si>
  <si>
    <t>Caedogeist</t>
  </si>
  <si>
    <t>Via Rod of the Solitary Scout</t>
  </si>
  <si>
    <t>Beau heals 23 points</t>
  </si>
  <si>
    <t>Vrock</t>
  </si>
  <si>
    <t>Yasha is freed from Obann's control</t>
  </si>
  <si>
    <t>Beau is stabilized</t>
  </si>
  <si>
    <t>Beau heals 27 points, is conscious</t>
  </si>
  <si>
    <t>All but Nott heal 19 points</t>
  </si>
  <si>
    <t>Fjord is no longer poisoned</t>
  </si>
  <si>
    <t>Fjord, Caleb, Caduceus</t>
  </si>
  <si>
    <t>Jester, Beau, Yasha, Nott</t>
  </si>
  <si>
    <t>Caleb heals 29 points, is conscious</t>
  </si>
  <si>
    <t>Jester and Beau heal 9 points and are conscious; Fjord, Caduceus, Yasha, and Caedogeist heal 6 points</t>
  </si>
  <si>
    <t>Beau heals 15 points</t>
  </si>
  <si>
    <t>Jester heals 11 points</t>
  </si>
  <si>
    <t>Plank King</t>
  </si>
  <si>
    <t>Beau's Dad</t>
  </si>
  <si>
    <t>Heal Fjord's hernia</t>
  </si>
  <si>
    <t>Darrow</t>
  </si>
  <si>
    <t>Piano</t>
  </si>
  <si>
    <t>On Fjord, Eagle's Splendor</t>
  </si>
  <si>
    <t>Ludinus</t>
  </si>
  <si>
    <t>Isharnai</t>
  </si>
  <si>
    <t>Firbolg Magic, Firbolg Fjord</t>
  </si>
  <si>
    <t>Nott, Cat's Grace</t>
  </si>
  <si>
    <t>Hunter/Bandits</t>
  </si>
  <si>
    <t>Detect Good and Evil</t>
  </si>
  <si>
    <t>All but Beau</t>
  </si>
  <si>
    <t>Via Resonant Echo</t>
  </si>
  <si>
    <t>Young blue dragon</t>
  </si>
  <si>
    <t>All heal 25 points</t>
  </si>
  <si>
    <t>Nott and Jester-Owl's Wisdom</t>
  </si>
  <si>
    <t>Tree at the Xhorhaus</t>
  </si>
  <si>
    <t>Ritual, capuchin monkey</t>
  </si>
  <si>
    <t>All in green cloaks (Jester's more elaborate, Caduceus' more mossy "swamp Keyleth")</t>
  </si>
  <si>
    <t>Frumpkin is no longer poisoned</t>
  </si>
  <si>
    <t>Shapechanger, Giant Ape</t>
  </si>
  <si>
    <t>Mammoth</t>
  </si>
  <si>
    <t>Silverfish</t>
  </si>
  <si>
    <t>Jester, Caleb, Fjord, Beau, and Caduceus heal 26 points, Yasha heals 7 points</t>
  </si>
  <si>
    <t>Via Eldritch Invocation</t>
  </si>
  <si>
    <t>Nott heals 8 points</t>
  </si>
  <si>
    <t>Fjord heals 13 points, is conscious</t>
  </si>
  <si>
    <t>Cornelius</t>
  </si>
  <si>
    <t>Calliope</t>
  </si>
  <si>
    <t>Fjord heals 11 points</t>
  </si>
  <si>
    <t>Constance</t>
  </si>
  <si>
    <t>Eremis Stone</t>
  </si>
  <si>
    <t>Gaima</t>
  </si>
  <si>
    <t>Mecatoth</t>
  </si>
  <si>
    <t>Clarabelle</t>
  </si>
  <si>
    <t>Colton</t>
  </si>
  <si>
    <t>Corrin</t>
  </si>
  <si>
    <t>Corrin heals 23 points</t>
  </si>
  <si>
    <t>Quickling</t>
  </si>
  <si>
    <t>Nott/Veth</t>
  </si>
  <si>
    <t>Herself, Owl's Wisdom</t>
  </si>
  <si>
    <t>Via Fan</t>
  </si>
  <si>
    <t>Seagull heals unknown points</t>
  </si>
  <si>
    <t>Deep Scion Warlock</t>
  </si>
  <si>
    <t>Veth heals 10 points</t>
  </si>
  <si>
    <t>Fjord and Orly heal 13, Beau heals 11</t>
  </si>
  <si>
    <t>Fjord heals 23 points</t>
  </si>
  <si>
    <t>Fjord, Orly, Veth, Caleb, Yasha heal 21 points, Beau heals 14 points</t>
  </si>
  <si>
    <t>Orly heals 11 points</t>
  </si>
  <si>
    <t xml:space="preserve">Fjord </t>
  </si>
  <si>
    <t>Fjord heals 38 points</t>
  </si>
  <si>
    <t>Orb of Uk'otoa</t>
  </si>
  <si>
    <t>Mask of Many Faces, Jester</t>
  </si>
  <si>
    <t>Firbolg Magic, Avantika</t>
  </si>
  <si>
    <t>Elf cultist</t>
  </si>
  <si>
    <t>Goliath cultist</t>
  </si>
  <si>
    <t>Human cultist</t>
  </si>
  <si>
    <t>Beau and Caleb</t>
  </si>
  <si>
    <t>Traveler</t>
  </si>
  <si>
    <t>Dragon turtle into a sea turtle</t>
  </si>
  <si>
    <t>Sea turtle!Dragon turtle into a sea slug</t>
  </si>
  <si>
    <t>Via Fuan</t>
  </si>
  <si>
    <t>Ritual, Bird of Paradise</t>
  </si>
  <si>
    <t>Via Charm</t>
  </si>
  <si>
    <t>Charisma, Yasha</t>
  </si>
  <si>
    <t>Silent Lightning</t>
  </si>
  <si>
    <t>Caduceus heals 18 points</t>
  </si>
  <si>
    <t>Shapechanger, giant owl</t>
  </si>
  <si>
    <t>Caduceus, Yasha, Jester</t>
  </si>
  <si>
    <t>Caduceus heals 8 points</t>
  </si>
  <si>
    <t>Beau heals 2 points, is conscious</t>
  </si>
  <si>
    <t>Bodak</t>
  </si>
  <si>
    <t>2 Will-o'-wisps are destroyed, Bodak turned</t>
  </si>
  <si>
    <t>Caduceus, Beau, Fjord, Jester, Yasha</t>
  </si>
  <si>
    <t>Beau heals 1 point</t>
  </si>
  <si>
    <t>Beau heals 13 points</t>
  </si>
  <si>
    <t>Jester is no longer diseased</t>
  </si>
  <si>
    <t>Veth, Enlarge (to change transmuter's stone)</t>
  </si>
  <si>
    <t>On Viridian, no effect (not poisoned or diseased)</t>
  </si>
  <si>
    <t>Caduceus is no longer poisoned</t>
  </si>
  <si>
    <t>Viridian</t>
  </si>
  <si>
    <t>Shark, Shapechanger</t>
  </si>
  <si>
    <t>Success</t>
  </si>
  <si>
    <t>Miskath Wraith</t>
  </si>
  <si>
    <t>All gain 9 hit points</t>
  </si>
  <si>
    <t>Via Wand of the Solitary Scout</t>
  </si>
  <si>
    <t>Ritual, octopus</t>
  </si>
  <si>
    <t>Via Mask of Many Faces</t>
  </si>
  <si>
    <t>Grovel</t>
  </si>
  <si>
    <t>Vokodo</t>
  </si>
  <si>
    <t>Fjord, Caleb, Yasha, Veth, Caduceus, and Beau</t>
  </si>
  <si>
    <t>Astral Dreadnought</t>
  </si>
  <si>
    <t>Caduceus, Beau, Jester, Caleb, Fjord</t>
  </si>
  <si>
    <t>All heal 29 points</t>
  </si>
  <si>
    <t>Beau heals 21 points</t>
  </si>
  <si>
    <t>Fjord, Jester, Caleb, Veth, Beau and Vilya heal 13 points</t>
  </si>
  <si>
    <t>With Pearl of Power</t>
  </si>
  <si>
    <t>Jester heals 21 points</t>
  </si>
  <si>
    <t>Shapechanger, hunter shark</t>
  </si>
  <si>
    <t>Ritual, cat</t>
  </si>
  <si>
    <t>Fjord heals 10 points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</si>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</sst>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i/>
      <sz val="10"/>
      <name val="Arial"/>
    </font>
    <font>
      <b/>
      <sz val="10"/>
      <name val="Arial"/>
    </font>
    <font>
      <b/>
      <sz val="10"/>
      <color rgb="FFB7B7B7"/>
      <name val="Arial"/>
    </font>
    <font>
      <b/>
      <sz val="10"/>
      <color rgb="FF999999"/>
      <name val="Arial"/>
    </font>
    <font>
      <sz val="10"/>
      <name val="Arial"/>
    </font>
    <font>
      <u/>
      <sz val="10"/>
      <color rgb="FF0000FF"/>
      <name val="Arial"/>
    </font>
    <font>
      <sz val="10"/>
      <name val="Roboto"/>
    </font>
    <font>
      <b/>
      <sz val="10"/>
      <name val="Arial"/>
    </font>
    <font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9900FF"/>
        <bgColor rgb="FF9900FF"/>
      </patternFill>
    </fill>
    <fill>
      <patternFill patternType="solid">
        <fgColor rgb="FF6AA84F"/>
        <bgColor rgb="FF6AA84F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7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4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1" fillId="0" borderId="0" xfId="0" applyFont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3" fillId="0" borderId="0" xfId="0" applyFont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4" fillId="0" borderId="0" xfId="0" applyFont="1" applyAlignment="1">
      <alignment horizontal="center"/>
    </xf>
    <xf numFmtId="46" fontId="5" fillId="0" borderId="0" xfId="0" applyNumberFormat="1" applyFont="1" applyAlignment="1">
      <alignment horizontal="center"/>
    </xf>
    <xf numFmtId="46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7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46" fontId="7" fillId="0" borderId="0" xfId="0" applyNumberFormat="1" applyFont="1" applyAlignment="1"/>
    <xf numFmtId="0" fontId="7" fillId="0" borderId="0" xfId="0" applyFont="1" applyAlignment="1"/>
    <xf numFmtId="0" fontId="1" fillId="0" borderId="0" xfId="0" applyFont="1" applyAlignment="1">
      <alignment horizontal="right"/>
    </xf>
    <xf numFmtId="46" fontId="9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21" fontId="1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10" fillId="0" borderId="0" xfId="0" applyFont="1" applyAlignment="1"/>
    <xf numFmtId="0" fontId="10" fillId="0" borderId="1" xfId="0" applyFont="1" applyBorder="1" applyAlignment="1"/>
    <xf numFmtId="0" fontId="10" fillId="0" borderId="0" xfId="0" applyFont="1" applyAlignment="1"/>
    <xf numFmtId="0" fontId="10" fillId="0" borderId="1" xfId="0" applyFont="1" applyBorder="1" applyAlignment="1"/>
    <xf numFmtId="0" fontId="10" fillId="0" borderId="2" xfId="0" applyFont="1" applyBorder="1" applyAlignment="1"/>
    <xf numFmtId="0" fontId="10" fillId="0" borderId="3" xfId="0" applyFont="1" applyBorder="1" applyAlignment="1"/>
    <xf numFmtId="0" fontId="7" fillId="2" borderId="0" xfId="0" applyFont="1" applyFill="1" applyAlignment="1"/>
    <xf numFmtId="0" fontId="7" fillId="0" borderId="1" xfId="0" applyFont="1" applyBorder="1" applyAlignment="1"/>
    <xf numFmtId="0" fontId="7" fillId="3" borderId="0" xfId="0" applyFont="1" applyFill="1" applyAlignment="1"/>
    <xf numFmtId="0" fontId="7" fillId="4" borderId="0" xfId="0" applyFont="1" applyFill="1" applyAlignment="1"/>
    <xf numFmtId="0" fontId="7" fillId="5" borderId="0" xfId="0" applyFont="1" applyFill="1" applyAlignment="1"/>
    <xf numFmtId="0" fontId="11" fillId="6" borderId="0" xfId="0" applyFont="1" applyFill="1" applyAlignment="1"/>
    <xf numFmtId="0" fontId="11" fillId="0" borderId="1" xfId="0" applyFont="1" applyBorder="1" applyAlignment="1"/>
    <xf numFmtId="0" fontId="7" fillId="7" borderId="0" xfId="0" applyFont="1" applyFill="1" applyAlignment="1"/>
    <xf numFmtId="0" fontId="7" fillId="8" borderId="2" xfId="0" applyFont="1" applyFill="1" applyBorder="1" applyAlignment="1"/>
    <xf numFmtId="0" fontId="11" fillId="11" borderId="2" xfId="0" applyFont="1" applyFill="1" applyBorder="1" applyAlignment="1"/>
    <xf numFmtId="0" fontId="11" fillId="7" borderId="0" xfId="0" applyFont="1" applyFill="1" applyAlignment="1"/>
    <xf numFmtId="0" fontId="11" fillId="0" borderId="0" xfId="0" applyFont="1" applyAlignment="1"/>
    <xf numFmtId="0" fontId="7" fillId="0" borderId="2" xfId="0" applyFont="1" applyBorder="1" applyAlignment="1"/>
    <xf numFmtId="0" fontId="7" fillId="11" borderId="2" xfId="0" applyFont="1" applyFill="1" applyBorder="1" applyAlignment="1"/>
    <xf numFmtId="0" fontId="7" fillId="6" borderId="0" xfId="0" applyFont="1" applyFill="1" applyAlignment="1"/>
    <xf numFmtId="0" fontId="11" fillId="5" borderId="0" xfId="0" applyFont="1" applyFill="1" applyAlignment="1"/>
    <xf numFmtId="0" fontId="12" fillId="4" borderId="0" xfId="0" applyFont="1" applyFill="1" applyAlignment="1"/>
    <xf numFmtId="0" fontId="11" fillId="8" borderId="2" xfId="0" applyFont="1" applyFill="1" applyBorder="1" applyAlignment="1"/>
    <xf numFmtId="0" fontId="11" fillId="0" borderId="2" xfId="0" applyFont="1" applyBorder="1" applyAlignment="1"/>
    <xf numFmtId="0" fontId="7" fillId="0" borderId="2" xfId="0" applyFont="1" applyBorder="1"/>
    <xf numFmtId="0" fontId="7" fillId="0" borderId="1" xfId="0" applyFont="1" applyBorder="1"/>
    <xf numFmtId="0" fontId="7" fillId="3" borderId="2" xfId="0" applyFont="1" applyFill="1" applyBorder="1" applyAlignment="1"/>
    <xf numFmtId="0" fontId="13" fillId="3" borderId="2" xfId="0" applyFont="1" applyFill="1" applyBorder="1" applyAlignment="1"/>
    <xf numFmtId="0" fontId="4" fillId="0" borderId="0" xfId="0" applyFont="1" applyAlignment="1"/>
    <xf numFmtId="0" fontId="7" fillId="2" borderId="4" xfId="0" applyFont="1" applyFill="1" applyBorder="1" applyAlignment="1"/>
    <xf numFmtId="0" fontId="7" fillId="3" borderId="4" xfId="0" applyFont="1" applyFill="1" applyBorder="1" applyAlignment="1"/>
    <xf numFmtId="0" fontId="7" fillId="5" borderId="5" xfId="0" applyFont="1" applyFill="1" applyBorder="1" applyAlignment="1"/>
    <xf numFmtId="0" fontId="7" fillId="5" borderId="4" xfId="0" applyFont="1" applyFill="1" applyBorder="1" applyAlignment="1"/>
    <xf numFmtId="0" fontId="7" fillId="7" borderId="5" xfId="0" applyFont="1" applyFill="1" applyBorder="1" applyAlignment="1"/>
    <xf numFmtId="0" fontId="7" fillId="7" borderId="4" xfId="0" applyFont="1" applyFill="1" applyBorder="1" applyAlignment="1"/>
    <xf numFmtId="0" fontId="7" fillId="8" borderId="0" xfId="0" applyFont="1" applyFill="1" applyAlignment="1"/>
    <xf numFmtId="0" fontId="7" fillId="11" borderId="5" xfId="0" applyFont="1" applyFill="1" applyBorder="1" applyAlignment="1"/>
    <xf numFmtId="0" fontId="7" fillId="11" borderId="0" xfId="0" applyFont="1" applyFill="1" applyAlignment="1"/>
    <xf numFmtId="0" fontId="7" fillId="4" borderId="4" xfId="0" applyFont="1" applyFill="1" applyBorder="1" applyAlignment="1"/>
    <xf numFmtId="0" fontId="7" fillId="4" borderId="5" xfId="0" applyFont="1" applyFill="1" applyBorder="1" applyAlignment="1"/>
    <xf numFmtId="0" fontId="7" fillId="6" borderId="4" xfId="0" applyFont="1" applyFill="1" applyBorder="1" applyAlignment="1"/>
    <xf numFmtId="0" fontId="0" fillId="0" borderId="0" xfId="0" applyFont="1" applyAlignment="1"/>
    <xf numFmtId="0" fontId="7" fillId="0" borderId="4" xfId="0" applyFont="1" applyBorder="1" applyAlignment="1"/>
    <xf numFmtId="0" fontId="7" fillId="2" borderId="5" xfId="0" applyFont="1" applyFill="1" applyBorder="1" applyAlignment="1"/>
    <xf numFmtId="0" fontId="7" fillId="0" borderId="5" xfId="0" applyFont="1" applyBorder="1" applyAlignment="1"/>
    <xf numFmtId="0" fontId="7" fillId="3" borderId="5" xfId="0" applyFont="1" applyFill="1" applyBorder="1" applyAlignment="1"/>
    <xf numFmtId="0" fontId="7" fillId="5" borderId="6" xfId="0" applyFont="1" applyFill="1" applyBorder="1" applyAlignment="1"/>
    <xf numFmtId="0" fontId="7" fillId="0" borderId="5" xfId="0" applyFont="1" applyBorder="1"/>
    <xf numFmtId="0" fontId="7" fillId="11" borderId="4" xfId="0" applyFont="1" applyFill="1" applyBorder="1" applyAlignment="1"/>
    <xf numFmtId="0" fontId="7" fillId="6" borderId="5" xfId="0" applyFont="1" applyFill="1" applyBorder="1" applyAlignment="1"/>
    <xf numFmtId="0" fontId="4" fillId="0" borderId="0" xfId="0" applyFont="1" applyAlignment="1">
      <alignment horizontal="right"/>
    </xf>
    <xf numFmtId="21" fontId="7" fillId="0" borderId="0" xfId="0" applyNumberFormat="1" applyFont="1" applyAlignment="1"/>
    <xf numFmtId="0" fontId="7" fillId="3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0" fontId="7" fillId="11" borderId="0" xfId="0" applyFont="1" applyFill="1" applyAlignment="1">
      <alignment horizontal="right"/>
    </xf>
    <xf numFmtId="0" fontId="7" fillId="4" borderId="0" xfId="0" applyFont="1" applyFill="1" applyAlignment="1">
      <alignment horizontal="right"/>
    </xf>
    <xf numFmtId="0" fontId="7" fillId="12" borderId="0" xfId="0" applyFont="1" applyFill="1" applyAlignment="1">
      <alignment horizontal="right"/>
    </xf>
    <xf numFmtId="0" fontId="7" fillId="5" borderId="0" xfId="0" applyFont="1" applyFill="1" applyAlignment="1">
      <alignment horizontal="right"/>
    </xf>
    <xf numFmtId="21" fontId="7" fillId="0" borderId="0" xfId="0" applyNumberFormat="1" applyFont="1"/>
    <xf numFmtId="0" fontId="1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right"/>
    </xf>
    <xf numFmtId="0" fontId="1" fillId="11" borderId="0" xfId="0" applyFont="1" applyFill="1" applyAlignment="1">
      <alignment horizontal="right"/>
    </xf>
    <xf numFmtId="0" fontId="1" fillId="5" borderId="0" xfId="0" applyFont="1" applyFill="1" applyAlignment="1"/>
    <xf numFmtId="0" fontId="1" fillId="5" borderId="0" xfId="0" applyFont="1" applyFill="1" applyAlignment="1">
      <alignment horizontal="right"/>
    </xf>
    <xf numFmtId="0" fontId="1" fillId="11" borderId="0" xfId="0" applyFont="1" applyFill="1" applyAlignment="1"/>
    <xf numFmtId="0" fontId="7" fillId="6" borderId="0" xfId="0" applyFont="1" applyFill="1" applyAlignment="1">
      <alignment horizontal="right"/>
    </xf>
    <xf numFmtId="0" fontId="7" fillId="7" borderId="0" xfId="0" applyFont="1" applyFill="1" applyAlignment="1">
      <alignment horizontal="right"/>
    </xf>
    <xf numFmtId="0" fontId="7" fillId="8" borderId="0" xfId="0" applyFont="1" applyFill="1" applyAlignment="1">
      <alignment horizontal="right"/>
    </xf>
    <xf numFmtId="0" fontId="10" fillId="0" borderId="0" xfId="0" applyFont="1" applyAlignment="1"/>
    <xf numFmtId="0" fontId="1" fillId="7" borderId="0" xfId="0" applyFont="1" applyFill="1" applyAlignment="1"/>
    <xf numFmtId="0" fontId="1" fillId="2" borderId="0" xfId="0" applyFont="1" applyFill="1" applyAlignment="1"/>
    <xf numFmtId="0" fontId="1" fillId="11" borderId="0" xfId="0" applyFont="1" applyFill="1" applyAlignment="1"/>
    <xf numFmtId="0" fontId="1" fillId="4" borderId="0" xfId="0" applyFont="1" applyFill="1" applyAlignment="1"/>
    <xf numFmtId="0" fontId="1" fillId="3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0" fillId="0" borderId="0" xfId="0" applyFont="1" applyAlignment="1"/>
    <xf numFmtId="0" fontId="10" fillId="0" borderId="0" xfId="0" applyFont="1" applyAlignment="1">
      <alignment horizontal="right"/>
    </xf>
    <xf numFmtId="21" fontId="1" fillId="0" borderId="0" xfId="0" applyNumberFormat="1" applyFont="1" applyAlignment="1"/>
    <xf numFmtId="0" fontId="1" fillId="0" borderId="0" xfId="0" applyFont="1" applyAlignment="1"/>
    <xf numFmtId="0" fontId="1" fillId="5" borderId="0" xfId="0" applyFont="1" applyFill="1" applyAlignment="1"/>
    <xf numFmtId="0" fontId="1" fillId="5" borderId="0" xfId="0" applyFont="1" applyFill="1" applyAlignment="1">
      <alignment horizontal="right"/>
    </xf>
    <xf numFmtId="0" fontId="1" fillId="6" borderId="0" xfId="0" applyFont="1" applyFill="1" applyAlignment="1"/>
    <xf numFmtId="0" fontId="1" fillId="6" borderId="0" xfId="0" applyFont="1" applyFill="1" applyAlignment="1">
      <alignment horizontal="right"/>
    </xf>
    <xf numFmtId="0" fontId="1" fillId="11" borderId="0" xfId="0" applyFont="1" applyFill="1" applyAlignment="1">
      <alignment horizontal="right"/>
    </xf>
    <xf numFmtId="0" fontId="1" fillId="8" borderId="0" xfId="0" applyFont="1" applyFill="1" applyAlignment="1"/>
    <xf numFmtId="0" fontId="1" fillId="8" borderId="0" xfId="0" applyFont="1" applyFill="1" applyAlignment="1">
      <alignment horizontal="right"/>
    </xf>
    <xf numFmtId="0" fontId="1" fillId="4" borderId="0" xfId="0" applyFont="1" applyFill="1" applyAlignment="1"/>
    <xf numFmtId="0" fontId="1" fillId="4" borderId="0" xfId="0" applyFont="1" applyFill="1" applyAlignment="1">
      <alignment horizontal="right"/>
    </xf>
    <xf numFmtId="0" fontId="1" fillId="3" borderId="0" xfId="0" applyFont="1" applyFill="1" applyAlignment="1"/>
    <xf numFmtId="0" fontId="1" fillId="3" borderId="0" xfId="0" applyFont="1" applyFill="1" applyAlignment="1">
      <alignment horizontal="right"/>
    </xf>
    <xf numFmtId="0" fontId="1" fillId="11" borderId="0" xfId="0" applyFont="1" applyFill="1" applyAlignment="1"/>
    <xf numFmtId="0" fontId="1" fillId="7" borderId="0" xfId="0" applyFont="1" applyFill="1" applyAlignment="1"/>
    <xf numFmtId="0" fontId="1" fillId="7" borderId="0" xfId="0" applyFont="1" applyFill="1" applyAlignment="1">
      <alignment horizontal="right"/>
    </xf>
    <xf numFmtId="0" fontId="1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right"/>
    </xf>
    <xf numFmtId="0" fontId="1" fillId="2" borderId="0" xfId="0" applyFont="1" applyFill="1" applyAlignment="1"/>
    <xf numFmtId="0" fontId="1" fillId="2" borderId="0" xfId="0" applyFont="1" applyFill="1" applyAlignment="1">
      <alignment horizontal="right"/>
    </xf>
    <xf numFmtId="0" fontId="1" fillId="11" borderId="0" xfId="0" applyFont="1" applyFill="1" applyAlignment="1"/>
    <xf numFmtId="0" fontId="1" fillId="4" borderId="0" xfId="0" applyFont="1" applyFill="1" applyAlignment="1">
      <alignment horizontal="right"/>
    </xf>
  </cellXfs>
  <cellStyles count="1">
    <cellStyle name="Normal" xfId="0" builtinId="0"/>
  </cellStyles>
  <dxfs count="28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900FF"/>
          <bgColor rgb="FF9900F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900FF"/>
          <bgColor rgb="FF9900F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900FF"/>
          <bgColor rgb="FF9900F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900FF"/>
          <bgColor rgb="FF9900F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900FF"/>
          <bgColor rgb="FF9900F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900FF"/>
          <bgColor rgb="FF9900F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900FF"/>
          <bgColor rgb="FF9900F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900FF"/>
          <bgColor rgb="FF9900F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900FF"/>
          <bgColor rgb="FF9900F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900FF"/>
          <bgColor rgb="FF9900F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900FF"/>
          <bgColor rgb="FF9900F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900FF"/>
          <bgColor rgb="FF9900F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900FF"/>
          <bgColor rgb="FF9900F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120" Type="http://schemas.openxmlformats.org/officeDocument/2006/relationships/theme" Target="theme/theme1.xml"/><Relationship Id="rId121" Type="http://schemas.openxmlformats.org/officeDocument/2006/relationships/styles" Target="styles.xml"/><Relationship Id="rId122" Type="http://schemas.openxmlformats.org/officeDocument/2006/relationships/sharedStrings" Target="sharedStrings.xml"/><Relationship Id="rId123" Type="http://schemas.openxmlformats.org/officeDocument/2006/relationships/calcChain" Target="calcChain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101" Type="http://schemas.openxmlformats.org/officeDocument/2006/relationships/worksheet" Target="worksheets/sheet101.xml"/><Relationship Id="rId102" Type="http://schemas.openxmlformats.org/officeDocument/2006/relationships/worksheet" Target="worksheets/sheet102.xml"/><Relationship Id="rId103" Type="http://schemas.openxmlformats.org/officeDocument/2006/relationships/worksheet" Target="worksheets/sheet103.xml"/><Relationship Id="rId104" Type="http://schemas.openxmlformats.org/officeDocument/2006/relationships/worksheet" Target="worksheets/sheet104.xml"/><Relationship Id="rId105" Type="http://schemas.openxmlformats.org/officeDocument/2006/relationships/worksheet" Target="worksheets/sheet105.xml"/><Relationship Id="rId106" Type="http://schemas.openxmlformats.org/officeDocument/2006/relationships/worksheet" Target="worksheets/sheet106.xml"/><Relationship Id="rId107" Type="http://schemas.openxmlformats.org/officeDocument/2006/relationships/worksheet" Target="worksheets/sheet107.xml"/><Relationship Id="rId108" Type="http://schemas.openxmlformats.org/officeDocument/2006/relationships/worksheet" Target="worksheets/sheet108.xml"/><Relationship Id="rId109" Type="http://schemas.openxmlformats.org/officeDocument/2006/relationships/worksheet" Target="worksheets/sheet109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00" Type="http://schemas.openxmlformats.org/officeDocument/2006/relationships/worksheet" Target="worksheets/sheet100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110" Type="http://schemas.openxmlformats.org/officeDocument/2006/relationships/worksheet" Target="worksheets/sheet110.xml"/><Relationship Id="rId111" Type="http://schemas.openxmlformats.org/officeDocument/2006/relationships/worksheet" Target="worksheets/sheet111.xml"/><Relationship Id="rId112" Type="http://schemas.openxmlformats.org/officeDocument/2006/relationships/worksheet" Target="worksheets/sheet112.xml"/><Relationship Id="rId113" Type="http://schemas.openxmlformats.org/officeDocument/2006/relationships/worksheet" Target="worksheets/sheet113.xml"/><Relationship Id="rId114" Type="http://schemas.openxmlformats.org/officeDocument/2006/relationships/worksheet" Target="worksheets/sheet114.xml"/><Relationship Id="rId115" Type="http://schemas.openxmlformats.org/officeDocument/2006/relationships/worksheet" Target="worksheets/sheet115.xml"/><Relationship Id="rId116" Type="http://schemas.openxmlformats.org/officeDocument/2006/relationships/worksheet" Target="worksheets/sheet116.xml"/><Relationship Id="rId117" Type="http://schemas.openxmlformats.org/officeDocument/2006/relationships/worksheet" Target="worksheets/sheet117.xml"/><Relationship Id="rId118" Type="http://schemas.openxmlformats.org/officeDocument/2006/relationships/worksheet" Target="worksheets/sheet118.xml"/><Relationship Id="rId119" Type="http://schemas.openxmlformats.org/officeDocument/2006/relationships/worksheet" Target="worksheets/sheet11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D12"/>
  <sheetViews>
    <sheetView workbookViewId="0"/>
  </sheetViews>
  <sheetFormatPr baseColWidth="10" defaultColWidth="14.5" defaultRowHeight="15.75" customHeight="1" x14ac:dyDescent="0.15"/>
  <cols>
    <col min="2" max="2" width="14.6640625" customWidth="1"/>
    <col min="4" max="4" width="58.5" customWidth="1"/>
  </cols>
  <sheetData>
    <row r="1" spans="1:4" ht="15.75" customHeight="1" x14ac:dyDescent="0.15">
      <c r="A1" s="1"/>
      <c r="B1" s="2" t="s">
        <v>0</v>
      </c>
      <c r="C1" s="2"/>
      <c r="D1" s="3" t="s">
        <v>1</v>
      </c>
    </row>
    <row r="2" spans="1:4" ht="15.75" customHeight="1" x14ac:dyDescent="0.15">
      <c r="A2" s="4"/>
      <c r="B2" s="2" t="s">
        <v>2</v>
      </c>
      <c r="C2" s="2"/>
      <c r="D2" s="2" t="s">
        <v>3</v>
      </c>
    </row>
    <row r="3" spans="1:4" ht="15.75" customHeight="1" x14ac:dyDescent="0.15">
      <c r="A3" s="5"/>
      <c r="B3" s="2" t="s">
        <v>4</v>
      </c>
      <c r="C3" s="2"/>
      <c r="D3" s="6" t="s">
        <v>5</v>
      </c>
    </row>
    <row r="4" spans="1:4" ht="15.75" customHeight="1" x14ac:dyDescent="0.15">
      <c r="A4" s="7"/>
      <c r="B4" s="2" t="s">
        <v>6</v>
      </c>
      <c r="C4" s="2"/>
      <c r="D4" s="2"/>
    </row>
    <row r="5" spans="1:4" ht="15.75" customHeight="1" x14ac:dyDescent="0.15">
      <c r="A5" s="8"/>
      <c r="B5" s="2" t="s">
        <v>7</v>
      </c>
      <c r="C5" s="2"/>
      <c r="D5" s="2"/>
    </row>
    <row r="6" spans="1:4" ht="15.75" customHeight="1" x14ac:dyDescent="0.15">
      <c r="A6" s="9"/>
      <c r="B6" s="2" t="s">
        <v>8</v>
      </c>
      <c r="C6" s="2"/>
      <c r="D6" s="2"/>
    </row>
    <row r="7" spans="1:4" ht="15.75" customHeight="1" x14ac:dyDescent="0.15">
      <c r="A7" s="10"/>
      <c r="B7" s="2" t="s">
        <v>9</v>
      </c>
      <c r="C7" s="2"/>
      <c r="D7" s="11"/>
    </row>
    <row r="8" spans="1:4" ht="15.75" customHeight="1" x14ac:dyDescent="0.15">
      <c r="A8" s="2"/>
      <c r="B8" s="2" t="s">
        <v>10</v>
      </c>
      <c r="C8" s="2"/>
      <c r="D8" s="11"/>
    </row>
    <row r="9" spans="1:4" ht="15.75" customHeight="1" x14ac:dyDescent="0.15">
      <c r="A9" s="12"/>
      <c r="B9" s="2" t="s">
        <v>11</v>
      </c>
      <c r="C9" s="2"/>
      <c r="D9" s="11"/>
    </row>
    <row r="10" spans="1:4" ht="15.75" customHeight="1" x14ac:dyDescent="0.15">
      <c r="A10" s="13"/>
      <c r="B10" s="2" t="s">
        <v>12</v>
      </c>
      <c r="C10" s="2"/>
      <c r="D10" s="2"/>
    </row>
    <row r="11" spans="1:4" ht="15.75" customHeight="1" x14ac:dyDescent="0.15">
      <c r="A11" s="14"/>
      <c r="B11" s="2" t="s">
        <v>13</v>
      </c>
      <c r="C11" s="2"/>
      <c r="D11" s="2"/>
    </row>
    <row r="12" spans="1:4" ht="15.75" customHeight="1" x14ac:dyDescent="0.15">
      <c r="A12" s="2"/>
      <c r="B12" s="2"/>
      <c r="C12" s="2"/>
      <c r="D12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C14"/>
  <sheetViews>
    <sheetView tabSelected="1" workbookViewId="0">
      <pane ySplit="1" topLeftCell="A2" activePane="bottomLeft" state="frozen"/>
      <selection pane="bottomLeft" activeCell="C2" sqref="C2"/>
    </sheetView>
  </sheetViews>
  <sheetFormatPr baseColWidth="10" defaultColWidth="14.5" defaultRowHeight="15.75" customHeight="1" x14ac:dyDescent="0.15"/>
  <cols>
    <col min="1" max="1" width="22.33203125" customWidth="1"/>
    <col min="2" max="2" width="12.5" customWidth="1"/>
  </cols>
  <sheetData>
    <row r="1" spans="1:3" ht="15.75" customHeight="1" x14ac:dyDescent="0.15">
      <c r="A1" s="60" t="s">
        <v>285</v>
      </c>
      <c r="B1" s="60" t="s">
        <v>70</v>
      </c>
      <c r="C1" t="s">
        <v>789</v>
      </c>
    </row>
    <row r="2" spans="1:3" ht="15.75" customHeight="1" x14ac:dyDescent="0.15">
      <c r="A2" s="37" t="s">
        <v>80</v>
      </c>
      <c r="B2" s="24">
        <v>77</v>
      </c>
      <c r="C2" t="s">
        <v>0</v>
      </c>
    </row>
    <row r="3" spans="1:3" ht="15.75" customHeight="1" x14ac:dyDescent="0.15">
      <c r="A3" s="37" t="s">
        <v>127</v>
      </c>
      <c r="B3" s="24">
        <v>56</v>
      </c>
      <c r="C3" s="73" t="s">
        <v>0</v>
      </c>
    </row>
    <row r="4" spans="1:3" ht="15.75" customHeight="1" x14ac:dyDescent="0.15">
      <c r="A4" s="37" t="s">
        <v>218</v>
      </c>
      <c r="B4" s="24">
        <v>6</v>
      </c>
      <c r="C4" s="73" t="s">
        <v>0</v>
      </c>
    </row>
    <row r="5" spans="1:3" ht="15.75" customHeight="1" x14ac:dyDescent="0.15">
      <c r="A5" s="61" t="s">
        <v>212</v>
      </c>
      <c r="B5" s="24">
        <v>1</v>
      </c>
      <c r="C5" s="73" t="s">
        <v>0</v>
      </c>
    </row>
    <row r="6" spans="1:3" ht="15.75" customHeight="1" x14ac:dyDescent="0.15">
      <c r="A6" s="39" t="s">
        <v>97</v>
      </c>
      <c r="B6" s="24">
        <v>36</v>
      </c>
      <c r="C6" s="73" t="s">
        <v>2</v>
      </c>
    </row>
    <row r="7" spans="1:3" ht="15.75" customHeight="1" x14ac:dyDescent="0.15">
      <c r="A7" s="39" t="s">
        <v>207</v>
      </c>
      <c r="B7" s="24">
        <v>16</v>
      </c>
      <c r="C7" s="73" t="s">
        <v>2</v>
      </c>
    </row>
    <row r="8" spans="1:3" ht="15.75" customHeight="1" x14ac:dyDescent="0.15">
      <c r="A8" s="39" t="s">
        <v>230</v>
      </c>
      <c r="B8" s="24">
        <v>13</v>
      </c>
      <c r="C8" s="73" t="s">
        <v>2</v>
      </c>
    </row>
    <row r="9" spans="1:3" ht="15.75" customHeight="1" x14ac:dyDescent="0.15">
      <c r="A9" s="62" t="s">
        <v>186</v>
      </c>
      <c r="B9" s="24">
        <v>9</v>
      </c>
      <c r="C9" s="73" t="s">
        <v>2</v>
      </c>
    </row>
    <row r="10" spans="1:3" ht="15.75" customHeight="1" x14ac:dyDescent="0.15">
      <c r="A10" s="40" t="s">
        <v>82</v>
      </c>
      <c r="B10" s="24">
        <v>28</v>
      </c>
      <c r="C10" s="73" t="s">
        <v>4</v>
      </c>
    </row>
    <row r="11" spans="1:3" ht="15.75" customHeight="1" x14ac:dyDescent="0.15">
      <c r="A11" s="40" t="s">
        <v>166</v>
      </c>
      <c r="B11" s="24">
        <v>10</v>
      </c>
      <c r="C11" s="73" t="s">
        <v>4</v>
      </c>
    </row>
    <row r="12" spans="1:3" ht="15.75" customHeight="1" x14ac:dyDescent="0.15">
      <c r="A12" s="40" t="s">
        <v>245</v>
      </c>
      <c r="B12" s="24">
        <v>4</v>
      </c>
      <c r="C12" s="73" t="s">
        <v>4</v>
      </c>
    </row>
    <row r="13" spans="1:3" ht="15.75" customHeight="1" x14ac:dyDescent="0.15">
      <c r="A13" s="40" t="s">
        <v>231</v>
      </c>
      <c r="B13" s="24">
        <v>3</v>
      </c>
      <c r="C13" s="73" t="s">
        <v>4</v>
      </c>
    </row>
    <row r="14" spans="1:3" ht="15.75" customHeight="1" x14ac:dyDescent="0.15">
      <c r="A14" s="40" t="s">
        <v>262</v>
      </c>
      <c r="B14" s="24">
        <v>3</v>
      </c>
      <c r="C14" s="73" t="s">
        <v>4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9.83203125" customWidth="1"/>
    <col min="3" max="3" width="16" customWidth="1"/>
    <col min="4" max="4" width="8.6640625" customWidth="1"/>
    <col min="5" max="5" width="7.6640625" customWidth="1"/>
    <col min="6" max="6" width="18.33203125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1.6296296296296295E-2</v>
      </c>
      <c r="B2" s="24" t="s">
        <v>311</v>
      </c>
      <c r="C2" s="24" t="s">
        <v>97</v>
      </c>
      <c r="D2" s="84">
        <v>1</v>
      </c>
      <c r="E2" s="86" t="s">
        <v>305</v>
      </c>
      <c r="F2" s="24" t="s">
        <v>364</v>
      </c>
    </row>
    <row r="3" spans="1:6" ht="15.75" customHeight="1" x14ac:dyDescent="0.15">
      <c r="A3" s="83">
        <v>3.5879629629629629E-2</v>
      </c>
      <c r="B3" s="24" t="s">
        <v>311</v>
      </c>
      <c r="C3" s="24" t="s">
        <v>163</v>
      </c>
      <c r="D3" s="86" t="s">
        <v>305</v>
      </c>
      <c r="E3" s="86" t="s">
        <v>305</v>
      </c>
    </row>
    <row r="4" spans="1:6" ht="15.75" customHeight="1" x14ac:dyDescent="0.15">
      <c r="A4" s="83">
        <v>3.6307870370370372E-2</v>
      </c>
      <c r="B4" s="24" t="s">
        <v>437</v>
      </c>
      <c r="C4" s="24" t="s">
        <v>89</v>
      </c>
      <c r="D4" s="84">
        <v>1</v>
      </c>
      <c r="E4" s="86" t="s">
        <v>305</v>
      </c>
      <c r="F4" s="24" t="s">
        <v>438</v>
      </c>
    </row>
    <row r="5" spans="1:6" ht="15.75" customHeight="1" x14ac:dyDescent="0.15">
      <c r="A5" s="83">
        <v>5.4699074074074074E-2</v>
      </c>
      <c r="B5" s="24" t="s">
        <v>301</v>
      </c>
      <c r="C5" s="24" t="s">
        <v>73</v>
      </c>
      <c r="D5" s="84">
        <v>1</v>
      </c>
      <c r="E5" s="86" t="s">
        <v>305</v>
      </c>
      <c r="F5" s="24" t="s">
        <v>336</v>
      </c>
    </row>
    <row r="6" spans="1:6" ht="15.75" customHeight="1" x14ac:dyDescent="0.15">
      <c r="A6" s="83">
        <v>0.16592592592592592</v>
      </c>
      <c r="B6" s="24" t="s">
        <v>437</v>
      </c>
      <c r="C6" s="24" t="s">
        <v>87</v>
      </c>
      <c r="D6" s="86" t="s">
        <v>305</v>
      </c>
      <c r="E6" s="86" t="s">
        <v>305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1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9.83203125" customWidth="1"/>
    <col min="3" max="3" width="22.83203125" customWidth="1"/>
    <col min="4" max="5" width="8.83203125" customWidth="1"/>
    <col min="6" max="6" width="16.6640625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1.1458333333333333E-2</v>
      </c>
      <c r="B2" s="24" t="s">
        <v>302</v>
      </c>
      <c r="C2" s="44" t="s">
        <v>77</v>
      </c>
      <c r="D2" s="99">
        <v>5</v>
      </c>
      <c r="E2" s="99">
        <v>5</v>
      </c>
      <c r="F2" s="24" t="s">
        <v>590</v>
      </c>
    </row>
    <row r="3" spans="1:6" ht="15.75" customHeight="1" x14ac:dyDescent="0.15">
      <c r="A3" s="83">
        <v>1.3958333333333333E-2</v>
      </c>
      <c r="B3" s="24" t="s">
        <v>302</v>
      </c>
      <c r="C3" s="41" t="s">
        <v>75</v>
      </c>
      <c r="D3" s="89">
        <v>3</v>
      </c>
      <c r="E3" s="89">
        <v>3</v>
      </c>
      <c r="F3" s="24" t="s">
        <v>687</v>
      </c>
    </row>
    <row r="4" spans="1:6" ht="15.75" customHeight="1" x14ac:dyDescent="0.15">
      <c r="A4" s="83">
        <v>1.5497685185185186E-2</v>
      </c>
      <c r="B4" s="24" t="s">
        <v>302</v>
      </c>
      <c r="C4" s="41" t="s">
        <v>75</v>
      </c>
      <c r="D4" s="89">
        <v>3</v>
      </c>
      <c r="E4" s="89">
        <v>3</v>
      </c>
      <c r="F4" s="24" t="s">
        <v>688</v>
      </c>
    </row>
    <row r="5" spans="1:6" ht="15.75" customHeight="1" x14ac:dyDescent="0.15">
      <c r="A5" s="83">
        <v>1.6736111111111111E-2</v>
      </c>
      <c r="B5" s="24" t="s">
        <v>302</v>
      </c>
      <c r="C5" s="41" t="s">
        <v>75</v>
      </c>
      <c r="D5" s="89">
        <v>3</v>
      </c>
      <c r="E5" s="89">
        <v>3</v>
      </c>
      <c r="F5" s="24" t="s">
        <v>672</v>
      </c>
    </row>
    <row r="6" spans="1:6" ht="15.75" customHeight="1" x14ac:dyDescent="0.15">
      <c r="A6" s="83">
        <v>1.7002314814814814E-2</v>
      </c>
      <c r="B6" s="24" t="s">
        <v>302</v>
      </c>
      <c r="C6" s="41" t="s">
        <v>75</v>
      </c>
      <c r="D6" s="89">
        <v>3</v>
      </c>
      <c r="E6" s="89">
        <v>3</v>
      </c>
      <c r="F6" s="24" t="s">
        <v>672</v>
      </c>
    </row>
    <row r="7" spans="1:6" ht="15.75" customHeight="1" x14ac:dyDescent="0.15">
      <c r="A7" s="83">
        <v>6.8726851851851858E-2</v>
      </c>
      <c r="B7" s="24" t="s">
        <v>301</v>
      </c>
      <c r="C7" s="51" t="s">
        <v>147</v>
      </c>
      <c r="D7" s="98">
        <v>4</v>
      </c>
      <c r="E7" s="98">
        <v>4</v>
      </c>
    </row>
    <row r="8" spans="1:6" ht="15.75" customHeight="1" x14ac:dyDescent="0.15">
      <c r="A8" s="83">
        <v>0.10266203703703704</v>
      </c>
      <c r="B8" s="24" t="s">
        <v>301</v>
      </c>
      <c r="C8" s="39" t="s">
        <v>73</v>
      </c>
      <c r="D8" s="84">
        <v>1</v>
      </c>
      <c r="E8" s="86" t="s">
        <v>305</v>
      </c>
      <c r="F8" s="24" t="s">
        <v>336</v>
      </c>
    </row>
    <row r="9" spans="1:6" ht="15.75" customHeight="1" x14ac:dyDescent="0.15">
      <c r="A9" s="83">
        <v>0.1144212962962963</v>
      </c>
      <c r="B9" s="24" t="s">
        <v>301</v>
      </c>
      <c r="C9" s="39" t="s">
        <v>89</v>
      </c>
      <c r="D9" s="84">
        <v>1</v>
      </c>
      <c r="E9" s="86" t="s">
        <v>305</v>
      </c>
      <c r="F9" s="24" t="s">
        <v>336</v>
      </c>
    </row>
    <row r="10" spans="1:6" ht="15.75" customHeight="1" x14ac:dyDescent="0.15">
      <c r="A10" s="83">
        <v>0.11710648148148148</v>
      </c>
      <c r="B10" s="24" t="s">
        <v>302</v>
      </c>
      <c r="C10" s="39" t="s">
        <v>81</v>
      </c>
      <c r="D10" s="84">
        <v>1</v>
      </c>
      <c r="E10" s="84">
        <v>1</v>
      </c>
      <c r="F10" s="24" t="s">
        <v>689</v>
      </c>
    </row>
    <row r="11" spans="1:6" ht="15.75" customHeight="1" x14ac:dyDescent="0.15">
      <c r="A11" s="83">
        <v>0.13111111111111112</v>
      </c>
      <c r="B11" s="24" t="s">
        <v>301</v>
      </c>
      <c r="C11" s="37" t="s">
        <v>80</v>
      </c>
      <c r="D11" s="85" t="s">
        <v>0</v>
      </c>
      <c r="E11" s="85" t="s">
        <v>0</v>
      </c>
    </row>
    <row r="12" spans="1:6" ht="15.75" customHeight="1" x14ac:dyDescent="0.15">
      <c r="A12" s="83">
        <v>0.14452546296296295</v>
      </c>
      <c r="B12" s="24" t="s">
        <v>311</v>
      </c>
      <c r="C12" s="39" t="s">
        <v>219</v>
      </c>
      <c r="D12" s="84">
        <v>1</v>
      </c>
      <c r="E12" s="99">
        <v>5</v>
      </c>
    </row>
    <row r="13" spans="1:6" ht="15.75" customHeight="1" x14ac:dyDescent="0.15">
      <c r="A13" s="83">
        <v>0.14777777777777779</v>
      </c>
      <c r="B13" s="24" t="s">
        <v>311</v>
      </c>
      <c r="C13" s="69" t="s">
        <v>103</v>
      </c>
      <c r="D13" s="86" t="s">
        <v>305</v>
      </c>
      <c r="E13" s="86" t="s">
        <v>305</v>
      </c>
      <c r="F13" s="24" t="s">
        <v>690</v>
      </c>
    </row>
    <row r="14" spans="1:6" ht="15.75" customHeight="1" x14ac:dyDescent="0.15">
      <c r="A14" s="83">
        <v>0.14789351851851851</v>
      </c>
      <c r="B14" s="24" t="s">
        <v>311</v>
      </c>
      <c r="C14" s="39" t="s">
        <v>267</v>
      </c>
      <c r="D14" s="84">
        <v>1</v>
      </c>
      <c r="E14" s="86" t="s">
        <v>305</v>
      </c>
      <c r="F14" s="24" t="s">
        <v>657</v>
      </c>
    </row>
    <row r="15" spans="1:6" ht="15.75" customHeight="1" x14ac:dyDescent="0.15">
      <c r="A15" s="83">
        <v>0.15259259259259259</v>
      </c>
      <c r="B15" s="24" t="s">
        <v>311</v>
      </c>
      <c r="C15" s="44" t="s">
        <v>132</v>
      </c>
      <c r="D15" s="99">
        <v>5</v>
      </c>
      <c r="E15" s="99">
        <v>5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1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9.83203125" customWidth="1"/>
    <col min="3" max="3" width="17" customWidth="1"/>
    <col min="4" max="4" width="8.6640625" customWidth="1"/>
    <col min="5" max="5" width="7.6640625" customWidth="1"/>
    <col min="6" max="6" width="23.5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9.1319444444444443E-3</v>
      </c>
      <c r="B2" s="24" t="s">
        <v>301</v>
      </c>
      <c r="C2" s="39" t="s">
        <v>73</v>
      </c>
      <c r="D2" s="84">
        <v>1</v>
      </c>
      <c r="E2" s="86" t="s">
        <v>305</v>
      </c>
      <c r="F2" s="24" t="s">
        <v>336</v>
      </c>
    </row>
    <row r="3" spans="1:6" ht="15.75" customHeight="1" x14ac:dyDescent="0.15">
      <c r="A3" s="83">
        <v>2.2430555555555554E-2</v>
      </c>
      <c r="B3" s="24" t="s">
        <v>302</v>
      </c>
      <c r="C3" s="40" t="s">
        <v>98</v>
      </c>
      <c r="D3" s="87">
        <v>2</v>
      </c>
      <c r="E3" s="87">
        <v>2</v>
      </c>
      <c r="F3" s="24" t="s">
        <v>691</v>
      </c>
    </row>
    <row r="4" spans="1:6" ht="15.75" customHeight="1" x14ac:dyDescent="0.15">
      <c r="A4" s="83">
        <v>3.4490740740740738E-2</v>
      </c>
      <c r="B4" s="24" t="s">
        <v>306</v>
      </c>
      <c r="C4" s="39" t="s">
        <v>97</v>
      </c>
      <c r="D4" s="84">
        <v>1</v>
      </c>
      <c r="E4" s="84">
        <v>1</v>
      </c>
    </row>
    <row r="5" spans="1:6" ht="15.75" customHeight="1" x14ac:dyDescent="0.15">
      <c r="A5" s="83">
        <v>5.6423611111111112E-2</v>
      </c>
      <c r="B5" s="24" t="s">
        <v>301</v>
      </c>
      <c r="C5" s="39" t="s">
        <v>73</v>
      </c>
      <c r="D5" s="84">
        <v>1</v>
      </c>
      <c r="E5" s="86" t="s">
        <v>305</v>
      </c>
    </row>
    <row r="6" spans="1:6" ht="15.75" customHeight="1" x14ac:dyDescent="0.15">
      <c r="A6" s="83">
        <v>7.0266203703703706E-2</v>
      </c>
      <c r="B6" s="24" t="s">
        <v>302</v>
      </c>
      <c r="C6" s="39" t="s">
        <v>81</v>
      </c>
      <c r="D6" s="84">
        <v>1</v>
      </c>
      <c r="E6" s="84">
        <v>1</v>
      </c>
    </row>
    <row r="7" spans="1:6" ht="15.75" customHeight="1" x14ac:dyDescent="0.15">
      <c r="A7" s="83">
        <v>7.5208333333333335E-2</v>
      </c>
      <c r="B7" s="24" t="s">
        <v>301</v>
      </c>
      <c r="C7" s="44" t="s">
        <v>101</v>
      </c>
      <c r="D7" s="99">
        <v>5</v>
      </c>
      <c r="E7" s="99">
        <v>5</v>
      </c>
      <c r="F7" s="24" t="s">
        <v>612</v>
      </c>
    </row>
    <row r="8" spans="1:6" ht="15.75" customHeight="1" x14ac:dyDescent="0.15">
      <c r="A8" s="83">
        <v>7.7974537037037037E-2</v>
      </c>
      <c r="B8" s="24" t="s">
        <v>301</v>
      </c>
      <c r="C8" s="44" t="s">
        <v>116</v>
      </c>
      <c r="D8" s="99">
        <v>5</v>
      </c>
      <c r="E8" s="99">
        <v>5</v>
      </c>
    </row>
    <row r="9" spans="1:6" ht="15.75" customHeight="1" x14ac:dyDescent="0.15">
      <c r="A9" s="83">
        <v>9.6296296296296297E-2</v>
      </c>
      <c r="B9" s="24" t="s">
        <v>302</v>
      </c>
      <c r="C9" s="41" t="s">
        <v>75</v>
      </c>
      <c r="D9" s="89">
        <v>3</v>
      </c>
      <c r="E9" s="89">
        <v>3</v>
      </c>
      <c r="F9" s="24" t="s">
        <v>588</v>
      </c>
    </row>
    <row r="10" spans="1:6" ht="15.75" customHeight="1" x14ac:dyDescent="0.15">
      <c r="A10" s="83">
        <v>9.7187499999999996E-2</v>
      </c>
      <c r="B10" s="24" t="s">
        <v>306</v>
      </c>
      <c r="C10" s="37" t="s">
        <v>127</v>
      </c>
      <c r="D10" s="85" t="s">
        <v>0</v>
      </c>
      <c r="E10" s="85" t="s">
        <v>0</v>
      </c>
    </row>
    <row r="11" spans="1:6" ht="15.75" customHeight="1" x14ac:dyDescent="0.15">
      <c r="A11" s="83">
        <v>0.10648148148148148</v>
      </c>
      <c r="B11" s="24" t="s">
        <v>302</v>
      </c>
      <c r="C11" s="39" t="s">
        <v>97</v>
      </c>
      <c r="D11" s="84">
        <v>1</v>
      </c>
      <c r="E11" s="84">
        <v>1</v>
      </c>
    </row>
    <row r="12" spans="1:6" ht="15.75" customHeight="1" x14ac:dyDescent="0.15">
      <c r="A12" s="83">
        <v>0.15392361111111111</v>
      </c>
      <c r="B12" s="24" t="s">
        <v>311</v>
      </c>
      <c r="C12" s="39" t="s">
        <v>97</v>
      </c>
      <c r="D12" s="84">
        <v>1</v>
      </c>
      <c r="E12" s="86" t="s">
        <v>305</v>
      </c>
      <c r="F12" s="24" t="s">
        <v>364</v>
      </c>
    </row>
    <row r="13" spans="1:6" ht="15.75" customHeight="1" x14ac:dyDescent="0.15">
      <c r="A13" s="83">
        <v>0.15415509259259258</v>
      </c>
      <c r="B13" s="24" t="s">
        <v>302</v>
      </c>
      <c r="C13" s="40" t="s">
        <v>137</v>
      </c>
      <c r="D13" s="87">
        <v>2</v>
      </c>
      <c r="E13" s="87">
        <v>2</v>
      </c>
      <c r="F13" s="24" t="s">
        <v>692</v>
      </c>
    </row>
    <row r="14" spans="1:6" ht="15.75" customHeight="1" x14ac:dyDescent="0.15">
      <c r="A14" s="83">
        <v>0.15471064814814814</v>
      </c>
      <c r="B14" s="24" t="s">
        <v>301</v>
      </c>
      <c r="C14" s="40" t="s">
        <v>288</v>
      </c>
      <c r="D14" s="87">
        <v>2</v>
      </c>
      <c r="E14" s="87">
        <v>2</v>
      </c>
      <c r="F14" s="24" t="s">
        <v>311</v>
      </c>
    </row>
    <row r="15" spans="1:6" ht="15.75" customHeight="1" x14ac:dyDescent="0.15">
      <c r="A15" s="83">
        <v>0.15288194444444445</v>
      </c>
      <c r="B15" s="24" t="s">
        <v>302</v>
      </c>
      <c r="C15" s="41" t="s">
        <v>75</v>
      </c>
      <c r="D15" s="89">
        <v>3</v>
      </c>
      <c r="E15" s="89">
        <v>3</v>
      </c>
      <c r="F15" s="24" t="s">
        <v>693</v>
      </c>
    </row>
    <row r="16" spans="1:6" ht="15.75" customHeight="1" x14ac:dyDescent="0.15">
      <c r="A16" s="83">
        <v>0.15484953703703705</v>
      </c>
      <c r="B16" s="24" t="s">
        <v>302</v>
      </c>
      <c r="C16" s="41" t="s">
        <v>75</v>
      </c>
      <c r="D16" s="89">
        <v>3</v>
      </c>
      <c r="E16" s="89">
        <v>3</v>
      </c>
      <c r="F16" s="24" t="s">
        <v>588</v>
      </c>
    </row>
    <row r="17" spans="1:6" ht="15.75" customHeight="1" x14ac:dyDescent="0.15">
      <c r="A17" s="83">
        <v>0.15620370370370371</v>
      </c>
      <c r="B17" s="24" t="s">
        <v>302</v>
      </c>
      <c r="C17" s="40" t="s">
        <v>98</v>
      </c>
      <c r="D17" s="87">
        <v>2</v>
      </c>
      <c r="E17" s="87">
        <v>2</v>
      </c>
      <c r="F17" s="24" t="s">
        <v>691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1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9.83203125" customWidth="1"/>
    <col min="3" max="3" width="25.83203125" customWidth="1"/>
    <col min="4" max="5" width="8.83203125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4.6631944444444441E-2</v>
      </c>
      <c r="B2" s="24" t="s">
        <v>311</v>
      </c>
      <c r="C2" s="40" t="s">
        <v>152</v>
      </c>
      <c r="D2" s="87">
        <v>2</v>
      </c>
      <c r="E2" s="86" t="s">
        <v>305</v>
      </c>
      <c r="F2" s="24" t="s">
        <v>657</v>
      </c>
    </row>
    <row r="3" spans="1:6" ht="15.75" customHeight="1" x14ac:dyDescent="0.15">
      <c r="A3" s="83">
        <v>7.0914351851851853E-2</v>
      </c>
      <c r="B3" s="24" t="s">
        <v>437</v>
      </c>
      <c r="C3" s="37" t="s">
        <v>88</v>
      </c>
      <c r="D3" s="85" t="s">
        <v>0</v>
      </c>
      <c r="E3" s="85" t="s">
        <v>0</v>
      </c>
    </row>
    <row r="4" spans="1:6" ht="15.75" customHeight="1" x14ac:dyDescent="0.15">
      <c r="A4" s="83">
        <v>7.1087962962962964E-2</v>
      </c>
      <c r="B4" s="24" t="s">
        <v>301</v>
      </c>
      <c r="C4" s="40" t="s">
        <v>288</v>
      </c>
      <c r="D4" s="87">
        <v>2</v>
      </c>
      <c r="E4" s="87">
        <v>2</v>
      </c>
      <c r="F4" s="24" t="s">
        <v>302</v>
      </c>
    </row>
    <row r="5" spans="1:6" ht="15.75" customHeight="1" x14ac:dyDescent="0.15">
      <c r="A5" s="83">
        <v>7.1134259259259258E-2</v>
      </c>
      <c r="B5" s="24" t="s">
        <v>437</v>
      </c>
      <c r="C5" s="37" t="s">
        <v>88</v>
      </c>
      <c r="D5" s="85" t="s">
        <v>0</v>
      </c>
      <c r="E5" s="85" t="s">
        <v>0</v>
      </c>
    </row>
    <row r="6" spans="1:6" ht="15.75" customHeight="1" x14ac:dyDescent="0.15">
      <c r="A6" s="83">
        <v>7.1481481481481479E-2</v>
      </c>
      <c r="B6" s="24" t="s">
        <v>302</v>
      </c>
      <c r="C6" s="41" t="s">
        <v>122</v>
      </c>
      <c r="D6" s="89">
        <v>3</v>
      </c>
      <c r="E6" s="89">
        <v>3</v>
      </c>
    </row>
    <row r="7" spans="1:6" ht="15.75" customHeight="1" x14ac:dyDescent="0.15">
      <c r="A7" s="83">
        <v>8.1805555555555562E-2</v>
      </c>
      <c r="B7" s="24" t="s">
        <v>301</v>
      </c>
      <c r="C7" s="41" t="s">
        <v>181</v>
      </c>
      <c r="D7" s="89">
        <v>3</v>
      </c>
      <c r="E7" s="89">
        <v>3</v>
      </c>
    </row>
    <row r="8" spans="1:6" ht="15.75" customHeight="1" x14ac:dyDescent="0.15">
      <c r="A8" s="83">
        <v>8.2685185185185181E-2</v>
      </c>
      <c r="B8" s="24" t="s">
        <v>301</v>
      </c>
      <c r="C8" s="39" t="s">
        <v>73</v>
      </c>
      <c r="D8" s="84">
        <v>1</v>
      </c>
      <c r="E8" s="86" t="s">
        <v>305</v>
      </c>
      <c r="F8" s="24" t="s">
        <v>336</v>
      </c>
    </row>
    <row r="9" spans="1:6" ht="15.75" customHeight="1" x14ac:dyDescent="0.15">
      <c r="A9" s="83">
        <v>8.2685185185185181E-2</v>
      </c>
      <c r="B9" s="24" t="s">
        <v>301</v>
      </c>
      <c r="C9" s="39" t="s">
        <v>73</v>
      </c>
      <c r="D9" s="84">
        <v>1</v>
      </c>
      <c r="E9" s="86" t="s">
        <v>305</v>
      </c>
      <c r="F9" s="24" t="s">
        <v>336</v>
      </c>
    </row>
    <row r="10" spans="1:6" ht="15.75" customHeight="1" x14ac:dyDescent="0.15">
      <c r="A10" s="83">
        <v>8.2685185185185181E-2</v>
      </c>
      <c r="B10" s="24" t="s">
        <v>301</v>
      </c>
      <c r="C10" s="39" t="s">
        <v>73</v>
      </c>
      <c r="D10" s="84">
        <v>1</v>
      </c>
      <c r="E10" s="86" t="s">
        <v>305</v>
      </c>
      <c r="F10" s="24" t="s">
        <v>336</v>
      </c>
    </row>
    <row r="11" spans="1:6" ht="15.75" customHeight="1" x14ac:dyDescent="0.15">
      <c r="A11" s="83">
        <v>0.11704861111111112</v>
      </c>
      <c r="B11" s="24" t="s">
        <v>301</v>
      </c>
      <c r="C11" s="40" t="s">
        <v>288</v>
      </c>
      <c r="D11" s="87">
        <v>2</v>
      </c>
      <c r="E11" s="87">
        <v>2</v>
      </c>
      <c r="F11" s="24" t="s">
        <v>301</v>
      </c>
    </row>
    <row r="12" spans="1:6" ht="15.75" customHeight="1" x14ac:dyDescent="0.15">
      <c r="A12" s="83">
        <v>0.1310300925925926</v>
      </c>
      <c r="B12" s="24" t="s">
        <v>302</v>
      </c>
      <c r="C12" s="41" t="s">
        <v>75</v>
      </c>
      <c r="D12" s="89">
        <v>3</v>
      </c>
      <c r="E12" s="89">
        <v>3</v>
      </c>
    </row>
    <row r="13" spans="1:6" ht="15.75" customHeight="1" x14ac:dyDescent="0.15">
      <c r="A13" s="83">
        <v>0.15116898148148147</v>
      </c>
      <c r="B13" s="24" t="s">
        <v>306</v>
      </c>
      <c r="C13" s="39" t="s">
        <v>97</v>
      </c>
      <c r="D13" s="84">
        <v>1</v>
      </c>
      <c r="E13" s="84">
        <v>1</v>
      </c>
      <c r="F13" s="24" t="s">
        <v>648</v>
      </c>
    </row>
    <row r="14" spans="1:6" ht="15.75" customHeight="1" x14ac:dyDescent="0.15">
      <c r="A14" s="83">
        <v>0.15312500000000001</v>
      </c>
      <c r="B14" s="24" t="s">
        <v>437</v>
      </c>
      <c r="C14" s="39" t="s">
        <v>252</v>
      </c>
      <c r="D14" s="84">
        <v>1</v>
      </c>
      <c r="E14" s="84">
        <v>1</v>
      </c>
    </row>
    <row r="15" spans="1:6" ht="15.75" customHeight="1" x14ac:dyDescent="0.15">
      <c r="A15" s="83">
        <v>0.15943287037037038</v>
      </c>
      <c r="B15" s="24" t="s">
        <v>301</v>
      </c>
      <c r="C15" s="67" t="s">
        <v>86</v>
      </c>
      <c r="D15" s="100">
        <v>6</v>
      </c>
      <c r="E15" s="100">
        <v>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2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9.83203125" customWidth="1"/>
    <col min="3" max="3" width="18.6640625" customWidth="1"/>
    <col min="4" max="4" width="8.6640625" customWidth="1"/>
    <col min="5" max="5" width="7.6640625" customWidth="1"/>
    <col min="6" max="6" width="23.6640625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1.2152777777777778E-2</v>
      </c>
      <c r="B2" s="24" t="s">
        <v>302</v>
      </c>
      <c r="C2" s="41" t="s">
        <v>75</v>
      </c>
      <c r="D2" s="89">
        <v>3</v>
      </c>
      <c r="E2" s="89">
        <v>3</v>
      </c>
      <c r="F2" s="24" t="s">
        <v>306</v>
      </c>
    </row>
    <row r="3" spans="1:6" ht="15.75" customHeight="1" x14ac:dyDescent="0.15">
      <c r="A3" s="83">
        <v>1.8171296296296297E-2</v>
      </c>
      <c r="B3" s="24" t="s">
        <v>302</v>
      </c>
      <c r="C3" s="41" t="s">
        <v>106</v>
      </c>
      <c r="D3" s="89">
        <v>3</v>
      </c>
      <c r="E3" s="100">
        <v>6</v>
      </c>
    </row>
    <row r="4" spans="1:6" ht="15.75" customHeight="1" x14ac:dyDescent="0.15">
      <c r="A4" s="83">
        <v>2.675925925925926E-2</v>
      </c>
      <c r="B4" s="24" t="s">
        <v>437</v>
      </c>
      <c r="C4" s="44" t="s">
        <v>85</v>
      </c>
      <c r="D4" s="99">
        <v>5</v>
      </c>
      <c r="E4" s="99">
        <v>5</v>
      </c>
    </row>
    <row r="5" spans="1:6" ht="15.75" customHeight="1" x14ac:dyDescent="0.15">
      <c r="A5" s="83">
        <v>4.1423611111111112E-2</v>
      </c>
      <c r="B5" s="24" t="s">
        <v>302</v>
      </c>
      <c r="C5" s="41" t="s">
        <v>75</v>
      </c>
      <c r="D5" s="89">
        <v>3</v>
      </c>
      <c r="E5" s="89">
        <v>3</v>
      </c>
      <c r="F5" s="24" t="s">
        <v>588</v>
      </c>
    </row>
    <row r="6" spans="1:6" ht="15.75" customHeight="1" x14ac:dyDescent="0.15">
      <c r="A6" s="83">
        <v>4.238425925925926E-2</v>
      </c>
      <c r="B6" s="24" t="s">
        <v>301</v>
      </c>
      <c r="C6" s="44" t="s">
        <v>101</v>
      </c>
      <c r="D6" s="99">
        <v>5</v>
      </c>
      <c r="E6" s="99">
        <v>5</v>
      </c>
      <c r="F6" s="24" t="s">
        <v>671</v>
      </c>
    </row>
    <row r="7" spans="1:6" ht="15.75" customHeight="1" x14ac:dyDescent="0.15">
      <c r="A7" s="83">
        <v>4.7673611111111111E-2</v>
      </c>
      <c r="B7" s="24" t="s">
        <v>306</v>
      </c>
      <c r="C7" s="39" t="s">
        <v>97</v>
      </c>
      <c r="D7" s="84">
        <v>1</v>
      </c>
      <c r="E7" s="84">
        <v>1</v>
      </c>
      <c r="F7" s="24" t="s">
        <v>694</v>
      </c>
    </row>
    <row r="8" spans="1:6" ht="15.75" customHeight="1" x14ac:dyDescent="0.15">
      <c r="A8" s="83">
        <v>4.8483796296296296E-2</v>
      </c>
      <c r="B8" s="24" t="s">
        <v>302</v>
      </c>
      <c r="C8" s="44" t="s">
        <v>77</v>
      </c>
      <c r="D8" s="99">
        <v>5</v>
      </c>
      <c r="E8" s="99">
        <v>5</v>
      </c>
    </row>
    <row r="9" spans="1:6" ht="15.75" customHeight="1" x14ac:dyDescent="0.15">
      <c r="A9" s="83">
        <v>5.2372685185185182E-2</v>
      </c>
      <c r="B9" s="24" t="s">
        <v>302</v>
      </c>
      <c r="C9" s="39" t="s">
        <v>97</v>
      </c>
      <c r="D9" s="84">
        <v>1</v>
      </c>
      <c r="E9" s="84">
        <v>1</v>
      </c>
      <c r="F9" s="24" t="s">
        <v>694</v>
      </c>
    </row>
    <row r="10" spans="1:6" ht="15.75" customHeight="1" x14ac:dyDescent="0.15">
      <c r="A10" s="83">
        <v>5.4039351851851852E-2</v>
      </c>
      <c r="B10" s="24" t="s">
        <v>302</v>
      </c>
      <c r="C10" s="37" t="s">
        <v>88</v>
      </c>
      <c r="D10" s="85" t="s">
        <v>0</v>
      </c>
      <c r="E10" s="85" t="s">
        <v>0</v>
      </c>
    </row>
    <row r="11" spans="1:6" ht="15.75" customHeight="1" x14ac:dyDescent="0.15">
      <c r="A11" s="83">
        <v>5.980324074074074E-2</v>
      </c>
      <c r="B11" s="24" t="s">
        <v>437</v>
      </c>
      <c r="C11" s="39" t="s">
        <v>97</v>
      </c>
      <c r="D11" s="84">
        <v>1</v>
      </c>
      <c r="E11" s="86" t="s">
        <v>305</v>
      </c>
      <c r="F11" s="24" t="s">
        <v>695</v>
      </c>
    </row>
    <row r="12" spans="1:6" ht="15.75" customHeight="1" x14ac:dyDescent="0.15">
      <c r="A12" s="83">
        <v>7.1296296296296302E-2</v>
      </c>
      <c r="B12" s="24" t="s">
        <v>301</v>
      </c>
      <c r="C12" s="39" t="s">
        <v>73</v>
      </c>
      <c r="D12" s="84">
        <v>1</v>
      </c>
      <c r="E12" s="86" t="s">
        <v>305</v>
      </c>
      <c r="F12" s="24" t="s">
        <v>336</v>
      </c>
    </row>
    <row r="13" spans="1:6" ht="15.75" customHeight="1" x14ac:dyDescent="0.15">
      <c r="A13" s="83">
        <v>0.10173611111111111</v>
      </c>
      <c r="B13" s="24" t="s">
        <v>302</v>
      </c>
      <c r="C13" s="67" t="s">
        <v>102</v>
      </c>
      <c r="D13" s="100">
        <v>6</v>
      </c>
      <c r="E13" s="100">
        <v>6</v>
      </c>
    </row>
    <row r="14" spans="1:6" ht="15.75" customHeight="1" x14ac:dyDescent="0.15">
      <c r="A14" s="83">
        <v>0.10392361111111111</v>
      </c>
      <c r="B14" s="24" t="s">
        <v>301</v>
      </c>
      <c r="C14" s="41" t="s">
        <v>83</v>
      </c>
      <c r="D14" s="89">
        <v>3</v>
      </c>
      <c r="E14" s="86" t="s">
        <v>305</v>
      </c>
      <c r="F14" s="24" t="s">
        <v>336</v>
      </c>
    </row>
    <row r="15" spans="1:6" ht="15.75" customHeight="1" x14ac:dyDescent="0.15">
      <c r="A15" s="83">
        <v>0.10449074074074075</v>
      </c>
      <c r="B15" s="24" t="s">
        <v>301</v>
      </c>
      <c r="C15" s="39" t="s">
        <v>144</v>
      </c>
      <c r="D15" s="84">
        <v>1</v>
      </c>
      <c r="E15" s="86" t="s">
        <v>305</v>
      </c>
      <c r="F15" s="24" t="s">
        <v>336</v>
      </c>
    </row>
    <row r="16" spans="1:6" ht="15.75" customHeight="1" x14ac:dyDescent="0.15">
      <c r="A16" s="83">
        <v>0.10465277777777778</v>
      </c>
      <c r="B16" s="24" t="s">
        <v>302</v>
      </c>
      <c r="C16" s="40" t="s">
        <v>137</v>
      </c>
      <c r="D16" s="87">
        <v>2</v>
      </c>
      <c r="E16" s="87">
        <v>2</v>
      </c>
      <c r="F16" s="24" t="s">
        <v>696</v>
      </c>
    </row>
    <row r="17" spans="1:6" ht="15.75" customHeight="1" x14ac:dyDescent="0.15">
      <c r="A17" s="83">
        <v>0.10493055555555555</v>
      </c>
      <c r="B17" s="24" t="s">
        <v>306</v>
      </c>
      <c r="C17" s="40" t="s">
        <v>82</v>
      </c>
      <c r="D17" s="87">
        <v>2</v>
      </c>
      <c r="E17" s="87">
        <v>2</v>
      </c>
    </row>
    <row r="18" spans="1:6" ht="15.75" customHeight="1" x14ac:dyDescent="0.15">
      <c r="A18" s="83">
        <v>0.1071412037037037</v>
      </c>
      <c r="B18" s="24" t="s">
        <v>302</v>
      </c>
      <c r="C18" s="37" t="s">
        <v>88</v>
      </c>
      <c r="D18" s="85" t="s">
        <v>0</v>
      </c>
      <c r="E18" s="85" t="s">
        <v>0</v>
      </c>
    </row>
    <row r="19" spans="1:6" ht="15.75" customHeight="1" x14ac:dyDescent="0.15">
      <c r="A19" s="83">
        <v>0.11021990740740741</v>
      </c>
      <c r="B19" s="24" t="s">
        <v>302</v>
      </c>
      <c r="C19" s="41" t="s">
        <v>75</v>
      </c>
      <c r="D19" s="89">
        <v>3</v>
      </c>
      <c r="E19" s="89">
        <v>3</v>
      </c>
      <c r="F19" s="24" t="s">
        <v>306</v>
      </c>
    </row>
    <row r="20" spans="1:6" ht="15.75" customHeight="1" x14ac:dyDescent="0.15">
      <c r="A20" s="83">
        <v>0.110625</v>
      </c>
      <c r="B20" s="24" t="s">
        <v>306</v>
      </c>
      <c r="C20" s="37" t="s">
        <v>80</v>
      </c>
      <c r="D20" s="85" t="s">
        <v>0</v>
      </c>
      <c r="E20" s="85" t="s">
        <v>0</v>
      </c>
    </row>
    <row r="21" spans="1:6" ht="15.75" customHeight="1" x14ac:dyDescent="0.15">
      <c r="A21" s="83">
        <v>0.11366898148148148</v>
      </c>
      <c r="B21" s="24" t="s">
        <v>302</v>
      </c>
      <c r="C21" s="39" t="s">
        <v>225</v>
      </c>
      <c r="D21" s="84">
        <v>1</v>
      </c>
      <c r="E21" s="89">
        <v>3</v>
      </c>
      <c r="F21" s="24" t="s">
        <v>697</v>
      </c>
    </row>
    <row r="22" spans="1:6" ht="15.75" customHeight="1" x14ac:dyDescent="0.15">
      <c r="A22" s="83">
        <v>0.11637731481481481</v>
      </c>
      <c r="B22" s="24" t="s">
        <v>301</v>
      </c>
      <c r="C22" s="51" t="s">
        <v>76</v>
      </c>
      <c r="D22" s="98">
        <v>4</v>
      </c>
      <c r="E22" s="86" t="s">
        <v>305</v>
      </c>
      <c r="F22" s="24" t="s">
        <v>656</v>
      </c>
    </row>
    <row r="23" spans="1:6" ht="15.75" customHeight="1" x14ac:dyDescent="0.15">
      <c r="A23" s="83">
        <v>0.11856481481481482</v>
      </c>
      <c r="B23" s="24" t="s">
        <v>301</v>
      </c>
      <c r="C23" s="41" t="s">
        <v>83</v>
      </c>
      <c r="D23" s="89">
        <v>3</v>
      </c>
      <c r="E23" s="86" t="s">
        <v>305</v>
      </c>
      <c r="F23" s="24" t="s">
        <v>336</v>
      </c>
    </row>
    <row r="24" spans="1:6" ht="15.75" customHeight="1" x14ac:dyDescent="0.15">
      <c r="A24" s="83">
        <v>0.11856481481481482</v>
      </c>
      <c r="B24" s="24" t="s">
        <v>301</v>
      </c>
      <c r="C24" s="39" t="s">
        <v>73</v>
      </c>
      <c r="D24" s="84">
        <v>1</v>
      </c>
      <c r="E24" s="86" t="s">
        <v>305</v>
      </c>
      <c r="F24" s="24" t="s">
        <v>336</v>
      </c>
    </row>
    <row r="25" spans="1:6" ht="15.75" customHeight="1" x14ac:dyDescent="0.15">
      <c r="A25" s="83">
        <v>0.12141203703703704</v>
      </c>
      <c r="B25" s="24" t="s">
        <v>301</v>
      </c>
      <c r="C25" s="41" t="s">
        <v>83</v>
      </c>
      <c r="D25" s="89">
        <v>3</v>
      </c>
      <c r="E25" s="86" t="s">
        <v>305</v>
      </c>
      <c r="F25" s="24" t="s">
        <v>336</v>
      </c>
    </row>
    <row r="26" spans="1:6" ht="15.75" customHeight="1" x14ac:dyDescent="0.15">
      <c r="A26" s="83">
        <v>0.12141203703703704</v>
      </c>
      <c r="B26" s="24" t="s">
        <v>301</v>
      </c>
      <c r="C26" s="39" t="s">
        <v>73</v>
      </c>
      <c r="D26" s="84">
        <v>1</v>
      </c>
      <c r="E26" s="86" t="s">
        <v>305</v>
      </c>
      <c r="F26" s="24" t="s">
        <v>336</v>
      </c>
    </row>
    <row r="27" spans="1:6" ht="15.75" customHeight="1" x14ac:dyDescent="0.15">
      <c r="A27" s="83">
        <v>0.16599537037037038</v>
      </c>
      <c r="B27" s="24" t="s">
        <v>437</v>
      </c>
      <c r="C27" s="39" t="s">
        <v>698</v>
      </c>
      <c r="D27" s="84">
        <v>1</v>
      </c>
      <c r="E27" s="84">
        <v>1</v>
      </c>
    </row>
    <row r="28" spans="1:6" ht="15.75" customHeight="1" x14ac:dyDescent="0.15">
      <c r="A28" s="83">
        <v>0.16671296296296295</v>
      </c>
      <c r="B28" s="24" t="s">
        <v>437</v>
      </c>
      <c r="C28" s="39" t="s">
        <v>89</v>
      </c>
      <c r="D28" s="84">
        <v>1</v>
      </c>
      <c r="E28" s="86" t="s">
        <v>305</v>
      </c>
      <c r="F28" s="24" t="s">
        <v>438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2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9.83203125" customWidth="1"/>
    <col min="3" max="3" width="21.33203125" customWidth="1"/>
    <col min="4" max="5" width="8.83203125" customWidth="1"/>
    <col min="6" max="6" width="18.33203125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2.3194444444444445E-2</v>
      </c>
      <c r="B2" s="24" t="s">
        <v>301</v>
      </c>
      <c r="C2" s="39" t="s">
        <v>73</v>
      </c>
      <c r="D2" s="84">
        <v>1</v>
      </c>
      <c r="E2" s="86" t="s">
        <v>305</v>
      </c>
      <c r="F2" s="24" t="s">
        <v>336</v>
      </c>
    </row>
    <row r="3" spans="1:6" ht="15.75" customHeight="1" x14ac:dyDescent="0.15">
      <c r="A3" s="83">
        <v>2.4502314814814814E-2</v>
      </c>
      <c r="B3" s="24" t="s">
        <v>301</v>
      </c>
      <c r="C3" s="37" t="s">
        <v>199</v>
      </c>
      <c r="D3" s="85" t="s">
        <v>0</v>
      </c>
      <c r="E3" s="85" t="s">
        <v>0</v>
      </c>
    </row>
    <row r="4" spans="1:6" ht="15.75" customHeight="1" x14ac:dyDescent="0.15">
      <c r="A4" s="83">
        <v>3.0451388888888889E-2</v>
      </c>
      <c r="B4" s="24" t="s">
        <v>302</v>
      </c>
      <c r="C4" s="44" t="s">
        <v>85</v>
      </c>
      <c r="D4" s="99">
        <v>5</v>
      </c>
      <c r="E4" s="86" t="s">
        <v>305</v>
      </c>
      <c r="F4" s="24" t="s">
        <v>336</v>
      </c>
    </row>
    <row r="5" spans="1:6" ht="15.75" customHeight="1" x14ac:dyDescent="0.15">
      <c r="A5" s="83">
        <v>3.2210648148148148E-2</v>
      </c>
      <c r="B5" s="24" t="s">
        <v>311</v>
      </c>
      <c r="C5" s="69" t="s">
        <v>163</v>
      </c>
      <c r="D5" s="86" t="s">
        <v>305</v>
      </c>
      <c r="E5" s="86" t="s">
        <v>305</v>
      </c>
    </row>
    <row r="6" spans="1:6" ht="15.75" customHeight="1" x14ac:dyDescent="0.15">
      <c r="A6" s="83">
        <v>3.9502314814814816E-2</v>
      </c>
      <c r="B6" s="24" t="s">
        <v>302</v>
      </c>
      <c r="C6" s="37" t="s">
        <v>88</v>
      </c>
      <c r="D6" s="85" t="s">
        <v>0</v>
      </c>
      <c r="E6" s="85" t="s">
        <v>0</v>
      </c>
    </row>
    <row r="7" spans="1:6" ht="15.75" customHeight="1" x14ac:dyDescent="0.15">
      <c r="A7" s="83">
        <v>4.1284722222222223E-2</v>
      </c>
      <c r="B7" s="24" t="s">
        <v>437</v>
      </c>
      <c r="C7" s="37" t="s">
        <v>88</v>
      </c>
      <c r="D7" s="85" t="s">
        <v>0</v>
      </c>
      <c r="E7" s="85" t="s">
        <v>0</v>
      </c>
    </row>
    <row r="8" spans="1:6" ht="15.75" customHeight="1" x14ac:dyDescent="0.15">
      <c r="A8" s="83">
        <v>4.4027777777777777E-2</v>
      </c>
      <c r="B8" s="24" t="s">
        <v>306</v>
      </c>
      <c r="C8" s="40" t="s">
        <v>82</v>
      </c>
      <c r="D8" s="87">
        <v>2</v>
      </c>
      <c r="E8" s="87">
        <v>2</v>
      </c>
    </row>
    <row r="9" spans="1:6" ht="15.75" customHeight="1" x14ac:dyDescent="0.15">
      <c r="A9" s="83">
        <v>5.0497685185185187E-2</v>
      </c>
      <c r="B9" s="24" t="s">
        <v>302</v>
      </c>
      <c r="C9" s="41" t="s">
        <v>122</v>
      </c>
      <c r="D9" s="89">
        <v>3</v>
      </c>
      <c r="E9" s="99">
        <v>5</v>
      </c>
    </row>
    <row r="10" spans="1:6" ht="15.75" customHeight="1" x14ac:dyDescent="0.15">
      <c r="A10" s="83">
        <v>5.679398148148148E-2</v>
      </c>
      <c r="B10" s="24" t="s">
        <v>437</v>
      </c>
      <c r="C10" s="41" t="s">
        <v>122</v>
      </c>
      <c r="D10" s="89">
        <v>3</v>
      </c>
      <c r="E10" s="98">
        <v>4</v>
      </c>
    </row>
    <row r="11" spans="1:6" ht="15.75" customHeight="1" x14ac:dyDescent="0.15">
      <c r="A11" s="83">
        <v>5.8159722222222224E-2</v>
      </c>
      <c r="B11" s="24" t="s">
        <v>301</v>
      </c>
      <c r="C11" s="41" t="s">
        <v>99</v>
      </c>
      <c r="D11" s="89">
        <v>3</v>
      </c>
      <c r="E11" s="98">
        <v>4</v>
      </c>
    </row>
    <row r="12" spans="1:6" ht="15.75" customHeight="1" x14ac:dyDescent="0.15">
      <c r="A12" s="83">
        <v>5.9548611111111108E-2</v>
      </c>
      <c r="B12" s="24" t="s">
        <v>301</v>
      </c>
      <c r="C12" s="39" t="s">
        <v>165</v>
      </c>
      <c r="D12" s="84">
        <v>1</v>
      </c>
      <c r="E12" s="84">
        <v>1</v>
      </c>
    </row>
    <row r="13" spans="1:6" ht="15.75" customHeight="1" x14ac:dyDescent="0.15">
      <c r="A13" s="83">
        <v>5.9641203703703703E-2</v>
      </c>
      <c r="B13" s="24" t="s">
        <v>437</v>
      </c>
      <c r="C13" s="69" t="s">
        <v>134</v>
      </c>
      <c r="D13" s="86" t="s">
        <v>305</v>
      </c>
      <c r="E13" s="86" t="s">
        <v>305</v>
      </c>
    </row>
    <row r="14" spans="1:6" ht="15.75" customHeight="1" x14ac:dyDescent="0.15">
      <c r="A14" s="83">
        <v>6.0046296296296299E-2</v>
      </c>
      <c r="B14" s="24" t="s">
        <v>311</v>
      </c>
      <c r="C14" s="39" t="s">
        <v>219</v>
      </c>
      <c r="D14" s="84">
        <v>1</v>
      </c>
      <c r="E14" s="99">
        <v>5</v>
      </c>
    </row>
    <row r="15" spans="1:6" ht="15.75" customHeight="1" x14ac:dyDescent="0.15">
      <c r="A15" s="83">
        <v>6.5833333333333327E-2</v>
      </c>
      <c r="B15" s="24" t="s">
        <v>302</v>
      </c>
      <c r="C15" s="37" t="s">
        <v>96</v>
      </c>
      <c r="D15" s="85" t="s">
        <v>0</v>
      </c>
      <c r="E15" s="85" t="s">
        <v>0</v>
      </c>
    </row>
    <row r="16" spans="1:6" ht="15.75" customHeight="1" x14ac:dyDescent="0.15">
      <c r="A16" s="83">
        <v>7.0057870370370368E-2</v>
      </c>
      <c r="B16" s="24" t="s">
        <v>302</v>
      </c>
      <c r="C16" s="37" t="s">
        <v>88</v>
      </c>
      <c r="D16" s="85" t="s">
        <v>0</v>
      </c>
      <c r="E16" s="85" t="s">
        <v>0</v>
      </c>
    </row>
    <row r="17" spans="1:6" ht="15.75" customHeight="1" x14ac:dyDescent="0.15">
      <c r="A17" s="83">
        <v>7.5162037037037041E-2</v>
      </c>
      <c r="B17" s="24" t="s">
        <v>301</v>
      </c>
      <c r="C17" s="44" t="s">
        <v>116</v>
      </c>
      <c r="D17" s="99">
        <v>5</v>
      </c>
      <c r="E17" s="99">
        <v>5</v>
      </c>
    </row>
    <row r="18" spans="1:6" ht="15.75" customHeight="1" x14ac:dyDescent="0.15">
      <c r="A18" s="83">
        <v>7.7199074074074073E-2</v>
      </c>
      <c r="B18" s="24" t="s">
        <v>302</v>
      </c>
      <c r="C18" s="37" t="s">
        <v>88</v>
      </c>
      <c r="D18" s="85" t="s">
        <v>0</v>
      </c>
      <c r="E18" s="85" t="s">
        <v>0</v>
      </c>
    </row>
    <row r="19" spans="1:6" ht="15.75" customHeight="1" x14ac:dyDescent="0.15">
      <c r="A19" s="83">
        <v>7.9826388888888891E-2</v>
      </c>
      <c r="B19" s="24" t="s">
        <v>301</v>
      </c>
      <c r="C19" s="51" t="s">
        <v>216</v>
      </c>
      <c r="D19" s="98">
        <v>4</v>
      </c>
      <c r="E19" s="98">
        <v>4</v>
      </c>
    </row>
    <row r="20" spans="1:6" ht="15.75" customHeight="1" x14ac:dyDescent="0.15">
      <c r="A20" s="83">
        <v>8.0810185185185179E-2</v>
      </c>
      <c r="B20" s="24" t="s">
        <v>302</v>
      </c>
      <c r="C20" s="37" t="s">
        <v>88</v>
      </c>
      <c r="D20" s="85" t="s">
        <v>0</v>
      </c>
      <c r="E20" s="85" t="s">
        <v>0</v>
      </c>
    </row>
    <row r="21" spans="1:6" ht="15.75" customHeight="1" x14ac:dyDescent="0.15">
      <c r="A21" s="83">
        <v>8.2372685185185188E-2</v>
      </c>
      <c r="B21" s="24" t="s">
        <v>311</v>
      </c>
      <c r="C21" s="39" t="s">
        <v>97</v>
      </c>
      <c r="D21" s="84">
        <v>1</v>
      </c>
      <c r="E21" s="86" t="s">
        <v>305</v>
      </c>
      <c r="F21" s="24" t="s">
        <v>364</v>
      </c>
    </row>
    <row r="22" spans="1:6" ht="15.75" customHeight="1" x14ac:dyDescent="0.15">
      <c r="A22" s="83">
        <v>8.6203703703703699E-2</v>
      </c>
      <c r="B22" s="24" t="s">
        <v>437</v>
      </c>
      <c r="C22" s="40" t="s">
        <v>113</v>
      </c>
      <c r="D22" s="87">
        <v>2</v>
      </c>
      <c r="E22" s="89">
        <v>3</v>
      </c>
    </row>
    <row r="23" spans="1:6" ht="15.75" customHeight="1" x14ac:dyDescent="0.15">
      <c r="A23" s="83">
        <v>8.666666666666667E-2</v>
      </c>
      <c r="B23" s="24" t="s">
        <v>302</v>
      </c>
      <c r="C23" s="37" t="s">
        <v>96</v>
      </c>
      <c r="D23" s="85" t="s">
        <v>0</v>
      </c>
      <c r="E23" s="85" t="s">
        <v>0</v>
      </c>
    </row>
    <row r="24" spans="1:6" ht="15.75" customHeight="1" x14ac:dyDescent="0.15">
      <c r="A24" s="83">
        <v>8.700231481481481E-2</v>
      </c>
      <c r="B24" s="24" t="s">
        <v>301</v>
      </c>
      <c r="C24" s="37" t="s">
        <v>104</v>
      </c>
      <c r="D24" s="85" t="s">
        <v>0</v>
      </c>
      <c r="E24" s="85" t="s">
        <v>0</v>
      </c>
    </row>
    <row r="25" spans="1:6" ht="15.75" customHeight="1" x14ac:dyDescent="0.15">
      <c r="A25" s="83">
        <v>8.729166666666667E-2</v>
      </c>
      <c r="B25" s="24" t="s">
        <v>437</v>
      </c>
      <c r="C25" s="37" t="s">
        <v>88</v>
      </c>
      <c r="D25" s="85" t="s">
        <v>0</v>
      </c>
      <c r="E25" s="85" t="s">
        <v>0</v>
      </c>
    </row>
    <row r="26" spans="1:6" ht="15.75" customHeight="1" x14ac:dyDescent="0.15">
      <c r="A26" s="83">
        <v>0.11159722222222222</v>
      </c>
      <c r="B26" s="24" t="s">
        <v>306</v>
      </c>
      <c r="C26" s="40" t="s">
        <v>82</v>
      </c>
      <c r="D26" s="87">
        <v>2</v>
      </c>
      <c r="E26" s="87">
        <v>2</v>
      </c>
    </row>
    <row r="27" spans="1:6" ht="15.75" customHeight="1" x14ac:dyDescent="0.15">
      <c r="A27" s="83">
        <v>0.11362268518518519</v>
      </c>
      <c r="B27" s="24" t="s">
        <v>311</v>
      </c>
      <c r="C27" s="40" t="s">
        <v>152</v>
      </c>
      <c r="D27" s="87">
        <v>2</v>
      </c>
      <c r="E27" s="86" t="s">
        <v>305</v>
      </c>
      <c r="F27" s="24" t="s">
        <v>657</v>
      </c>
    </row>
    <row r="28" spans="1:6" ht="15.75" customHeight="1" x14ac:dyDescent="0.15">
      <c r="A28" s="83">
        <v>0.1142824074074074</v>
      </c>
      <c r="B28" s="24" t="s">
        <v>437</v>
      </c>
      <c r="C28" s="39" t="s">
        <v>89</v>
      </c>
      <c r="D28" s="84">
        <v>1</v>
      </c>
      <c r="E28" s="86" t="s">
        <v>305</v>
      </c>
      <c r="F28" s="24" t="s">
        <v>438</v>
      </c>
    </row>
    <row r="29" spans="1:6" ht="15.75" customHeight="1" x14ac:dyDescent="0.15">
      <c r="A29" s="83">
        <v>0.1542361111111111</v>
      </c>
      <c r="B29" s="24" t="s">
        <v>302</v>
      </c>
      <c r="C29" s="44" t="s">
        <v>204</v>
      </c>
      <c r="D29" s="99">
        <v>5</v>
      </c>
      <c r="E29" s="99">
        <v>5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4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9.83203125" customWidth="1"/>
    <col min="3" max="3" width="29" customWidth="1"/>
    <col min="4" max="4" width="8.6640625" customWidth="1"/>
    <col min="5" max="5" width="7.6640625" customWidth="1"/>
    <col min="6" max="6" width="26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1.6400462962962964E-2</v>
      </c>
      <c r="B2" s="24" t="s">
        <v>302</v>
      </c>
      <c r="C2" s="37" t="s">
        <v>88</v>
      </c>
      <c r="D2" s="85" t="s">
        <v>0</v>
      </c>
      <c r="E2" s="85" t="s">
        <v>0</v>
      </c>
    </row>
    <row r="3" spans="1:6" ht="15.75" customHeight="1" x14ac:dyDescent="0.15">
      <c r="A3" s="83">
        <v>1.7835648148148149E-2</v>
      </c>
      <c r="B3" s="24" t="s">
        <v>302</v>
      </c>
      <c r="C3" s="37" t="s">
        <v>88</v>
      </c>
      <c r="D3" s="85" t="s">
        <v>0</v>
      </c>
      <c r="E3" s="85" t="s">
        <v>0</v>
      </c>
    </row>
    <row r="4" spans="1:6" ht="15.75" customHeight="1" x14ac:dyDescent="0.15">
      <c r="A4" s="83">
        <v>1.9386574074074073E-2</v>
      </c>
      <c r="B4" s="24" t="s">
        <v>437</v>
      </c>
      <c r="C4" s="69" t="s">
        <v>87</v>
      </c>
      <c r="D4" s="86" t="s">
        <v>305</v>
      </c>
      <c r="E4" s="86" t="s">
        <v>305</v>
      </c>
    </row>
    <row r="5" spans="1:6" ht="15.75" customHeight="1" x14ac:dyDescent="0.15">
      <c r="A5" s="83">
        <v>3.2083333333333332E-2</v>
      </c>
      <c r="B5" s="24" t="s">
        <v>437</v>
      </c>
      <c r="C5" s="39" t="s">
        <v>128</v>
      </c>
      <c r="D5" s="84">
        <v>1</v>
      </c>
      <c r="E5" s="98">
        <v>4</v>
      </c>
      <c r="F5" s="24" t="s">
        <v>699</v>
      </c>
    </row>
    <row r="6" spans="1:6" ht="15.75" customHeight="1" x14ac:dyDescent="0.15">
      <c r="A6" s="83">
        <v>3.4895833333333334E-2</v>
      </c>
      <c r="B6" s="24" t="s">
        <v>301</v>
      </c>
      <c r="C6" s="41" t="s">
        <v>99</v>
      </c>
      <c r="D6" s="89">
        <v>3</v>
      </c>
      <c r="E6" s="89">
        <v>3</v>
      </c>
      <c r="F6" s="24" t="s">
        <v>700</v>
      </c>
    </row>
    <row r="7" spans="1:6" ht="15.75" customHeight="1" x14ac:dyDescent="0.15">
      <c r="A7" s="83">
        <v>3.6099537037037034E-2</v>
      </c>
      <c r="B7" s="24" t="s">
        <v>301</v>
      </c>
      <c r="C7" s="51" t="s">
        <v>76</v>
      </c>
      <c r="D7" s="98">
        <v>4</v>
      </c>
      <c r="E7" s="86" t="s">
        <v>305</v>
      </c>
      <c r="F7" s="24" t="s">
        <v>656</v>
      </c>
    </row>
    <row r="8" spans="1:6" ht="15.75" customHeight="1" x14ac:dyDescent="0.15">
      <c r="A8" s="83">
        <v>3.6655092592592593E-2</v>
      </c>
      <c r="B8" s="24" t="s">
        <v>302</v>
      </c>
      <c r="C8" s="41" t="s">
        <v>246</v>
      </c>
      <c r="D8" s="89">
        <v>3</v>
      </c>
      <c r="E8" s="89">
        <v>3</v>
      </c>
    </row>
    <row r="9" spans="1:6" ht="15.75" customHeight="1" x14ac:dyDescent="0.15">
      <c r="A9" s="83">
        <v>3.7766203703703705E-2</v>
      </c>
      <c r="B9" s="24" t="s">
        <v>311</v>
      </c>
      <c r="C9" s="69" t="s">
        <v>103</v>
      </c>
      <c r="D9" s="86" t="s">
        <v>305</v>
      </c>
      <c r="E9" s="86" t="s">
        <v>305</v>
      </c>
    </row>
    <row r="10" spans="1:6" ht="15.75" customHeight="1" x14ac:dyDescent="0.15">
      <c r="A10" s="83">
        <v>0.04</v>
      </c>
      <c r="B10" s="24" t="s">
        <v>354</v>
      </c>
      <c r="C10" s="69" t="s">
        <v>211</v>
      </c>
      <c r="D10" s="86" t="s">
        <v>305</v>
      </c>
      <c r="E10" s="86" t="s">
        <v>305</v>
      </c>
    </row>
    <row r="11" spans="1:6" ht="15.75" customHeight="1" x14ac:dyDescent="0.15">
      <c r="A11" s="83">
        <v>4.2627314814814812E-2</v>
      </c>
      <c r="B11" s="24" t="s">
        <v>437</v>
      </c>
      <c r="C11" s="69" t="s">
        <v>134</v>
      </c>
      <c r="D11" s="86" t="s">
        <v>305</v>
      </c>
      <c r="E11" s="86" t="s">
        <v>305</v>
      </c>
    </row>
    <row r="12" spans="1:6" ht="15.75" customHeight="1" x14ac:dyDescent="0.15">
      <c r="A12" s="83">
        <v>5.1423611111111114E-2</v>
      </c>
      <c r="B12" s="24" t="s">
        <v>302</v>
      </c>
      <c r="C12" s="51" t="s">
        <v>92</v>
      </c>
      <c r="D12" s="98">
        <v>4</v>
      </c>
      <c r="E12" s="98">
        <v>4</v>
      </c>
    </row>
    <row r="13" spans="1:6" ht="15.75" customHeight="1" x14ac:dyDescent="0.15">
      <c r="A13" s="83">
        <v>5.1585648148148151E-2</v>
      </c>
      <c r="B13" s="24" t="s">
        <v>437</v>
      </c>
      <c r="C13" s="69" t="s">
        <v>598</v>
      </c>
      <c r="D13" s="86" t="s">
        <v>305</v>
      </c>
      <c r="E13" s="86" t="s">
        <v>305</v>
      </c>
    </row>
    <row r="14" spans="1:6" ht="15.75" customHeight="1" x14ac:dyDescent="0.15">
      <c r="A14" s="83">
        <v>5.9074074074074077E-2</v>
      </c>
      <c r="B14" s="24" t="s">
        <v>437</v>
      </c>
      <c r="C14" s="69" t="s">
        <v>87</v>
      </c>
      <c r="D14" s="86" t="s">
        <v>305</v>
      </c>
      <c r="E14" s="86" t="s">
        <v>305</v>
      </c>
    </row>
    <row r="15" spans="1:6" ht="15.75" customHeight="1" x14ac:dyDescent="0.15">
      <c r="A15" s="83">
        <v>6.0937499999999999E-2</v>
      </c>
      <c r="B15" s="24" t="s">
        <v>301</v>
      </c>
      <c r="C15" s="41" t="s">
        <v>83</v>
      </c>
      <c r="D15" s="89">
        <v>3</v>
      </c>
      <c r="E15" s="86" t="s">
        <v>305</v>
      </c>
      <c r="F15" s="24" t="s">
        <v>336</v>
      </c>
    </row>
    <row r="16" spans="1:6" ht="15.75" customHeight="1" x14ac:dyDescent="0.15">
      <c r="A16" s="83">
        <v>6.1134259259259256E-2</v>
      </c>
      <c r="B16" s="24" t="s">
        <v>437</v>
      </c>
      <c r="C16" s="37" t="s">
        <v>88</v>
      </c>
      <c r="D16" s="85" t="s">
        <v>0</v>
      </c>
      <c r="E16" s="85" t="s">
        <v>0</v>
      </c>
    </row>
    <row r="17" spans="1:6" ht="15.75" customHeight="1" x14ac:dyDescent="0.15">
      <c r="A17" s="83">
        <v>6.1249999999999999E-2</v>
      </c>
      <c r="B17" s="24" t="s">
        <v>302</v>
      </c>
      <c r="C17" s="37" t="s">
        <v>88</v>
      </c>
      <c r="D17" s="85" t="s">
        <v>0</v>
      </c>
      <c r="E17" s="85" t="s">
        <v>0</v>
      </c>
    </row>
    <row r="18" spans="1:6" ht="15.75" customHeight="1" x14ac:dyDescent="0.15">
      <c r="A18" s="83">
        <v>6.2291666666666669E-2</v>
      </c>
      <c r="B18" s="24" t="s">
        <v>311</v>
      </c>
      <c r="C18" s="41" t="s">
        <v>181</v>
      </c>
      <c r="D18" s="41">
        <v>3</v>
      </c>
      <c r="E18" s="44">
        <v>5</v>
      </c>
      <c r="F18" s="24" t="s">
        <v>701</v>
      </c>
    </row>
    <row r="19" spans="1:6" ht="15.75" customHeight="1" x14ac:dyDescent="0.15">
      <c r="A19" s="83">
        <v>6.458333333333334E-2</v>
      </c>
      <c r="B19" s="24" t="s">
        <v>437</v>
      </c>
      <c r="C19" s="40" t="s">
        <v>113</v>
      </c>
      <c r="D19" s="87">
        <v>2</v>
      </c>
      <c r="E19" s="87">
        <v>2</v>
      </c>
      <c r="F19" s="24" t="s">
        <v>702</v>
      </c>
    </row>
    <row r="20" spans="1:6" ht="15.75" customHeight="1" x14ac:dyDescent="0.15">
      <c r="A20" s="83">
        <v>6.4988425925925922E-2</v>
      </c>
      <c r="B20" s="24" t="s">
        <v>302</v>
      </c>
      <c r="C20" s="69" t="s">
        <v>79</v>
      </c>
      <c r="D20" s="86" t="s">
        <v>305</v>
      </c>
      <c r="E20" s="86" t="s">
        <v>305</v>
      </c>
    </row>
    <row r="21" spans="1:6" ht="15.75" customHeight="1" x14ac:dyDescent="0.15">
      <c r="A21" s="83">
        <v>8.6574074074074067E-2</v>
      </c>
      <c r="B21" s="24" t="s">
        <v>302</v>
      </c>
      <c r="C21" s="40" t="s">
        <v>137</v>
      </c>
      <c r="D21" s="87">
        <v>2</v>
      </c>
      <c r="E21" s="89">
        <v>3</v>
      </c>
      <c r="F21" s="24" t="s">
        <v>703</v>
      </c>
    </row>
    <row r="22" spans="1:6" ht="15.75" customHeight="1" x14ac:dyDescent="0.15">
      <c r="A22" s="83">
        <v>8.6678240740740736E-2</v>
      </c>
      <c r="B22" s="24" t="s">
        <v>437</v>
      </c>
      <c r="C22" s="37" t="s">
        <v>88</v>
      </c>
      <c r="D22" s="85" t="s">
        <v>0</v>
      </c>
      <c r="E22" s="85" t="s">
        <v>0</v>
      </c>
    </row>
    <row r="23" spans="1:6" ht="15.75" customHeight="1" x14ac:dyDescent="0.15">
      <c r="A23" s="83">
        <v>8.6944444444444449E-2</v>
      </c>
      <c r="B23" s="24" t="s">
        <v>302</v>
      </c>
      <c r="C23" s="37" t="s">
        <v>88</v>
      </c>
      <c r="D23" s="85" t="s">
        <v>0</v>
      </c>
      <c r="E23" s="85" t="s">
        <v>0</v>
      </c>
    </row>
    <row r="24" spans="1:6" ht="15.75" customHeight="1" x14ac:dyDescent="0.15">
      <c r="A24" s="83">
        <v>8.8912037037037039E-2</v>
      </c>
      <c r="B24" s="24" t="s">
        <v>301</v>
      </c>
      <c r="C24" s="39" t="s">
        <v>73</v>
      </c>
      <c r="D24" s="84">
        <v>1</v>
      </c>
      <c r="E24" s="86" t="s">
        <v>305</v>
      </c>
      <c r="F24" s="24" t="s">
        <v>336</v>
      </c>
    </row>
    <row r="25" spans="1:6" ht="15.75" customHeight="1" x14ac:dyDescent="0.15">
      <c r="A25" s="83">
        <v>0.10811342592592593</v>
      </c>
      <c r="B25" s="24" t="s">
        <v>437</v>
      </c>
      <c r="C25" s="69" t="s">
        <v>87</v>
      </c>
      <c r="D25" s="86" t="s">
        <v>305</v>
      </c>
      <c r="E25" s="86" t="s">
        <v>305</v>
      </c>
    </row>
    <row r="26" spans="1:6" ht="15.75" customHeight="1" x14ac:dyDescent="0.15">
      <c r="A26" s="83">
        <v>0.1122800925925926</v>
      </c>
      <c r="B26" s="24" t="s">
        <v>302</v>
      </c>
      <c r="C26" s="51" t="s">
        <v>107</v>
      </c>
      <c r="D26" s="98">
        <v>4</v>
      </c>
      <c r="E26" s="98">
        <v>4</v>
      </c>
    </row>
    <row r="27" spans="1:6" ht="15.75" customHeight="1" x14ac:dyDescent="0.15">
      <c r="A27" s="83">
        <v>0.11265046296296297</v>
      </c>
      <c r="B27" s="24" t="s">
        <v>301</v>
      </c>
      <c r="C27" s="44" t="s">
        <v>101</v>
      </c>
      <c r="D27" s="99">
        <v>5</v>
      </c>
      <c r="E27" s="99">
        <v>5</v>
      </c>
      <c r="F27" s="24" t="s">
        <v>612</v>
      </c>
    </row>
    <row r="28" spans="1:6" ht="15.75" customHeight="1" x14ac:dyDescent="0.15">
      <c r="A28" s="83">
        <v>0.11265046296296297</v>
      </c>
      <c r="B28" s="24" t="s">
        <v>302</v>
      </c>
      <c r="C28" s="41" t="s">
        <v>75</v>
      </c>
      <c r="D28" s="89">
        <v>3</v>
      </c>
      <c r="E28" s="89">
        <v>3</v>
      </c>
    </row>
    <row r="29" spans="1:6" ht="15.75" customHeight="1" x14ac:dyDescent="0.15">
      <c r="A29" s="83">
        <v>0.12038194444444444</v>
      </c>
      <c r="B29" s="24" t="s">
        <v>301</v>
      </c>
      <c r="C29" s="40" t="s">
        <v>288</v>
      </c>
      <c r="D29" s="87">
        <v>2</v>
      </c>
      <c r="E29" s="87">
        <v>2</v>
      </c>
      <c r="F29" s="24" t="s">
        <v>301</v>
      </c>
    </row>
    <row r="30" spans="1:6" ht="15.75" customHeight="1" x14ac:dyDescent="0.15">
      <c r="A30" s="83">
        <v>0.1255324074074074</v>
      </c>
      <c r="B30" s="24" t="s">
        <v>302</v>
      </c>
      <c r="C30" s="67" t="s">
        <v>141</v>
      </c>
      <c r="D30" s="100">
        <v>6</v>
      </c>
      <c r="E30" s="100">
        <v>6</v>
      </c>
      <c r="F30" s="24" t="s">
        <v>704</v>
      </c>
    </row>
    <row r="31" spans="1:6" ht="15.75" customHeight="1" x14ac:dyDescent="0.15">
      <c r="A31" s="83">
        <v>0.13098379629629631</v>
      </c>
      <c r="B31" s="24" t="s">
        <v>302</v>
      </c>
      <c r="C31" s="40" t="s">
        <v>241</v>
      </c>
      <c r="D31" s="87">
        <v>2</v>
      </c>
      <c r="E31" s="87">
        <v>2</v>
      </c>
    </row>
    <row r="32" spans="1:6" ht="15.75" customHeight="1" x14ac:dyDescent="0.15">
      <c r="A32" s="83">
        <v>0.13912037037037037</v>
      </c>
      <c r="B32" s="24" t="s">
        <v>437</v>
      </c>
      <c r="C32" s="69" t="s">
        <v>126</v>
      </c>
      <c r="D32" s="86" t="s">
        <v>305</v>
      </c>
      <c r="E32" s="86" t="s">
        <v>305</v>
      </c>
    </row>
    <row r="33" spans="1:6" ht="15.75" customHeight="1" x14ac:dyDescent="0.15">
      <c r="A33" s="83">
        <v>0.13935185185185187</v>
      </c>
      <c r="B33" s="24" t="s">
        <v>302</v>
      </c>
      <c r="C33" s="37" t="s">
        <v>88</v>
      </c>
      <c r="D33" s="85" t="s">
        <v>0</v>
      </c>
      <c r="E33" s="85" t="s">
        <v>0</v>
      </c>
    </row>
    <row r="34" spans="1:6" ht="15.75" customHeight="1" x14ac:dyDescent="0.15">
      <c r="A34" s="83">
        <v>0.14278935185185185</v>
      </c>
      <c r="B34" s="24" t="s">
        <v>437</v>
      </c>
      <c r="C34" s="44" t="s">
        <v>85</v>
      </c>
      <c r="D34" s="99">
        <v>5</v>
      </c>
      <c r="E34" s="99">
        <v>5</v>
      </c>
    </row>
    <row r="35" spans="1:6" ht="15.75" customHeight="1" x14ac:dyDescent="0.15">
      <c r="A35" s="83">
        <v>0.14847222222222223</v>
      </c>
      <c r="B35" s="24" t="s">
        <v>301</v>
      </c>
      <c r="C35" s="40" t="s">
        <v>288</v>
      </c>
      <c r="D35" s="87">
        <v>2</v>
      </c>
      <c r="E35" s="87">
        <v>2</v>
      </c>
      <c r="F35" s="24" t="s">
        <v>437</v>
      </c>
    </row>
    <row r="36" spans="1:6" ht="15.75" customHeight="1" x14ac:dyDescent="0.15">
      <c r="A36" s="83">
        <v>0.14866898148148147</v>
      </c>
      <c r="B36" s="24" t="s">
        <v>437</v>
      </c>
      <c r="C36" s="37" t="s">
        <v>88</v>
      </c>
      <c r="D36" s="85" t="s">
        <v>0</v>
      </c>
      <c r="E36" s="85" t="s">
        <v>0</v>
      </c>
    </row>
    <row r="37" spans="1:6" ht="15.75" customHeight="1" x14ac:dyDescent="0.15">
      <c r="A37" s="83">
        <v>0.15057870370370371</v>
      </c>
      <c r="B37" s="24" t="s">
        <v>301</v>
      </c>
      <c r="C37" s="40" t="s">
        <v>288</v>
      </c>
      <c r="D37" s="87">
        <v>2</v>
      </c>
      <c r="E37" s="87">
        <v>2</v>
      </c>
      <c r="F37" s="24" t="s">
        <v>311</v>
      </c>
    </row>
    <row r="38" spans="1:6" ht="15.75" customHeight="1" x14ac:dyDescent="0.15">
      <c r="A38" s="83">
        <v>0.15156249999999999</v>
      </c>
      <c r="B38" s="24" t="s">
        <v>437</v>
      </c>
      <c r="C38" s="37" t="s">
        <v>88</v>
      </c>
      <c r="D38" s="85" t="s">
        <v>0</v>
      </c>
      <c r="E38" s="85" t="s">
        <v>0</v>
      </c>
    </row>
    <row r="39" spans="1:6" ht="15.75" customHeight="1" x14ac:dyDescent="0.15">
      <c r="A39" s="83">
        <v>0.15297453703703703</v>
      </c>
      <c r="B39" s="24" t="s">
        <v>301</v>
      </c>
      <c r="C39" s="40" t="s">
        <v>288</v>
      </c>
      <c r="D39" s="87">
        <v>2</v>
      </c>
      <c r="E39" s="87">
        <v>2</v>
      </c>
      <c r="F39" s="24" t="s">
        <v>354</v>
      </c>
    </row>
    <row r="40" spans="1:6" ht="15.75" customHeight="1" x14ac:dyDescent="0.15">
      <c r="A40" s="83">
        <v>0.15416666666666667</v>
      </c>
      <c r="B40" s="24" t="s">
        <v>301</v>
      </c>
      <c r="C40" s="37" t="s">
        <v>199</v>
      </c>
      <c r="D40" s="85" t="s">
        <v>0</v>
      </c>
      <c r="E40" s="85" t="s">
        <v>0</v>
      </c>
    </row>
    <row r="41" spans="1:6" ht="15.75" customHeight="1" x14ac:dyDescent="0.15">
      <c r="A41" s="83">
        <v>0.15482638888888889</v>
      </c>
      <c r="B41" s="24" t="s">
        <v>302</v>
      </c>
      <c r="C41" s="37" t="s">
        <v>88</v>
      </c>
      <c r="D41" s="85" t="s">
        <v>0</v>
      </c>
      <c r="E41" s="85" t="s">
        <v>0</v>
      </c>
    </row>
    <row r="42" spans="1:6" ht="15.75" customHeight="1" x14ac:dyDescent="0.15">
      <c r="A42" s="83">
        <v>0.1587962962962963</v>
      </c>
      <c r="B42" s="24" t="s">
        <v>301</v>
      </c>
      <c r="C42" s="41" t="s">
        <v>83</v>
      </c>
      <c r="D42" s="89">
        <v>3</v>
      </c>
      <c r="E42" s="86" t="s">
        <v>305</v>
      </c>
      <c r="F42" s="24" t="s">
        <v>336</v>
      </c>
    </row>
    <row r="43" spans="1:6" ht="15.75" customHeight="1" x14ac:dyDescent="0.15">
      <c r="A43" s="83">
        <v>0.1587962962962963</v>
      </c>
      <c r="B43" s="24" t="s">
        <v>301</v>
      </c>
      <c r="C43" s="39" t="s">
        <v>73</v>
      </c>
      <c r="D43" s="84">
        <v>1</v>
      </c>
      <c r="E43" s="86" t="s">
        <v>305</v>
      </c>
      <c r="F43" s="24" t="s">
        <v>336</v>
      </c>
    </row>
    <row r="44" spans="1:6" ht="15.75" customHeight="1" x14ac:dyDescent="0.15">
      <c r="A44" s="83">
        <v>0.16086805555555556</v>
      </c>
      <c r="B44" s="24" t="s">
        <v>301</v>
      </c>
      <c r="C44" s="39" t="s">
        <v>144</v>
      </c>
      <c r="D44" s="84">
        <v>1</v>
      </c>
      <c r="E44" s="86" t="s">
        <v>305</v>
      </c>
      <c r="F44" s="24" t="s">
        <v>705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3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10" customWidth="1"/>
    <col min="3" max="3" width="21.33203125" customWidth="1"/>
    <col min="4" max="4" width="8.83203125" customWidth="1"/>
    <col min="5" max="5" width="7.5" customWidth="1"/>
    <col min="6" max="6" width="71.5" customWidth="1"/>
  </cols>
  <sheetData>
    <row r="1" spans="1:6" ht="15.75" customHeight="1" x14ac:dyDescent="0.15">
      <c r="A1" s="60" t="s">
        <v>297</v>
      </c>
      <c r="B1" s="60" t="s">
        <v>291</v>
      </c>
      <c r="C1" s="101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3.8900462962962963E-2</v>
      </c>
      <c r="B2" s="24" t="s">
        <v>301</v>
      </c>
      <c r="C2" s="102" t="s">
        <v>116</v>
      </c>
      <c r="D2" s="27">
        <v>5</v>
      </c>
      <c r="E2" s="27">
        <v>5</v>
      </c>
      <c r="F2" s="24" t="s">
        <v>706</v>
      </c>
    </row>
    <row r="3" spans="1:6" ht="15.75" customHeight="1" x14ac:dyDescent="0.15">
      <c r="A3" s="83">
        <v>5.5717592592592589E-2</v>
      </c>
      <c r="B3" s="24" t="s">
        <v>437</v>
      </c>
      <c r="C3" s="103" t="s">
        <v>143</v>
      </c>
      <c r="D3" s="27" t="s">
        <v>0</v>
      </c>
      <c r="E3" s="27" t="s">
        <v>0</v>
      </c>
    </row>
    <row r="4" spans="1:6" ht="15.75" customHeight="1" x14ac:dyDescent="0.15">
      <c r="A4" s="83">
        <v>5.5717592592592589E-2</v>
      </c>
      <c r="B4" s="24" t="s">
        <v>437</v>
      </c>
      <c r="C4" s="103" t="s">
        <v>143</v>
      </c>
      <c r="D4" s="27" t="s">
        <v>0</v>
      </c>
      <c r="E4" s="27" t="s">
        <v>0</v>
      </c>
    </row>
    <row r="5" spans="1:6" ht="15.75" customHeight="1" x14ac:dyDescent="0.15">
      <c r="A5" s="83">
        <v>5.5717592592592589E-2</v>
      </c>
      <c r="B5" s="24" t="s">
        <v>437</v>
      </c>
      <c r="C5" s="103" t="s">
        <v>143</v>
      </c>
      <c r="D5" s="27" t="s">
        <v>0</v>
      </c>
      <c r="E5" s="27" t="s">
        <v>0</v>
      </c>
    </row>
    <row r="6" spans="1:6" ht="15.75" customHeight="1" x14ac:dyDescent="0.15">
      <c r="A6" s="83">
        <v>5.5717592592592589E-2</v>
      </c>
      <c r="B6" s="24" t="s">
        <v>437</v>
      </c>
      <c r="C6" s="103" t="s">
        <v>143</v>
      </c>
      <c r="D6" s="27" t="s">
        <v>0</v>
      </c>
      <c r="E6" s="27" t="s">
        <v>0</v>
      </c>
    </row>
    <row r="7" spans="1:6" ht="15.75" customHeight="1" x14ac:dyDescent="0.15">
      <c r="A7" s="83">
        <v>5.5717592592592589E-2</v>
      </c>
      <c r="B7" s="24" t="s">
        <v>437</v>
      </c>
      <c r="C7" s="103" t="s">
        <v>143</v>
      </c>
      <c r="D7" s="27" t="s">
        <v>0</v>
      </c>
      <c r="E7" s="27" t="s">
        <v>0</v>
      </c>
    </row>
    <row r="8" spans="1:6" ht="15.75" customHeight="1" x14ac:dyDescent="0.15">
      <c r="A8" s="83">
        <v>5.7569444444444444E-2</v>
      </c>
      <c r="B8" s="24" t="s">
        <v>301</v>
      </c>
      <c r="C8" s="103" t="s">
        <v>199</v>
      </c>
      <c r="D8" s="27" t="s">
        <v>0</v>
      </c>
      <c r="E8" s="27" t="s">
        <v>0</v>
      </c>
    </row>
    <row r="9" spans="1:6" ht="15.75" customHeight="1" x14ac:dyDescent="0.15">
      <c r="A9" s="83">
        <v>6.0405092592592594E-2</v>
      </c>
      <c r="B9" s="24" t="s">
        <v>437</v>
      </c>
      <c r="C9" s="103" t="s">
        <v>185</v>
      </c>
      <c r="D9" s="27" t="s">
        <v>0</v>
      </c>
      <c r="E9" s="27" t="s">
        <v>0</v>
      </c>
    </row>
    <row r="10" spans="1:6" ht="15.75" customHeight="1" x14ac:dyDescent="0.15">
      <c r="A10" s="83">
        <v>6.2083333333333331E-2</v>
      </c>
      <c r="B10" s="24" t="s">
        <v>311</v>
      </c>
      <c r="C10" s="104" t="s">
        <v>163</v>
      </c>
      <c r="D10" s="27" t="s">
        <v>305</v>
      </c>
      <c r="E10" s="27" t="s">
        <v>305</v>
      </c>
    </row>
    <row r="11" spans="1:6" ht="15.75" customHeight="1" x14ac:dyDescent="0.15">
      <c r="A11" s="83">
        <v>6.5914351851851849E-2</v>
      </c>
      <c r="B11" s="24" t="s">
        <v>311</v>
      </c>
      <c r="C11" s="105" t="s">
        <v>152</v>
      </c>
      <c r="D11" s="27">
        <v>2</v>
      </c>
      <c r="E11" s="27" t="s">
        <v>305</v>
      </c>
      <c r="F11" s="24" t="s">
        <v>657</v>
      </c>
    </row>
    <row r="12" spans="1:6" ht="15.75" customHeight="1" x14ac:dyDescent="0.15">
      <c r="A12" s="83">
        <v>6.9282407407407404E-2</v>
      </c>
      <c r="B12" s="24" t="s">
        <v>437</v>
      </c>
      <c r="C12" s="103" t="s">
        <v>143</v>
      </c>
      <c r="D12" s="27" t="s">
        <v>0</v>
      </c>
      <c r="E12" s="27" t="s">
        <v>0</v>
      </c>
    </row>
    <row r="13" spans="1:6" ht="15.75" customHeight="1" x14ac:dyDescent="0.15">
      <c r="A13" s="83">
        <v>7.2511574074074076E-2</v>
      </c>
      <c r="B13" s="24" t="s">
        <v>311</v>
      </c>
      <c r="C13" s="104" t="s">
        <v>198</v>
      </c>
      <c r="D13" s="27" t="s">
        <v>305</v>
      </c>
      <c r="E13" s="27" t="s">
        <v>305</v>
      </c>
      <c r="F13" s="24" t="s">
        <v>707</v>
      </c>
    </row>
    <row r="14" spans="1:6" ht="15.75" customHeight="1" x14ac:dyDescent="0.15">
      <c r="A14" s="83">
        <v>7.3923611111111107E-2</v>
      </c>
      <c r="B14" s="24" t="s">
        <v>301</v>
      </c>
      <c r="C14" s="103" t="s">
        <v>104</v>
      </c>
      <c r="D14" s="27" t="s">
        <v>0</v>
      </c>
      <c r="E14" s="27" t="s">
        <v>0</v>
      </c>
    </row>
    <row r="15" spans="1:6" ht="15.75" customHeight="1" x14ac:dyDescent="0.15">
      <c r="A15" s="83">
        <v>7.3923611111111107E-2</v>
      </c>
      <c r="B15" s="24" t="s">
        <v>301</v>
      </c>
      <c r="C15" s="103" t="s">
        <v>104</v>
      </c>
      <c r="D15" s="27" t="s">
        <v>0</v>
      </c>
      <c r="E15" s="27" t="s">
        <v>0</v>
      </c>
    </row>
    <row r="16" spans="1:6" ht="15.75" customHeight="1" x14ac:dyDescent="0.15">
      <c r="A16" s="83">
        <v>7.3923611111111107E-2</v>
      </c>
      <c r="B16" s="24" t="s">
        <v>301</v>
      </c>
      <c r="C16" s="103" t="s">
        <v>104</v>
      </c>
      <c r="D16" s="27" t="s">
        <v>0</v>
      </c>
      <c r="E16" s="27" t="s">
        <v>0</v>
      </c>
    </row>
    <row r="17" spans="1:6" ht="15.75" customHeight="1" x14ac:dyDescent="0.15">
      <c r="A17" s="83">
        <v>7.3923611111111107E-2</v>
      </c>
      <c r="B17" s="24" t="s">
        <v>301</v>
      </c>
      <c r="C17" s="103" t="s">
        <v>104</v>
      </c>
      <c r="D17" s="27" t="s">
        <v>0</v>
      </c>
      <c r="E17" s="27" t="s">
        <v>0</v>
      </c>
    </row>
    <row r="18" spans="1:6" ht="15.75" customHeight="1" x14ac:dyDescent="0.15">
      <c r="A18" s="83">
        <v>0.10333333333333333</v>
      </c>
      <c r="B18" s="24" t="s">
        <v>301</v>
      </c>
      <c r="C18" s="106" t="s">
        <v>165</v>
      </c>
      <c r="D18" s="27">
        <v>1</v>
      </c>
      <c r="E18" s="27">
        <v>1</v>
      </c>
    </row>
    <row r="19" spans="1:6" ht="15.75" customHeight="1" x14ac:dyDescent="0.15">
      <c r="A19" s="83">
        <v>0.10740740740740741</v>
      </c>
      <c r="B19" s="24" t="s">
        <v>301</v>
      </c>
      <c r="C19" s="105" t="s">
        <v>145</v>
      </c>
      <c r="D19" s="27">
        <v>2</v>
      </c>
      <c r="E19" s="27">
        <v>2</v>
      </c>
      <c r="F19" s="24" t="s">
        <v>387</v>
      </c>
    </row>
    <row r="20" spans="1:6" ht="15.75" customHeight="1" x14ac:dyDescent="0.15">
      <c r="A20" s="83">
        <v>0.10871527777777777</v>
      </c>
      <c r="B20" s="24" t="s">
        <v>302</v>
      </c>
      <c r="C20" s="107" t="s">
        <v>122</v>
      </c>
      <c r="D20" s="27">
        <v>3</v>
      </c>
      <c r="E20" s="27">
        <v>4</v>
      </c>
    </row>
    <row r="21" spans="1:6" ht="15.75" customHeight="1" x14ac:dyDescent="0.15">
      <c r="A21" s="83">
        <v>0.10958333333333334</v>
      </c>
      <c r="B21" s="24" t="s">
        <v>437</v>
      </c>
      <c r="C21" s="102" t="s">
        <v>124</v>
      </c>
      <c r="D21" s="27">
        <v>5</v>
      </c>
      <c r="E21" s="27">
        <v>5</v>
      </c>
      <c r="F21" s="24" t="s">
        <v>387</v>
      </c>
    </row>
    <row r="22" spans="1:6" ht="15.75" customHeight="1" x14ac:dyDescent="0.15">
      <c r="A22" s="83">
        <v>0.11021990740740741</v>
      </c>
      <c r="B22" s="24" t="s">
        <v>437</v>
      </c>
      <c r="C22" s="103" t="s">
        <v>96</v>
      </c>
      <c r="D22" s="27" t="s">
        <v>0</v>
      </c>
      <c r="E22" s="27" t="s">
        <v>0</v>
      </c>
    </row>
    <row r="23" spans="1:6" ht="15.75" customHeight="1" x14ac:dyDescent="0.15">
      <c r="A23" s="83">
        <v>0.11417824074074075</v>
      </c>
      <c r="B23" s="24" t="s">
        <v>311</v>
      </c>
      <c r="C23" s="103" t="s">
        <v>72</v>
      </c>
      <c r="D23" s="27" t="s">
        <v>0</v>
      </c>
      <c r="E23" s="27" t="s">
        <v>0</v>
      </c>
    </row>
    <row r="24" spans="1:6" ht="15.75" customHeight="1" x14ac:dyDescent="0.15">
      <c r="A24" s="83">
        <v>0.11584490740740741</v>
      </c>
      <c r="B24" s="24" t="s">
        <v>301</v>
      </c>
      <c r="C24" s="106" t="s">
        <v>165</v>
      </c>
      <c r="D24" s="27">
        <v>1</v>
      </c>
      <c r="E24" s="27">
        <v>1</v>
      </c>
    </row>
    <row r="25" spans="1:6" ht="15.75" customHeight="1" x14ac:dyDescent="0.15">
      <c r="A25" s="83">
        <v>0.12199074074074075</v>
      </c>
      <c r="B25" s="24" t="s">
        <v>301</v>
      </c>
      <c r="C25" s="108" t="s">
        <v>76</v>
      </c>
      <c r="D25" s="27">
        <v>4</v>
      </c>
      <c r="E25" s="27" t="s">
        <v>305</v>
      </c>
      <c r="F25" s="24" t="s">
        <v>708</v>
      </c>
    </row>
    <row r="26" spans="1:6" ht="15.75" customHeight="1" x14ac:dyDescent="0.15">
      <c r="A26" s="83">
        <v>0.12302083333333333</v>
      </c>
      <c r="B26" s="24" t="s">
        <v>302</v>
      </c>
      <c r="C26" s="108" t="s">
        <v>76</v>
      </c>
      <c r="D26" s="27">
        <v>4</v>
      </c>
      <c r="E26" s="27">
        <v>4</v>
      </c>
      <c r="F26" s="24" t="s">
        <v>709</v>
      </c>
    </row>
    <row r="27" spans="1:6" ht="15.75" customHeight="1" x14ac:dyDescent="0.15">
      <c r="A27" s="83">
        <v>0.1241087962962963</v>
      </c>
      <c r="B27" s="24" t="s">
        <v>437</v>
      </c>
      <c r="C27" s="103" t="s">
        <v>96</v>
      </c>
      <c r="D27" s="27" t="s">
        <v>0</v>
      </c>
      <c r="E27" s="27" t="s">
        <v>0</v>
      </c>
    </row>
    <row r="28" spans="1:6" ht="15.75" customHeight="1" x14ac:dyDescent="0.15">
      <c r="A28" s="83">
        <v>0.12630787037037036</v>
      </c>
      <c r="B28" s="24" t="s">
        <v>311</v>
      </c>
      <c r="C28" s="103" t="s">
        <v>72</v>
      </c>
      <c r="D28" s="27" t="s">
        <v>0</v>
      </c>
      <c r="E28" s="27" t="s">
        <v>0</v>
      </c>
    </row>
    <row r="29" spans="1:6" ht="15.75" customHeight="1" x14ac:dyDescent="0.15">
      <c r="A29" s="83">
        <v>0.12685185185185185</v>
      </c>
      <c r="B29" s="24" t="s">
        <v>311</v>
      </c>
      <c r="C29" s="106" t="s">
        <v>200</v>
      </c>
      <c r="D29" s="27">
        <v>1</v>
      </c>
      <c r="E29" s="27">
        <v>5</v>
      </c>
      <c r="F29" s="24" t="s">
        <v>710</v>
      </c>
    </row>
    <row r="30" spans="1:6" ht="15.75" customHeight="1" x14ac:dyDescent="0.15">
      <c r="A30" s="83">
        <v>0.12865740740740741</v>
      </c>
      <c r="B30" s="24" t="s">
        <v>437</v>
      </c>
      <c r="C30" s="104" t="s">
        <v>134</v>
      </c>
      <c r="D30" s="27" t="s">
        <v>305</v>
      </c>
      <c r="E30" s="27" t="s">
        <v>305</v>
      </c>
    </row>
    <row r="31" spans="1:6" ht="15.75" customHeight="1" x14ac:dyDescent="0.15">
      <c r="A31" s="83">
        <v>0.13457175925925927</v>
      </c>
      <c r="B31" s="24" t="s">
        <v>437</v>
      </c>
      <c r="C31" s="103" t="s">
        <v>96</v>
      </c>
      <c r="D31" s="27" t="s">
        <v>0</v>
      </c>
      <c r="E31" s="27" t="s">
        <v>0</v>
      </c>
    </row>
    <row r="32" spans="1:6" ht="15.75" customHeight="1" x14ac:dyDescent="0.15">
      <c r="A32" s="83">
        <v>0.13828703703703704</v>
      </c>
      <c r="B32" s="24" t="s">
        <v>437</v>
      </c>
      <c r="C32" s="105" t="s">
        <v>113</v>
      </c>
      <c r="D32" s="27">
        <v>2</v>
      </c>
      <c r="E32" s="27">
        <v>3</v>
      </c>
      <c r="F32" s="24" t="s">
        <v>711</v>
      </c>
    </row>
    <row r="33" spans="1:6" ht="15.75" customHeight="1" x14ac:dyDescent="0.15">
      <c r="A33" s="83">
        <v>0.13966435185185186</v>
      </c>
      <c r="B33" s="24" t="s">
        <v>437</v>
      </c>
      <c r="C33" s="105" t="s">
        <v>180</v>
      </c>
      <c r="D33" s="27">
        <v>2</v>
      </c>
      <c r="E33" s="27">
        <v>2</v>
      </c>
    </row>
    <row r="34" spans="1:6" ht="15.75" customHeight="1" x14ac:dyDescent="0.15">
      <c r="A34" s="83">
        <v>0.14728009259259259</v>
      </c>
      <c r="B34" s="24" t="s">
        <v>302</v>
      </c>
      <c r="C34" s="103" t="s">
        <v>88</v>
      </c>
      <c r="D34" s="27" t="s">
        <v>0</v>
      </c>
      <c r="E34" s="27" t="s">
        <v>0</v>
      </c>
    </row>
    <row r="35" spans="1:6" ht="15.75" customHeight="1" x14ac:dyDescent="0.15">
      <c r="A35" s="83">
        <v>0.1479398148148148</v>
      </c>
      <c r="B35" s="24" t="s">
        <v>301</v>
      </c>
      <c r="C35" s="105" t="s">
        <v>288</v>
      </c>
      <c r="D35" s="27">
        <v>2</v>
      </c>
      <c r="E35" s="27">
        <v>2</v>
      </c>
      <c r="F35" s="24" t="s">
        <v>301</v>
      </c>
    </row>
    <row r="36" spans="1:6" ht="15.75" customHeight="1" x14ac:dyDescent="0.15">
      <c r="A36" s="83">
        <v>0.15094907407407407</v>
      </c>
      <c r="B36" s="24" t="s">
        <v>311</v>
      </c>
      <c r="C36" s="107" t="s">
        <v>114</v>
      </c>
      <c r="D36" s="27">
        <v>3</v>
      </c>
      <c r="E36" s="27" t="s">
        <v>305</v>
      </c>
      <c r="F36" s="24" t="s">
        <v>712</v>
      </c>
    </row>
    <row r="37" spans="1:6" ht="15.75" customHeight="1" x14ac:dyDescent="0.15">
      <c r="A37" s="83">
        <v>0.15129629629629629</v>
      </c>
      <c r="B37" s="24" t="s">
        <v>437</v>
      </c>
      <c r="C37" s="103" t="s">
        <v>88</v>
      </c>
      <c r="D37" s="27" t="s">
        <v>0</v>
      </c>
      <c r="E37" s="27" t="s">
        <v>0</v>
      </c>
    </row>
  </sheetData>
  <conditionalFormatting sqref="D1:D37">
    <cfRule type="containsText" dxfId="272" priority="1" operator="containsText" text="Cantrip">
      <formula>NOT(ISERROR(SEARCH(("Cantrip"),(D1))))</formula>
    </cfRule>
  </conditionalFormatting>
  <conditionalFormatting sqref="D1:D37">
    <cfRule type="containsText" dxfId="271" priority="2" operator="containsText" text="1">
      <formula>NOT(ISERROR(SEARCH(("1"),(D1))))</formula>
    </cfRule>
  </conditionalFormatting>
  <conditionalFormatting sqref="D1:D37">
    <cfRule type="containsText" dxfId="270" priority="3" operator="containsText" text="2">
      <formula>NOT(ISERROR(SEARCH(("2"),(D1))))</formula>
    </cfRule>
  </conditionalFormatting>
  <conditionalFormatting sqref="D1:D37">
    <cfRule type="containsText" dxfId="269" priority="4" operator="containsText" text="3">
      <formula>NOT(ISERROR(SEARCH(("3"),(D1))))</formula>
    </cfRule>
  </conditionalFormatting>
  <conditionalFormatting sqref="D1:D37">
    <cfRule type="containsText" dxfId="268" priority="5" operator="containsText" text="4">
      <formula>NOT(ISERROR(SEARCH(("4"),(D1))))</formula>
    </cfRule>
  </conditionalFormatting>
  <conditionalFormatting sqref="D1:D37">
    <cfRule type="containsText" dxfId="267" priority="6" operator="containsText" text="5">
      <formula>NOT(ISERROR(SEARCH(("5"),(D1))))</formula>
    </cfRule>
  </conditionalFormatting>
  <conditionalFormatting sqref="D1:D37">
    <cfRule type="containsText" dxfId="266" priority="7" operator="containsText" text="6">
      <formula>NOT(ISERROR(SEARCH(("6"),(D1))))</formula>
    </cfRule>
  </conditionalFormatting>
  <conditionalFormatting sqref="D1:D37">
    <cfRule type="containsText" dxfId="265" priority="8" operator="containsText" text="7">
      <formula>NOT(ISERROR(SEARCH(("7"),(D1))))</formula>
    </cfRule>
  </conditionalFormatting>
  <conditionalFormatting sqref="D1:D37">
    <cfRule type="containsText" dxfId="264" priority="9" operator="containsText" text="9">
      <formula>NOT(ISERROR(SEARCH(("9"),(D1))))</formula>
    </cfRule>
  </conditionalFormatting>
  <conditionalFormatting sqref="D1:D37">
    <cfRule type="containsText" dxfId="263" priority="10" operator="containsText" text="Unknown">
      <formula>NOT(ISERROR(SEARCH(("Unknown"),(D1))))</formula>
    </cfRule>
  </conditionalFormatting>
  <conditionalFormatting sqref="E1:E37">
    <cfRule type="containsText" dxfId="262" priority="12" operator="containsText" text="Cantrip">
      <formula>NOT(ISERROR(SEARCH(("Cantrip"),(E1))))</formula>
    </cfRule>
  </conditionalFormatting>
  <conditionalFormatting sqref="E1:E37">
    <cfRule type="containsText" dxfId="261" priority="13" operator="containsText" text="1">
      <formula>NOT(ISERROR(SEARCH(("1"),(E1))))</formula>
    </cfRule>
  </conditionalFormatting>
  <conditionalFormatting sqref="E1:E37">
    <cfRule type="containsText" dxfId="260" priority="14" operator="containsText" text="2">
      <formula>NOT(ISERROR(SEARCH(("2"),(E1))))</formula>
    </cfRule>
  </conditionalFormatting>
  <conditionalFormatting sqref="E1:E37">
    <cfRule type="containsText" dxfId="259" priority="15" operator="containsText" text="3">
      <formula>NOT(ISERROR(SEARCH(("3"),(E1))))</formula>
    </cfRule>
  </conditionalFormatting>
  <conditionalFormatting sqref="E1:E37">
    <cfRule type="containsText" dxfId="258" priority="16" operator="containsText" text="4">
      <formula>NOT(ISERROR(SEARCH(("4"),(E1))))</formula>
    </cfRule>
  </conditionalFormatting>
  <conditionalFormatting sqref="E1:E37">
    <cfRule type="containsText" dxfId="257" priority="17" operator="containsText" text="5">
      <formula>NOT(ISERROR(SEARCH(("5"),(E1))))</formula>
    </cfRule>
  </conditionalFormatting>
  <conditionalFormatting sqref="E1:E37">
    <cfRule type="containsText" dxfId="256" priority="18" operator="containsText" text="6">
      <formula>NOT(ISERROR(SEARCH(("6"),(E1))))</formula>
    </cfRule>
  </conditionalFormatting>
  <conditionalFormatting sqref="E1:E37">
    <cfRule type="containsText" dxfId="255" priority="19" operator="containsText" text="7">
      <formula>NOT(ISERROR(SEARCH(("7"),(E1))))</formula>
    </cfRule>
  </conditionalFormatting>
  <conditionalFormatting sqref="E1:E37">
    <cfRule type="containsText" dxfId="254" priority="20" operator="containsText" text="8">
      <formula>NOT(ISERROR(SEARCH(("8"),(E1))))</formula>
    </cfRule>
  </conditionalFormatting>
  <conditionalFormatting sqref="E1:E37">
    <cfRule type="containsText" dxfId="253" priority="21" operator="containsText" text="9">
      <formula>NOT(ISERROR(SEARCH(("9"),(E1))))</formula>
    </cfRule>
  </conditionalFormatting>
  <conditionalFormatting sqref="E1:E37">
    <cfRule type="containsText" dxfId="252" priority="22" operator="containsText" text="Unknown">
      <formula>NOT(ISERROR(SEARCH(("Unknown"),(E1))))</formula>
    </cfRule>
  </conditionalFormatting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8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10" customWidth="1"/>
    <col min="3" max="3" width="30.1640625" customWidth="1"/>
    <col min="4" max="4" width="8.83203125" customWidth="1"/>
    <col min="5" max="5" width="7.5" customWidth="1"/>
    <col min="6" max="6" width="29.5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1.0428240740740741E-2</v>
      </c>
      <c r="B2" s="24" t="s">
        <v>301</v>
      </c>
      <c r="C2" s="41" t="s">
        <v>130</v>
      </c>
      <c r="D2" s="27">
        <v>3</v>
      </c>
      <c r="E2" s="27">
        <v>3</v>
      </c>
    </row>
    <row r="3" spans="1:6" ht="15.75" customHeight="1" x14ac:dyDescent="0.15">
      <c r="A3" s="83">
        <v>1.1342592592592593E-2</v>
      </c>
      <c r="B3" s="24" t="s">
        <v>311</v>
      </c>
      <c r="C3" s="37" t="s">
        <v>72</v>
      </c>
      <c r="D3" s="27" t="s">
        <v>0</v>
      </c>
      <c r="E3" s="27" t="s">
        <v>0</v>
      </c>
    </row>
    <row r="4" spans="1:6" ht="15.75" customHeight="1" x14ac:dyDescent="0.15">
      <c r="A4" s="83">
        <v>1.2152777777777778E-2</v>
      </c>
      <c r="B4" s="24" t="s">
        <v>302</v>
      </c>
      <c r="C4" s="39" t="s">
        <v>112</v>
      </c>
      <c r="D4" s="27">
        <v>1</v>
      </c>
      <c r="E4" s="27">
        <v>3</v>
      </c>
    </row>
    <row r="5" spans="1:6" ht="15.75" customHeight="1" x14ac:dyDescent="0.15">
      <c r="A5" s="83">
        <v>1.3993055555555555E-2</v>
      </c>
      <c r="B5" s="24" t="s">
        <v>437</v>
      </c>
      <c r="C5" s="39" t="s">
        <v>128</v>
      </c>
      <c r="D5" s="27">
        <v>1</v>
      </c>
      <c r="E5" s="27">
        <v>1</v>
      </c>
    </row>
    <row r="6" spans="1:6" ht="15.75" customHeight="1" x14ac:dyDescent="0.15">
      <c r="A6" s="83">
        <v>2.0104166666666666E-2</v>
      </c>
      <c r="B6" s="24" t="s">
        <v>306</v>
      </c>
      <c r="C6" s="40" t="s">
        <v>231</v>
      </c>
      <c r="D6" s="27">
        <v>2</v>
      </c>
      <c r="E6" s="27">
        <v>2</v>
      </c>
    </row>
    <row r="7" spans="1:6" ht="15.75" customHeight="1" x14ac:dyDescent="0.15">
      <c r="A7" s="83">
        <v>2.1979166666666668E-2</v>
      </c>
      <c r="B7" s="24" t="s">
        <v>301</v>
      </c>
      <c r="C7" s="67" t="s">
        <v>78</v>
      </c>
      <c r="D7" s="27">
        <v>6</v>
      </c>
      <c r="E7" s="27">
        <v>6</v>
      </c>
    </row>
    <row r="8" spans="1:6" ht="15.75" customHeight="1" x14ac:dyDescent="0.15">
      <c r="A8" s="83">
        <v>2.329861111111111E-2</v>
      </c>
      <c r="B8" s="24" t="s">
        <v>311</v>
      </c>
      <c r="C8" s="37" t="s">
        <v>72</v>
      </c>
      <c r="D8" s="27" t="s">
        <v>0</v>
      </c>
      <c r="E8" s="27" t="s">
        <v>0</v>
      </c>
    </row>
    <row r="9" spans="1:6" ht="15.75" customHeight="1" x14ac:dyDescent="0.15">
      <c r="A9" s="83">
        <v>2.4560185185185185E-2</v>
      </c>
      <c r="B9" s="24" t="s">
        <v>302</v>
      </c>
      <c r="C9" s="69" t="s">
        <v>95</v>
      </c>
      <c r="D9" s="27" t="s">
        <v>305</v>
      </c>
      <c r="E9" s="27" t="s">
        <v>305</v>
      </c>
    </row>
    <row r="10" spans="1:6" ht="15.75" customHeight="1" x14ac:dyDescent="0.15">
      <c r="A10" s="83">
        <v>2.5046296296296296E-2</v>
      </c>
      <c r="B10" s="24" t="s">
        <v>302</v>
      </c>
      <c r="C10" s="39" t="s">
        <v>136</v>
      </c>
      <c r="D10" s="27">
        <v>1</v>
      </c>
      <c r="E10" s="27">
        <v>1</v>
      </c>
      <c r="F10" s="24" t="s">
        <v>713</v>
      </c>
    </row>
    <row r="11" spans="1:6" ht="15.75" customHeight="1" x14ac:dyDescent="0.15">
      <c r="A11" s="83">
        <v>2.5752314814814815E-2</v>
      </c>
      <c r="B11" s="24" t="s">
        <v>437</v>
      </c>
      <c r="C11" s="69" t="s">
        <v>142</v>
      </c>
      <c r="D11" s="27" t="s">
        <v>305</v>
      </c>
      <c r="E11" s="27" t="s">
        <v>305</v>
      </c>
    </row>
    <row r="12" spans="1:6" ht="15.75" customHeight="1" x14ac:dyDescent="0.15">
      <c r="A12" s="83">
        <v>2.8472222222222222E-2</v>
      </c>
      <c r="B12" s="24" t="s">
        <v>354</v>
      </c>
      <c r="C12" s="69" t="s">
        <v>211</v>
      </c>
      <c r="D12" s="27" t="s">
        <v>305</v>
      </c>
      <c r="E12" s="27" t="s">
        <v>305</v>
      </c>
    </row>
    <row r="13" spans="1:6" ht="15.75" customHeight="1" x14ac:dyDescent="0.15">
      <c r="A13" s="83">
        <v>3.5902777777777777E-2</v>
      </c>
      <c r="B13" s="24" t="s">
        <v>301</v>
      </c>
      <c r="C13" s="41" t="s">
        <v>130</v>
      </c>
      <c r="D13" s="27">
        <v>3</v>
      </c>
      <c r="E13" s="27">
        <v>3</v>
      </c>
    </row>
    <row r="14" spans="1:6" ht="15.75" customHeight="1" x14ac:dyDescent="0.15">
      <c r="A14" s="83">
        <v>3.7245370370370373E-2</v>
      </c>
      <c r="B14" s="24" t="s">
        <v>311</v>
      </c>
      <c r="C14" s="37" t="s">
        <v>72</v>
      </c>
      <c r="D14" s="27" t="s">
        <v>0</v>
      </c>
      <c r="E14" s="27" t="s">
        <v>0</v>
      </c>
    </row>
    <row r="15" spans="1:6" ht="15.75" customHeight="1" x14ac:dyDescent="0.15">
      <c r="A15" s="83">
        <v>3.8275462962962963E-2</v>
      </c>
      <c r="B15" s="24" t="s">
        <v>302</v>
      </c>
      <c r="C15" s="39" t="s">
        <v>158</v>
      </c>
      <c r="D15" s="27">
        <v>1</v>
      </c>
      <c r="E15" s="27">
        <v>5</v>
      </c>
    </row>
    <row r="16" spans="1:6" ht="15.75" customHeight="1" x14ac:dyDescent="0.15">
      <c r="A16" s="83">
        <v>3.9837962962962964E-2</v>
      </c>
      <c r="B16" s="24" t="s">
        <v>437</v>
      </c>
      <c r="C16" s="69" t="s">
        <v>142</v>
      </c>
      <c r="D16" s="27" t="s">
        <v>305</v>
      </c>
      <c r="E16" s="27" t="s">
        <v>305</v>
      </c>
    </row>
    <row r="17" spans="1:6" ht="15.75" customHeight="1" x14ac:dyDescent="0.15">
      <c r="A17" s="83">
        <v>4.670138888888889E-2</v>
      </c>
      <c r="B17" s="24" t="s">
        <v>301</v>
      </c>
      <c r="C17" s="51" t="s">
        <v>161</v>
      </c>
      <c r="D17" s="27">
        <v>4</v>
      </c>
      <c r="E17" s="27">
        <v>4</v>
      </c>
    </row>
    <row r="18" spans="1:6" ht="15.75" customHeight="1" x14ac:dyDescent="0.15">
      <c r="A18" s="83">
        <v>4.8009259259259258E-2</v>
      </c>
      <c r="B18" s="24" t="s">
        <v>302</v>
      </c>
      <c r="C18" s="37" t="s">
        <v>157</v>
      </c>
      <c r="D18" s="27" t="s">
        <v>0</v>
      </c>
      <c r="E18" s="27" t="s">
        <v>0</v>
      </c>
    </row>
    <row r="19" spans="1:6" ht="15.75" customHeight="1" x14ac:dyDescent="0.15">
      <c r="A19" s="83">
        <v>4.8726851851851855E-2</v>
      </c>
      <c r="B19" s="24" t="s">
        <v>302</v>
      </c>
      <c r="C19" s="39" t="s">
        <v>136</v>
      </c>
      <c r="D19" s="27">
        <v>1</v>
      </c>
      <c r="E19" s="27">
        <v>3</v>
      </c>
      <c r="F19" s="24" t="s">
        <v>714</v>
      </c>
    </row>
    <row r="20" spans="1:6" ht="15.75" customHeight="1" x14ac:dyDescent="0.15">
      <c r="A20" s="83">
        <v>4.9074074074074076E-2</v>
      </c>
      <c r="B20" s="24" t="s">
        <v>437</v>
      </c>
      <c r="C20" s="51" t="s">
        <v>123</v>
      </c>
      <c r="D20" s="27">
        <v>4</v>
      </c>
      <c r="E20" s="27">
        <v>4</v>
      </c>
    </row>
    <row r="21" spans="1:6" ht="15.75" customHeight="1" x14ac:dyDescent="0.15">
      <c r="A21" s="83">
        <v>5.9780092592592593E-2</v>
      </c>
      <c r="B21" s="24" t="s">
        <v>301</v>
      </c>
      <c r="C21" s="51" t="s">
        <v>161</v>
      </c>
      <c r="D21" s="27">
        <v>4</v>
      </c>
      <c r="E21" s="27">
        <v>5</v>
      </c>
    </row>
    <row r="22" spans="1:6" ht="15.75" customHeight="1" x14ac:dyDescent="0.15">
      <c r="A22" s="83">
        <v>6.1342592592592594E-2</v>
      </c>
      <c r="B22" s="24" t="s">
        <v>437</v>
      </c>
      <c r="C22" s="44" t="s">
        <v>93</v>
      </c>
      <c r="D22" s="27">
        <v>5</v>
      </c>
      <c r="E22" s="27">
        <v>5</v>
      </c>
      <c r="F22" s="24" t="s">
        <v>715</v>
      </c>
    </row>
    <row r="23" spans="1:6" ht="15.75" customHeight="1" x14ac:dyDescent="0.15">
      <c r="A23" s="83">
        <v>6.1342592592592594E-2</v>
      </c>
      <c r="B23" s="24" t="s">
        <v>437</v>
      </c>
      <c r="C23" s="44" t="s">
        <v>93</v>
      </c>
      <c r="D23" s="27">
        <v>5</v>
      </c>
      <c r="E23" s="27">
        <v>6</v>
      </c>
      <c r="F23" s="24" t="s">
        <v>716</v>
      </c>
    </row>
    <row r="24" spans="1:6" ht="15.75" customHeight="1" x14ac:dyDescent="0.15">
      <c r="A24" s="83">
        <v>6.3194444444444442E-2</v>
      </c>
      <c r="B24" s="24" t="s">
        <v>354</v>
      </c>
      <c r="C24" s="69" t="s">
        <v>156</v>
      </c>
      <c r="D24" s="27" t="s">
        <v>305</v>
      </c>
      <c r="E24" s="27" t="s">
        <v>305</v>
      </c>
      <c r="F24" s="24" t="s">
        <v>717</v>
      </c>
    </row>
    <row r="25" spans="1:6" ht="15.75" customHeight="1" x14ac:dyDescent="0.15">
      <c r="A25" s="83">
        <v>6.6134259259259254E-2</v>
      </c>
      <c r="B25" s="24" t="s">
        <v>302</v>
      </c>
      <c r="C25" s="44" t="s">
        <v>93</v>
      </c>
      <c r="D25" s="27">
        <v>5</v>
      </c>
      <c r="E25" s="27">
        <v>5</v>
      </c>
      <c r="F25" s="24" t="s">
        <v>718</v>
      </c>
    </row>
    <row r="26" spans="1:6" ht="15.75" customHeight="1" x14ac:dyDescent="0.15">
      <c r="A26" s="83">
        <v>6.8449074074074079E-2</v>
      </c>
      <c r="B26" s="24" t="s">
        <v>437</v>
      </c>
      <c r="C26" s="37" t="s">
        <v>88</v>
      </c>
      <c r="D26" s="27" t="s">
        <v>0</v>
      </c>
      <c r="E26" s="27" t="s">
        <v>0</v>
      </c>
    </row>
    <row r="27" spans="1:6" ht="15.75" customHeight="1" x14ac:dyDescent="0.15">
      <c r="A27" s="83">
        <v>7.0069444444444448E-2</v>
      </c>
      <c r="B27" s="24" t="s">
        <v>302</v>
      </c>
      <c r="C27" s="37" t="s">
        <v>111</v>
      </c>
      <c r="D27" s="27" t="s">
        <v>0</v>
      </c>
      <c r="E27" s="27" t="s">
        <v>0</v>
      </c>
    </row>
    <row r="28" spans="1:6" ht="15.75" customHeight="1" x14ac:dyDescent="0.15">
      <c r="A28" s="83">
        <v>7.0069444444444448E-2</v>
      </c>
      <c r="B28" s="24" t="s">
        <v>302</v>
      </c>
      <c r="C28" s="37" t="s">
        <v>111</v>
      </c>
      <c r="D28" s="27" t="s">
        <v>0</v>
      </c>
      <c r="E28" s="27" t="s">
        <v>0</v>
      </c>
    </row>
    <row r="29" spans="1:6" ht="15.75" customHeight="1" x14ac:dyDescent="0.15">
      <c r="A29" s="83">
        <v>7.0069444444444448E-2</v>
      </c>
      <c r="B29" s="24" t="s">
        <v>302</v>
      </c>
      <c r="C29" s="37" t="s">
        <v>111</v>
      </c>
      <c r="D29" s="27" t="s">
        <v>0</v>
      </c>
      <c r="E29" s="27" t="s">
        <v>0</v>
      </c>
    </row>
    <row r="30" spans="1:6" ht="15.75" customHeight="1" x14ac:dyDescent="0.15">
      <c r="A30" s="83">
        <v>7.0069444444444448E-2</v>
      </c>
      <c r="B30" s="24" t="s">
        <v>302</v>
      </c>
      <c r="C30" s="37" t="s">
        <v>111</v>
      </c>
      <c r="D30" s="27" t="s">
        <v>0</v>
      </c>
      <c r="E30" s="27" t="s">
        <v>0</v>
      </c>
    </row>
    <row r="31" spans="1:6" ht="15.75" customHeight="1" x14ac:dyDescent="0.15">
      <c r="A31" s="83">
        <v>7.0069444444444448E-2</v>
      </c>
      <c r="B31" s="24" t="s">
        <v>302</v>
      </c>
      <c r="C31" s="37" t="s">
        <v>111</v>
      </c>
      <c r="D31" s="27" t="s">
        <v>0</v>
      </c>
      <c r="E31" s="27" t="s">
        <v>0</v>
      </c>
    </row>
    <row r="32" spans="1:6" ht="15.75" customHeight="1" x14ac:dyDescent="0.15">
      <c r="A32" s="83">
        <v>7.0069444444444448E-2</v>
      </c>
      <c r="B32" s="24" t="s">
        <v>302</v>
      </c>
      <c r="C32" s="37" t="s">
        <v>111</v>
      </c>
      <c r="D32" s="27" t="s">
        <v>0</v>
      </c>
      <c r="E32" s="27" t="s">
        <v>0</v>
      </c>
    </row>
    <row r="33" spans="1:5" ht="15.75" customHeight="1" x14ac:dyDescent="0.15">
      <c r="A33" s="83">
        <v>7.0069444444444448E-2</v>
      </c>
      <c r="B33" s="24" t="s">
        <v>302</v>
      </c>
      <c r="C33" s="37" t="s">
        <v>111</v>
      </c>
      <c r="D33" s="27" t="s">
        <v>0</v>
      </c>
      <c r="E33" s="27" t="s">
        <v>0</v>
      </c>
    </row>
    <row r="34" spans="1:5" ht="15.75" customHeight="1" x14ac:dyDescent="0.15">
      <c r="A34" s="83">
        <v>7.0069444444444448E-2</v>
      </c>
      <c r="B34" s="24" t="s">
        <v>302</v>
      </c>
      <c r="C34" s="37" t="s">
        <v>111</v>
      </c>
      <c r="D34" s="27" t="s">
        <v>0</v>
      </c>
      <c r="E34" s="27" t="s">
        <v>0</v>
      </c>
    </row>
    <row r="35" spans="1:5" ht="15.75" customHeight="1" x14ac:dyDescent="0.15">
      <c r="A35" s="83">
        <v>7.0069444444444448E-2</v>
      </c>
      <c r="B35" s="24" t="s">
        <v>302</v>
      </c>
      <c r="C35" s="37" t="s">
        <v>111</v>
      </c>
      <c r="D35" s="27" t="s">
        <v>0</v>
      </c>
      <c r="E35" s="27" t="s">
        <v>0</v>
      </c>
    </row>
    <row r="36" spans="1:5" ht="15.75" customHeight="1" x14ac:dyDescent="0.15">
      <c r="A36" s="83">
        <v>7.0069444444444448E-2</v>
      </c>
      <c r="B36" s="24" t="s">
        <v>302</v>
      </c>
      <c r="C36" s="37" t="s">
        <v>111</v>
      </c>
      <c r="D36" s="27" t="s">
        <v>0</v>
      </c>
      <c r="E36" s="27" t="s">
        <v>0</v>
      </c>
    </row>
    <row r="37" spans="1:5" ht="15.75" customHeight="1" x14ac:dyDescent="0.15">
      <c r="A37" s="83">
        <v>7.0069444444444448E-2</v>
      </c>
      <c r="B37" s="24" t="s">
        <v>302</v>
      </c>
      <c r="C37" s="37" t="s">
        <v>111</v>
      </c>
      <c r="D37" s="27" t="s">
        <v>0</v>
      </c>
      <c r="E37" s="27" t="s">
        <v>0</v>
      </c>
    </row>
    <row r="38" spans="1:5" ht="15.75" customHeight="1" x14ac:dyDescent="0.15">
      <c r="A38" s="83">
        <v>7.0069444444444448E-2</v>
      </c>
      <c r="B38" s="24" t="s">
        <v>302</v>
      </c>
      <c r="C38" s="37" t="s">
        <v>111</v>
      </c>
      <c r="D38" s="27" t="s">
        <v>0</v>
      </c>
      <c r="E38" s="27" t="s">
        <v>0</v>
      </c>
    </row>
    <row r="39" spans="1:5" ht="15.75" customHeight="1" x14ac:dyDescent="0.15">
      <c r="A39" s="83">
        <v>7.0069444444444448E-2</v>
      </c>
      <c r="B39" s="24" t="s">
        <v>302</v>
      </c>
      <c r="C39" s="37" t="s">
        <v>111</v>
      </c>
      <c r="D39" s="27" t="s">
        <v>0</v>
      </c>
      <c r="E39" s="27" t="s">
        <v>0</v>
      </c>
    </row>
    <row r="40" spans="1:5" ht="15.75" customHeight="1" x14ac:dyDescent="0.15">
      <c r="A40" s="83">
        <v>7.0069444444444448E-2</v>
      </c>
      <c r="B40" s="24" t="s">
        <v>302</v>
      </c>
      <c r="C40" s="37" t="s">
        <v>111</v>
      </c>
      <c r="D40" s="27" t="s">
        <v>0</v>
      </c>
      <c r="E40" s="27" t="s">
        <v>0</v>
      </c>
    </row>
    <row r="41" spans="1:5" ht="15.75" customHeight="1" x14ac:dyDescent="0.15">
      <c r="A41" s="83">
        <v>7.0069444444444448E-2</v>
      </c>
      <c r="B41" s="24" t="s">
        <v>302</v>
      </c>
      <c r="C41" s="37" t="s">
        <v>111</v>
      </c>
      <c r="D41" s="27" t="s">
        <v>0</v>
      </c>
      <c r="E41" s="27" t="s">
        <v>0</v>
      </c>
    </row>
    <row r="42" spans="1:5" ht="15.75" customHeight="1" x14ac:dyDescent="0.15">
      <c r="A42" s="83">
        <v>7.0069444444444448E-2</v>
      </c>
      <c r="B42" s="24" t="s">
        <v>302</v>
      </c>
      <c r="C42" s="37" t="s">
        <v>111</v>
      </c>
      <c r="D42" s="27" t="s">
        <v>0</v>
      </c>
      <c r="E42" s="27" t="s">
        <v>0</v>
      </c>
    </row>
    <row r="43" spans="1:5" ht="15.75" customHeight="1" x14ac:dyDescent="0.15">
      <c r="A43" s="83">
        <v>7.0069444444444448E-2</v>
      </c>
      <c r="B43" s="24" t="s">
        <v>302</v>
      </c>
      <c r="C43" s="37" t="s">
        <v>111</v>
      </c>
      <c r="D43" s="27" t="s">
        <v>0</v>
      </c>
      <c r="E43" s="27" t="s">
        <v>0</v>
      </c>
    </row>
    <row r="44" spans="1:5" ht="15.75" customHeight="1" x14ac:dyDescent="0.15">
      <c r="A44" s="83">
        <v>7.0069444444444448E-2</v>
      </c>
      <c r="B44" s="24" t="s">
        <v>302</v>
      </c>
      <c r="C44" s="37" t="s">
        <v>111</v>
      </c>
      <c r="D44" s="27" t="s">
        <v>0</v>
      </c>
      <c r="E44" s="27" t="s">
        <v>0</v>
      </c>
    </row>
    <row r="45" spans="1:5" ht="15.75" customHeight="1" x14ac:dyDescent="0.15">
      <c r="A45" s="83">
        <v>7.0069444444444448E-2</v>
      </c>
      <c r="B45" s="24" t="s">
        <v>302</v>
      </c>
      <c r="C45" s="37" t="s">
        <v>111</v>
      </c>
      <c r="D45" s="27" t="s">
        <v>0</v>
      </c>
      <c r="E45" s="27" t="s">
        <v>0</v>
      </c>
    </row>
    <row r="46" spans="1:5" ht="15.75" customHeight="1" x14ac:dyDescent="0.15">
      <c r="A46" s="83">
        <v>7.0069444444444448E-2</v>
      </c>
      <c r="B46" s="24" t="s">
        <v>302</v>
      </c>
      <c r="C46" s="37" t="s">
        <v>111</v>
      </c>
      <c r="D46" s="27" t="s">
        <v>0</v>
      </c>
      <c r="E46" s="27" t="s">
        <v>0</v>
      </c>
    </row>
    <row r="47" spans="1:5" ht="15.75" customHeight="1" x14ac:dyDescent="0.15">
      <c r="A47" s="83">
        <v>7.0069444444444448E-2</v>
      </c>
      <c r="B47" s="24" t="s">
        <v>302</v>
      </c>
      <c r="C47" s="37" t="s">
        <v>111</v>
      </c>
      <c r="D47" s="27" t="s">
        <v>0</v>
      </c>
      <c r="E47" s="27" t="s">
        <v>0</v>
      </c>
    </row>
    <row r="48" spans="1:5" ht="13" x14ac:dyDescent="0.15">
      <c r="A48" s="83">
        <v>7.0069444444444448E-2</v>
      </c>
      <c r="B48" s="24" t="s">
        <v>302</v>
      </c>
      <c r="C48" s="37" t="s">
        <v>111</v>
      </c>
      <c r="D48" s="27" t="s">
        <v>0</v>
      </c>
      <c r="E48" s="27" t="s">
        <v>0</v>
      </c>
    </row>
    <row r="49" spans="1:6" ht="13" x14ac:dyDescent="0.15">
      <c r="A49" s="83">
        <v>7.0069444444444448E-2</v>
      </c>
      <c r="B49" s="24" t="s">
        <v>302</v>
      </c>
      <c r="C49" s="37" t="s">
        <v>111</v>
      </c>
      <c r="D49" s="27" t="s">
        <v>0</v>
      </c>
      <c r="E49" s="27" t="s">
        <v>0</v>
      </c>
    </row>
    <row r="50" spans="1:6" ht="13" x14ac:dyDescent="0.15">
      <c r="A50" s="83">
        <v>7.0069444444444448E-2</v>
      </c>
      <c r="B50" s="24" t="s">
        <v>302</v>
      </c>
      <c r="C50" s="37" t="s">
        <v>111</v>
      </c>
      <c r="D50" s="27" t="s">
        <v>0</v>
      </c>
      <c r="E50" s="27" t="s">
        <v>0</v>
      </c>
    </row>
    <row r="51" spans="1:6" ht="13" x14ac:dyDescent="0.15">
      <c r="A51" s="83">
        <v>7.0069444444444448E-2</v>
      </c>
      <c r="B51" s="24" t="s">
        <v>302</v>
      </c>
      <c r="C51" s="37" t="s">
        <v>111</v>
      </c>
      <c r="D51" s="27" t="s">
        <v>0</v>
      </c>
      <c r="E51" s="27" t="s">
        <v>0</v>
      </c>
    </row>
    <row r="52" spans="1:6" ht="13" x14ac:dyDescent="0.15">
      <c r="A52" s="83">
        <v>7.0069444444444448E-2</v>
      </c>
      <c r="B52" s="24" t="s">
        <v>302</v>
      </c>
      <c r="C52" s="37" t="s">
        <v>111</v>
      </c>
      <c r="D52" s="27" t="s">
        <v>0</v>
      </c>
      <c r="E52" s="27" t="s">
        <v>0</v>
      </c>
    </row>
    <row r="53" spans="1:6" ht="13" x14ac:dyDescent="0.15">
      <c r="A53" s="83">
        <v>7.0069444444444448E-2</v>
      </c>
      <c r="B53" s="24" t="s">
        <v>302</v>
      </c>
      <c r="C53" s="37" t="s">
        <v>111</v>
      </c>
      <c r="D53" s="27" t="s">
        <v>0</v>
      </c>
      <c r="E53" s="27" t="s">
        <v>0</v>
      </c>
    </row>
    <row r="54" spans="1:6" ht="13" x14ac:dyDescent="0.15">
      <c r="A54" s="83">
        <v>7.0069444444444448E-2</v>
      </c>
      <c r="B54" s="24" t="s">
        <v>302</v>
      </c>
      <c r="C54" s="37" t="s">
        <v>111</v>
      </c>
      <c r="D54" s="27" t="s">
        <v>0</v>
      </c>
      <c r="E54" s="27" t="s">
        <v>0</v>
      </c>
    </row>
    <row r="55" spans="1:6" ht="13" x14ac:dyDescent="0.15">
      <c r="A55" s="83">
        <v>7.0069444444444448E-2</v>
      </c>
      <c r="B55" s="24" t="s">
        <v>302</v>
      </c>
      <c r="C55" s="37" t="s">
        <v>111</v>
      </c>
      <c r="D55" s="27" t="s">
        <v>0</v>
      </c>
      <c r="E55" s="27" t="s">
        <v>0</v>
      </c>
    </row>
    <row r="56" spans="1:6" ht="13" x14ac:dyDescent="0.15">
      <c r="A56" s="83">
        <v>7.0069444444444448E-2</v>
      </c>
      <c r="B56" s="24" t="s">
        <v>302</v>
      </c>
      <c r="C56" s="37" t="s">
        <v>111</v>
      </c>
      <c r="D56" s="27" t="s">
        <v>0</v>
      </c>
      <c r="E56" s="27" t="s">
        <v>0</v>
      </c>
    </row>
    <row r="57" spans="1:6" ht="13" x14ac:dyDescent="0.15">
      <c r="A57" s="83">
        <v>7.0069444444444448E-2</v>
      </c>
      <c r="B57" s="24" t="s">
        <v>302</v>
      </c>
      <c r="C57" s="37" t="s">
        <v>111</v>
      </c>
      <c r="D57" s="27" t="s">
        <v>0</v>
      </c>
      <c r="E57" s="27" t="s">
        <v>0</v>
      </c>
    </row>
    <row r="58" spans="1:6" ht="13" x14ac:dyDescent="0.15">
      <c r="A58" s="83">
        <v>7.0069444444444448E-2</v>
      </c>
      <c r="B58" s="24" t="s">
        <v>302</v>
      </c>
      <c r="C58" s="37" t="s">
        <v>111</v>
      </c>
      <c r="D58" s="27" t="s">
        <v>0</v>
      </c>
      <c r="E58" s="27" t="s">
        <v>0</v>
      </c>
    </row>
    <row r="59" spans="1:6" ht="13" x14ac:dyDescent="0.15">
      <c r="A59" s="83">
        <v>7.0069444444444448E-2</v>
      </c>
      <c r="B59" s="24" t="s">
        <v>302</v>
      </c>
      <c r="C59" s="37" t="s">
        <v>111</v>
      </c>
      <c r="D59" s="27" t="s">
        <v>0</v>
      </c>
      <c r="E59" s="27" t="s">
        <v>0</v>
      </c>
    </row>
    <row r="60" spans="1:6" ht="13" x14ac:dyDescent="0.15">
      <c r="A60" s="83">
        <v>7.0069444444444448E-2</v>
      </c>
      <c r="B60" s="24" t="s">
        <v>302</v>
      </c>
      <c r="C60" s="37" t="s">
        <v>111</v>
      </c>
      <c r="D60" s="27" t="s">
        <v>0</v>
      </c>
      <c r="E60" s="27" t="s">
        <v>0</v>
      </c>
    </row>
    <row r="61" spans="1:6" ht="13" x14ac:dyDescent="0.15">
      <c r="A61" s="83">
        <v>7.0069444444444448E-2</v>
      </c>
      <c r="B61" s="24" t="s">
        <v>302</v>
      </c>
      <c r="C61" s="37" t="s">
        <v>111</v>
      </c>
      <c r="D61" s="27" t="s">
        <v>0</v>
      </c>
      <c r="E61" s="27" t="s">
        <v>0</v>
      </c>
    </row>
    <row r="62" spans="1:6" ht="13" x14ac:dyDescent="0.15">
      <c r="A62" s="83">
        <v>7.0069444444444448E-2</v>
      </c>
      <c r="B62" s="24" t="s">
        <v>302</v>
      </c>
      <c r="C62" s="37" t="s">
        <v>111</v>
      </c>
      <c r="D62" s="27" t="s">
        <v>0</v>
      </c>
      <c r="E62" s="27" t="s">
        <v>0</v>
      </c>
    </row>
    <row r="63" spans="1:6" ht="13" x14ac:dyDescent="0.15">
      <c r="A63" s="83">
        <v>7.0694444444444449E-2</v>
      </c>
      <c r="B63" s="24" t="s">
        <v>437</v>
      </c>
      <c r="C63" s="37" t="s">
        <v>88</v>
      </c>
      <c r="D63" s="27" t="s">
        <v>0</v>
      </c>
      <c r="E63" s="27" t="s">
        <v>0</v>
      </c>
    </row>
    <row r="64" spans="1:6" ht="13" x14ac:dyDescent="0.15">
      <c r="A64" s="83">
        <v>7.0694444444444449E-2</v>
      </c>
      <c r="B64" s="24" t="s">
        <v>301</v>
      </c>
      <c r="C64" s="40" t="s">
        <v>288</v>
      </c>
      <c r="D64" s="27">
        <v>2</v>
      </c>
      <c r="E64" s="27">
        <v>2</v>
      </c>
      <c r="F64" s="24" t="s">
        <v>302</v>
      </c>
    </row>
    <row r="65" spans="1:6" ht="13" x14ac:dyDescent="0.15">
      <c r="A65" s="83">
        <v>7.2615740740740745E-2</v>
      </c>
      <c r="B65" s="24" t="s">
        <v>301</v>
      </c>
      <c r="C65" s="51" t="s">
        <v>147</v>
      </c>
      <c r="D65" s="27">
        <v>4</v>
      </c>
      <c r="E65" s="27" t="s">
        <v>305</v>
      </c>
      <c r="F65" s="24" t="s">
        <v>336</v>
      </c>
    </row>
    <row r="66" spans="1:6" ht="13" x14ac:dyDescent="0.15">
      <c r="A66" s="83">
        <v>7.5902777777777777E-2</v>
      </c>
      <c r="B66" s="24" t="s">
        <v>302</v>
      </c>
      <c r="C66" s="44" t="s">
        <v>93</v>
      </c>
      <c r="D66" s="27">
        <v>5</v>
      </c>
      <c r="E66" s="27">
        <v>6</v>
      </c>
      <c r="F66" s="24" t="s">
        <v>719</v>
      </c>
    </row>
    <row r="67" spans="1:6" ht="13" x14ac:dyDescent="0.15">
      <c r="A67" s="83">
        <v>0.1144212962962963</v>
      </c>
      <c r="B67" s="24" t="s">
        <v>301</v>
      </c>
      <c r="C67" s="39" t="s">
        <v>73</v>
      </c>
      <c r="D67" s="27">
        <v>1</v>
      </c>
      <c r="E67" s="27" t="s">
        <v>305</v>
      </c>
      <c r="F67" s="24" t="s">
        <v>336</v>
      </c>
    </row>
    <row r="68" spans="1:6" ht="13" x14ac:dyDescent="0.15">
      <c r="A68" s="83">
        <v>0.13188657407407409</v>
      </c>
      <c r="B68" s="24" t="s">
        <v>437</v>
      </c>
      <c r="C68" s="37" t="s">
        <v>88</v>
      </c>
      <c r="D68" s="27" t="s">
        <v>0</v>
      </c>
      <c r="E68" s="27" t="s">
        <v>0</v>
      </c>
    </row>
    <row r="69" spans="1:6" ht="13" x14ac:dyDescent="0.15">
      <c r="A69" s="83">
        <v>0.13291666666666666</v>
      </c>
      <c r="B69" s="24" t="s">
        <v>437</v>
      </c>
      <c r="C69" s="69" t="s">
        <v>126</v>
      </c>
      <c r="D69" s="27" t="s">
        <v>305</v>
      </c>
      <c r="E69" s="27" t="s">
        <v>305</v>
      </c>
    </row>
    <row r="70" spans="1:6" ht="13" x14ac:dyDescent="0.15">
      <c r="A70" s="83">
        <v>0.1347800925925926</v>
      </c>
      <c r="B70" s="24" t="s">
        <v>302</v>
      </c>
      <c r="C70" s="37" t="s">
        <v>88</v>
      </c>
      <c r="D70" s="27" t="s">
        <v>0</v>
      </c>
      <c r="E70" s="27" t="s">
        <v>0</v>
      </c>
    </row>
    <row r="71" spans="1:6" ht="13" x14ac:dyDescent="0.15">
      <c r="A71" s="83">
        <v>0.14008101851851851</v>
      </c>
      <c r="B71" s="24" t="s">
        <v>301</v>
      </c>
      <c r="C71" s="40" t="s">
        <v>288</v>
      </c>
      <c r="D71" s="27">
        <v>2</v>
      </c>
      <c r="E71" s="27">
        <v>2</v>
      </c>
      <c r="F71" s="24" t="s">
        <v>301</v>
      </c>
    </row>
    <row r="72" spans="1:6" ht="13" x14ac:dyDescent="0.15">
      <c r="A72" s="83">
        <v>0.14309027777777777</v>
      </c>
      <c r="B72" s="24" t="s">
        <v>302</v>
      </c>
      <c r="C72" s="44" t="s">
        <v>93</v>
      </c>
      <c r="D72" s="27">
        <v>5</v>
      </c>
      <c r="E72" s="27">
        <v>5</v>
      </c>
      <c r="F72" s="24" t="s">
        <v>720</v>
      </c>
    </row>
    <row r="73" spans="1:6" ht="13" x14ac:dyDescent="0.15">
      <c r="A73" s="83">
        <v>0.14309027777777777</v>
      </c>
      <c r="B73" s="24" t="s">
        <v>437</v>
      </c>
      <c r="C73" s="44" t="s">
        <v>93</v>
      </c>
      <c r="D73" s="27">
        <v>5</v>
      </c>
      <c r="E73" s="27">
        <v>5</v>
      </c>
      <c r="F73" s="24" t="s">
        <v>721</v>
      </c>
    </row>
    <row r="74" spans="1:6" ht="13" x14ac:dyDescent="0.15">
      <c r="A74" s="83">
        <v>0.14704861111111112</v>
      </c>
      <c r="B74" s="24" t="s">
        <v>437</v>
      </c>
      <c r="C74" s="44" t="s">
        <v>93</v>
      </c>
      <c r="D74" s="27">
        <v>5</v>
      </c>
      <c r="E74" s="27">
        <v>5</v>
      </c>
      <c r="F74" s="24" t="s">
        <v>722</v>
      </c>
    </row>
    <row r="75" spans="1:6" ht="13" x14ac:dyDescent="0.15">
      <c r="A75" s="83">
        <v>0.14833333333333334</v>
      </c>
      <c r="B75" s="24" t="s">
        <v>437</v>
      </c>
      <c r="C75" s="44" t="s">
        <v>93</v>
      </c>
      <c r="D75" s="27">
        <v>5</v>
      </c>
      <c r="E75" s="27">
        <v>6</v>
      </c>
      <c r="F75" s="24" t="s">
        <v>723</v>
      </c>
    </row>
    <row r="76" spans="1:6" ht="13" x14ac:dyDescent="0.15">
      <c r="A76" s="83">
        <v>0.15208333333333332</v>
      </c>
      <c r="B76" s="24" t="s">
        <v>301</v>
      </c>
      <c r="C76" s="51" t="s">
        <v>147</v>
      </c>
      <c r="D76" s="27">
        <v>4</v>
      </c>
      <c r="E76" s="27">
        <v>4</v>
      </c>
    </row>
    <row r="77" spans="1:6" ht="13" x14ac:dyDescent="0.15">
      <c r="A77" s="83">
        <v>0.1524537037037037</v>
      </c>
      <c r="B77" s="24" t="s">
        <v>306</v>
      </c>
      <c r="C77" s="40" t="s">
        <v>231</v>
      </c>
      <c r="D77" s="27">
        <v>2</v>
      </c>
      <c r="E77" s="27">
        <v>2</v>
      </c>
    </row>
    <row r="78" spans="1:6" ht="13" x14ac:dyDescent="0.15">
      <c r="A78" s="83">
        <v>0.15256944444444445</v>
      </c>
      <c r="B78" s="24" t="s">
        <v>302</v>
      </c>
      <c r="C78" s="51" t="s">
        <v>107</v>
      </c>
      <c r="D78" s="27">
        <v>4</v>
      </c>
      <c r="E78" s="27">
        <v>4</v>
      </c>
    </row>
    <row r="79" spans="1:6" ht="13" x14ac:dyDescent="0.15">
      <c r="A79" s="83">
        <v>0.15289351851851851</v>
      </c>
      <c r="B79" s="24" t="s">
        <v>301</v>
      </c>
      <c r="C79" s="40" t="s">
        <v>288</v>
      </c>
      <c r="D79" s="27">
        <v>2</v>
      </c>
      <c r="E79" s="27">
        <v>2</v>
      </c>
      <c r="F79" s="24" t="s">
        <v>302</v>
      </c>
    </row>
    <row r="80" spans="1:6" ht="13" x14ac:dyDescent="0.15">
      <c r="A80" s="83">
        <v>0.15297453703703703</v>
      </c>
      <c r="B80" s="24" t="s">
        <v>437</v>
      </c>
      <c r="C80" s="37" t="s">
        <v>88</v>
      </c>
      <c r="D80" s="27" t="s">
        <v>0</v>
      </c>
      <c r="E80" s="27" t="s">
        <v>0</v>
      </c>
    </row>
    <row r="81" spans="1:6" ht="13" x14ac:dyDescent="0.15">
      <c r="A81" s="83">
        <v>0.15422453703703703</v>
      </c>
      <c r="B81" s="24" t="s">
        <v>302</v>
      </c>
      <c r="C81" s="44" t="s">
        <v>93</v>
      </c>
      <c r="D81" s="27">
        <v>5</v>
      </c>
      <c r="E81" s="27">
        <v>5</v>
      </c>
      <c r="F81" s="24" t="s">
        <v>724</v>
      </c>
    </row>
    <row r="82" spans="1:6" ht="13" x14ac:dyDescent="0.15">
      <c r="A82" s="83">
        <v>0.15484953703703705</v>
      </c>
      <c r="B82" s="24" t="s">
        <v>437</v>
      </c>
      <c r="C82" s="39" t="s">
        <v>81</v>
      </c>
      <c r="D82" s="27">
        <v>1</v>
      </c>
      <c r="E82" s="27">
        <v>4</v>
      </c>
      <c r="F82" s="24" t="s">
        <v>725</v>
      </c>
    </row>
    <row r="83" spans="1:6" ht="13" x14ac:dyDescent="0.15">
      <c r="A83" s="83">
        <v>0.15966435185185185</v>
      </c>
      <c r="B83" s="24" t="s">
        <v>301</v>
      </c>
      <c r="C83" s="44" t="s">
        <v>101</v>
      </c>
      <c r="D83" s="27">
        <v>5</v>
      </c>
      <c r="E83" s="27">
        <v>5</v>
      </c>
      <c r="F83" s="24" t="s">
        <v>634</v>
      </c>
    </row>
    <row r="84" spans="1:6" ht="13" x14ac:dyDescent="0.15">
      <c r="A84" s="83">
        <v>0.16059027777777779</v>
      </c>
      <c r="B84" s="24" t="s">
        <v>302</v>
      </c>
      <c r="C84" s="41" t="s">
        <v>75</v>
      </c>
      <c r="D84" s="27">
        <v>3</v>
      </c>
      <c r="E84" s="27">
        <v>3</v>
      </c>
    </row>
    <row r="85" spans="1:6" ht="13" x14ac:dyDescent="0.15">
      <c r="A85" s="83">
        <v>0.16528935185185184</v>
      </c>
      <c r="B85" s="24" t="s">
        <v>302</v>
      </c>
      <c r="C85" s="41" t="s">
        <v>75</v>
      </c>
      <c r="D85" s="27">
        <v>3</v>
      </c>
      <c r="E85" s="27">
        <v>3</v>
      </c>
    </row>
    <row r="86" spans="1:6" ht="13" x14ac:dyDescent="0.15">
      <c r="A86" s="83">
        <v>0.1690625</v>
      </c>
      <c r="B86" s="24" t="s">
        <v>302</v>
      </c>
      <c r="C86" s="41" t="s">
        <v>75</v>
      </c>
      <c r="D86" s="27">
        <v>3</v>
      </c>
      <c r="E86" s="27">
        <v>3</v>
      </c>
    </row>
    <row r="87" spans="1:6" ht="13" x14ac:dyDescent="0.15">
      <c r="A87" s="83">
        <v>0.16940972222222223</v>
      </c>
      <c r="B87" s="24" t="s">
        <v>302</v>
      </c>
      <c r="C87" s="41" t="s">
        <v>75</v>
      </c>
      <c r="D87" s="27">
        <v>3</v>
      </c>
      <c r="E87" s="27">
        <v>4</v>
      </c>
    </row>
    <row r="88" spans="1:6" ht="13" x14ac:dyDescent="0.15">
      <c r="A88" s="83">
        <v>0.18214120370370371</v>
      </c>
      <c r="B88" s="24" t="s">
        <v>302</v>
      </c>
      <c r="C88" s="67" t="s">
        <v>117</v>
      </c>
      <c r="D88" s="27">
        <v>6</v>
      </c>
      <c r="E88" s="27">
        <v>6</v>
      </c>
      <c r="F88" s="24" t="s">
        <v>726</v>
      </c>
    </row>
    <row r="89" spans="1:6" ht="13" x14ac:dyDescent="0.15">
      <c r="A89" s="83">
        <v>0.18888888888888888</v>
      </c>
      <c r="B89" s="24" t="s">
        <v>301</v>
      </c>
      <c r="C89" s="44" t="s">
        <v>101</v>
      </c>
      <c r="D89" s="27">
        <v>5</v>
      </c>
      <c r="E89" s="27">
        <v>5</v>
      </c>
      <c r="F89" s="24" t="s">
        <v>616</v>
      </c>
    </row>
  </sheetData>
  <conditionalFormatting sqref="D1:D89">
    <cfRule type="containsText" dxfId="251" priority="1" operator="containsText" text="Cantrip">
      <formula>NOT(ISERROR(SEARCH(("Cantrip"),(D1))))</formula>
    </cfRule>
  </conditionalFormatting>
  <conditionalFormatting sqref="D1:D89">
    <cfRule type="containsText" dxfId="250" priority="2" operator="containsText" text="1">
      <formula>NOT(ISERROR(SEARCH(("1"),(D1))))</formula>
    </cfRule>
  </conditionalFormatting>
  <conditionalFormatting sqref="D1:D89">
    <cfRule type="containsText" dxfId="249" priority="3" operator="containsText" text="2">
      <formula>NOT(ISERROR(SEARCH(("2"),(D1))))</formula>
    </cfRule>
  </conditionalFormatting>
  <conditionalFormatting sqref="D1:D89">
    <cfRule type="containsText" dxfId="248" priority="4" operator="containsText" text="3">
      <formula>NOT(ISERROR(SEARCH(("3"),(D1))))</formula>
    </cfRule>
  </conditionalFormatting>
  <conditionalFormatting sqref="D1:D89">
    <cfRule type="containsText" dxfId="247" priority="5" operator="containsText" text="4">
      <formula>NOT(ISERROR(SEARCH(("4"),(D1))))</formula>
    </cfRule>
  </conditionalFormatting>
  <conditionalFormatting sqref="D1:D89">
    <cfRule type="containsText" dxfId="246" priority="6" operator="containsText" text="5">
      <formula>NOT(ISERROR(SEARCH(("5"),(D1))))</formula>
    </cfRule>
  </conditionalFormatting>
  <conditionalFormatting sqref="D1:D89">
    <cfRule type="containsText" dxfId="245" priority="7" operator="containsText" text="6">
      <formula>NOT(ISERROR(SEARCH(("6"),(D1))))</formula>
    </cfRule>
  </conditionalFormatting>
  <conditionalFormatting sqref="D1:D89">
    <cfRule type="containsText" dxfId="244" priority="8" operator="containsText" text="7">
      <formula>NOT(ISERROR(SEARCH(("7"),(D1))))</formula>
    </cfRule>
  </conditionalFormatting>
  <conditionalFormatting sqref="D1:D89">
    <cfRule type="containsText" dxfId="243" priority="9" operator="containsText" text="9">
      <formula>NOT(ISERROR(SEARCH(("9"),(D1))))</formula>
    </cfRule>
  </conditionalFormatting>
  <conditionalFormatting sqref="D1:D89">
    <cfRule type="containsText" dxfId="242" priority="10" operator="containsText" text="Unknown">
      <formula>NOT(ISERROR(SEARCH(("Unknown"),(D1))))</formula>
    </cfRule>
  </conditionalFormatting>
  <conditionalFormatting sqref="E1:E89">
    <cfRule type="containsText" dxfId="241" priority="12" operator="containsText" text="Cantrip">
      <formula>NOT(ISERROR(SEARCH(("Cantrip"),(E1))))</formula>
    </cfRule>
  </conditionalFormatting>
  <conditionalFormatting sqref="E1:E89">
    <cfRule type="containsText" dxfId="240" priority="13" operator="containsText" text="1">
      <formula>NOT(ISERROR(SEARCH(("1"),(E1))))</formula>
    </cfRule>
  </conditionalFormatting>
  <conditionalFormatting sqref="E1:E89">
    <cfRule type="containsText" dxfId="239" priority="14" operator="containsText" text="2">
      <formula>NOT(ISERROR(SEARCH(("2"),(E1))))</formula>
    </cfRule>
  </conditionalFormatting>
  <conditionalFormatting sqref="E1:E89">
    <cfRule type="containsText" dxfId="238" priority="15" operator="containsText" text="3">
      <formula>NOT(ISERROR(SEARCH(("3"),(E1))))</formula>
    </cfRule>
  </conditionalFormatting>
  <conditionalFormatting sqref="E1:E89">
    <cfRule type="containsText" dxfId="237" priority="16" operator="containsText" text="4">
      <formula>NOT(ISERROR(SEARCH(("4"),(E1))))</formula>
    </cfRule>
  </conditionalFormatting>
  <conditionalFormatting sqref="E1:E89">
    <cfRule type="containsText" dxfId="236" priority="17" operator="containsText" text="5">
      <formula>NOT(ISERROR(SEARCH(("5"),(E1))))</formula>
    </cfRule>
  </conditionalFormatting>
  <conditionalFormatting sqref="E1:E89">
    <cfRule type="containsText" dxfId="235" priority="18" operator="containsText" text="6">
      <formula>NOT(ISERROR(SEARCH(("6"),(E1))))</formula>
    </cfRule>
  </conditionalFormatting>
  <conditionalFormatting sqref="E1:E89">
    <cfRule type="containsText" dxfId="234" priority="19" operator="containsText" text="7">
      <formula>NOT(ISERROR(SEARCH(("7"),(E1))))</formula>
    </cfRule>
  </conditionalFormatting>
  <conditionalFormatting sqref="E1:E89">
    <cfRule type="containsText" dxfId="233" priority="20" operator="containsText" text="8">
      <formula>NOT(ISERROR(SEARCH(("8"),(E1))))</formula>
    </cfRule>
  </conditionalFormatting>
  <conditionalFormatting sqref="E1:E89">
    <cfRule type="containsText" dxfId="232" priority="21" operator="containsText" text="9">
      <formula>NOT(ISERROR(SEARCH(("9"),(E1))))</formula>
    </cfRule>
  </conditionalFormatting>
  <conditionalFormatting sqref="E1:E89">
    <cfRule type="containsText" dxfId="231" priority="22" operator="containsText" text="Unknown">
      <formula>NOT(ISERROR(SEARCH(("Unknown"),(E1))))</formula>
    </cfRule>
  </conditionalFormatting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1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10" customWidth="1"/>
    <col min="3" max="3" width="25.83203125" customWidth="1"/>
    <col min="4" max="4" width="8.83203125" customWidth="1"/>
    <col min="5" max="5" width="7.5" customWidth="1"/>
    <col min="6" max="6" width="19.6640625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4.9606481481481481E-2</v>
      </c>
      <c r="B2" s="24" t="s">
        <v>311</v>
      </c>
      <c r="C2" s="40" t="s">
        <v>152</v>
      </c>
      <c r="D2" s="27">
        <v>2</v>
      </c>
      <c r="E2" s="27" t="s">
        <v>305</v>
      </c>
      <c r="F2" s="24" t="s">
        <v>657</v>
      </c>
    </row>
    <row r="3" spans="1:6" ht="15.75" customHeight="1" x14ac:dyDescent="0.15">
      <c r="A3" s="83">
        <v>6.2141203703703705E-2</v>
      </c>
      <c r="B3" s="24" t="s">
        <v>306</v>
      </c>
      <c r="C3" s="40" t="s">
        <v>82</v>
      </c>
      <c r="D3" s="27">
        <v>2</v>
      </c>
      <c r="E3" s="27">
        <v>2</v>
      </c>
    </row>
    <row r="4" spans="1:6" ht="15.75" customHeight="1" x14ac:dyDescent="0.15">
      <c r="A4" s="83">
        <v>7.4224537037037033E-2</v>
      </c>
      <c r="B4" s="24" t="s">
        <v>301</v>
      </c>
      <c r="C4" s="67" t="s">
        <v>86</v>
      </c>
      <c r="D4" s="27">
        <v>6</v>
      </c>
      <c r="E4" s="27">
        <v>6</v>
      </c>
      <c r="F4" s="24" t="s">
        <v>727</v>
      </c>
    </row>
    <row r="5" spans="1:6" ht="15.75" customHeight="1" x14ac:dyDescent="0.15">
      <c r="A5" s="83">
        <v>0.10567129629629629</v>
      </c>
      <c r="B5" s="24" t="s">
        <v>302</v>
      </c>
      <c r="C5" s="37" t="s">
        <v>111</v>
      </c>
      <c r="D5" s="27" t="s">
        <v>0</v>
      </c>
      <c r="E5" s="27" t="s">
        <v>0</v>
      </c>
      <c r="F5" s="24"/>
    </row>
    <row r="6" spans="1:6" ht="15.75" customHeight="1" x14ac:dyDescent="0.15">
      <c r="A6" s="83">
        <v>0.11321759259259259</v>
      </c>
      <c r="B6" s="24" t="s">
        <v>301</v>
      </c>
      <c r="C6" s="39" t="s">
        <v>73</v>
      </c>
      <c r="D6" s="27">
        <v>1</v>
      </c>
      <c r="E6" s="27" t="s">
        <v>305</v>
      </c>
      <c r="F6" s="24" t="s">
        <v>336</v>
      </c>
    </row>
    <row r="7" spans="1:6" ht="15.75" customHeight="1" x14ac:dyDescent="0.15">
      <c r="A7" s="83">
        <v>0.12273148148148148</v>
      </c>
      <c r="B7" s="24" t="s">
        <v>302</v>
      </c>
      <c r="C7" s="39" t="s">
        <v>225</v>
      </c>
      <c r="D7" s="27">
        <v>1</v>
      </c>
      <c r="E7" s="27">
        <v>1</v>
      </c>
    </row>
    <row r="8" spans="1:6" ht="15.75" customHeight="1" x14ac:dyDescent="0.15">
      <c r="A8" s="83">
        <v>0.12961805555555556</v>
      </c>
      <c r="B8" s="24" t="s">
        <v>311</v>
      </c>
      <c r="C8" s="69" t="s">
        <v>163</v>
      </c>
      <c r="D8" s="27" t="s">
        <v>305</v>
      </c>
      <c r="E8" s="27" t="s">
        <v>305</v>
      </c>
    </row>
    <row r="9" spans="1:6" ht="15.75" customHeight="1" x14ac:dyDescent="0.15">
      <c r="A9" s="83">
        <v>0.12997685185185184</v>
      </c>
      <c r="B9" s="24" t="s">
        <v>648</v>
      </c>
      <c r="C9" s="40" t="s">
        <v>82</v>
      </c>
      <c r="D9" s="27">
        <v>2</v>
      </c>
      <c r="E9" s="27">
        <v>2</v>
      </c>
    </row>
    <row r="10" spans="1:6" ht="15.75" customHeight="1" x14ac:dyDescent="0.15">
      <c r="A10" s="83">
        <v>0.13012731481481482</v>
      </c>
      <c r="B10" s="24" t="s">
        <v>302</v>
      </c>
      <c r="C10" s="40" t="s">
        <v>137</v>
      </c>
      <c r="D10" s="27">
        <v>2</v>
      </c>
      <c r="E10" s="27">
        <v>2</v>
      </c>
      <c r="F10" s="24" t="s">
        <v>728</v>
      </c>
    </row>
    <row r="11" spans="1:6" ht="15.75" customHeight="1" x14ac:dyDescent="0.15">
      <c r="A11" s="83">
        <v>0.13037037037037036</v>
      </c>
      <c r="B11" s="24" t="s">
        <v>437</v>
      </c>
      <c r="C11" s="41" t="s">
        <v>195</v>
      </c>
      <c r="D11" s="27">
        <v>3</v>
      </c>
      <c r="E11" s="27">
        <v>3</v>
      </c>
      <c r="F11" s="24" t="s">
        <v>387</v>
      </c>
    </row>
    <row r="12" spans="1:6" ht="15.75" customHeight="1" x14ac:dyDescent="0.15">
      <c r="A12" s="83">
        <v>0.13070601851851851</v>
      </c>
      <c r="B12" s="24" t="s">
        <v>437</v>
      </c>
      <c r="C12" s="67" t="s">
        <v>133</v>
      </c>
      <c r="D12" s="27">
        <v>6</v>
      </c>
      <c r="E12" s="27">
        <v>6</v>
      </c>
      <c r="F12" s="24" t="s">
        <v>387</v>
      </c>
    </row>
    <row r="13" spans="1:6" ht="15.75" customHeight="1" x14ac:dyDescent="0.15">
      <c r="A13" s="83">
        <v>0.13136574074074073</v>
      </c>
      <c r="B13" s="24" t="s">
        <v>437</v>
      </c>
      <c r="C13" s="40" t="s">
        <v>249</v>
      </c>
      <c r="D13" s="27">
        <v>2</v>
      </c>
      <c r="E13" s="27">
        <v>2</v>
      </c>
      <c r="F13" s="24" t="s">
        <v>387</v>
      </c>
    </row>
    <row r="14" spans="1:6" ht="15.75" customHeight="1" x14ac:dyDescent="0.15">
      <c r="A14" s="83">
        <v>0.14871527777777777</v>
      </c>
      <c r="B14" s="24" t="s">
        <v>437</v>
      </c>
      <c r="C14" s="39" t="s">
        <v>151</v>
      </c>
      <c r="D14" s="27">
        <v>1</v>
      </c>
      <c r="E14" s="27">
        <v>1</v>
      </c>
    </row>
    <row r="15" spans="1:6" ht="15.75" customHeight="1" x14ac:dyDescent="0.15">
      <c r="A15" s="83">
        <v>0.15587962962962962</v>
      </c>
      <c r="B15" s="24" t="s">
        <v>301</v>
      </c>
      <c r="C15" s="37" t="s">
        <v>80</v>
      </c>
      <c r="D15" s="27" t="s">
        <v>0</v>
      </c>
      <c r="E15" s="27" t="s">
        <v>0</v>
      </c>
    </row>
    <row r="16" spans="1:6" ht="15.75" customHeight="1" x14ac:dyDescent="0.15">
      <c r="A16" s="83">
        <v>0.15623842592592593</v>
      </c>
      <c r="B16" s="24" t="s">
        <v>301</v>
      </c>
      <c r="C16" s="37" t="s">
        <v>80</v>
      </c>
      <c r="D16" s="27" t="s">
        <v>0</v>
      </c>
      <c r="E16" s="27" t="s">
        <v>0</v>
      </c>
    </row>
    <row r="17" spans="1:6" ht="15.75" customHeight="1" x14ac:dyDescent="0.15">
      <c r="A17" s="83">
        <v>0.15649305555555557</v>
      </c>
      <c r="B17" s="24" t="s">
        <v>301</v>
      </c>
      <c r="C17" s="37" t="s">
        <v>80</v>
      </c>
      <c r="D17" s="27" t="s">
        <v>0</v>
      </c>
      <c r="E17" s="27" t="s">
        <v>0</v>
      </c>
    </row>
    <row r="18" spans="1:6" ht="15.75" customHeight="1" x14ac:dyDescent="0.15">
      <c r="A18" s="83">
        <v>0.15784722222222222</v>
      </c>
      <c r="B18" s="24" t="s">
        <v>302</v>
      </c>
      <c r="C18" s="41" t="s">
        <v>75</v>
      </c>
      <c r="D18" s="27">
        <v>3</v>
      </c>
      <c r="E18" s="27">
        <v>3</v>
      </c>
      <c r="F18" s="24" t="s">
        <v>311</v>
      </c>
    </row>
  </sheetData>
  <conditionalFormatting sqref="D1:D18">
    <cfRule type="containsText" dxfId="230" priority="1" operator="containsText" text="Cantrip">
      <formula>NOT(ISERROR(SEARCH(("Cantrip"),(D1))))</formula>
    </cfRule>
  </conditionalFormatting>
  <conditionalFormatting sqref="D1:D18">
    <cfRule type="containsText" dxfId="229" priority="2" operator="containsText" text="1">
      <formula>NOT(ISERROR(SEARCH(("1"),(D1))))</formula>
    </cfRule>
  </conditionalFormatting>
  <conditionalFormatting sqref="D1:D18">
    <cfRule type="containsText" dxfId="228" priority="3" operator="containsText" text="2">
      <formula>NOT(ISERROR(SEARCH(("2"),(D1))))</formula>
    </cfRule>
  </conditionalFormatting>
  <conditionalFormatting sqref="D1:D18">
    <cfRule type="containsText" dxfId="227" priority="4" operator="containsText" text="3">
      <formula>NOT(ISERROR(SEARCH(("3"),(D1))))</formula>
    </cfRule>
  </conditionalFormatting>
  <conditionalFormatting sqref="D1:D18">
    <cfRule type="containsText" dxfId="226" priority="5" operator="containsText" text="4">
      <formula>NOT(ISERROR(SEARCH(("4"),(D1))))</formula>
    </cfRule>
  </conditionalFormatting>
  <conditionalFormatting sqref="D1:D18">
    <cfRule type="containsText" dxfId="225" priority="6" operator="containsText" text="5">
      <formula>NOT(ISERROR(SEARCH(("5"),(D1))))</formula>
    </cfRule>
  </conditionalFormatting>
  <conditionalFormatting sqref="D1:D18">
    <cfRule type="containsText" dxfId="224" priority="7" operator="containsText" text="6">
      <formula>NOT(ISERROR(SEARCH(("6"),(D1))))</formula>
    </cfRule>
  </conditionalFormatting>
  <conditionalFormatting sqref="D1:D18">
    <cfRule type="containsText" dxfId="223" priority="8" operator="containsText" text="7">
      <formula>NOT(ISERROR(SEARCH(("7"),(D1))))</formula>
    </cfRule>
  </conditionalFormatting>
  <conditionalFormatting sqref="D1:D18">
    <cfRule type="containsText" dxfId="222" priority="9" operator="containsText" text="9">
      <formula>NOT(ISERROR(SEARCH(("9"),(D1))))</formula>
    </cfRule>
  </conditionalFormatting>
  <conditionalFormatting sqref="D1:D18">
    <cfRule type="containsText" dxfId="221" priority="10" operator="containsText" text="Unknown">
      <formula>NOT(ISERROR(SEARCH(("Unknown"),(D1))))</formula>
    </cfRule>
  </conditionalFormatting>
  <conditionalFormatting sqref="E1:E18">
    <cfRule type="containsText" dxfId="220" priority="12" operator="containsText" text="Cantrip">
      <formula>NOT(ISERROR(SEARCH(("Cantrip"),(E1))))</formula>
    </cfRule>
  </conditionalFormatting>
  <conditionalFormatting sqref="E1:E18">
    <cfRule type="containsText" dxfId="219" priority="13" operator="containsText" text="1">
      <formula>NOT(ISERROR(SEARCH(("1"),(E1))))</formula>
    </cfRule>
  </conditionalFormatting>
  <conditionalFormatting sqref="E1:E18">
    <cfRule type="containsText" dxfId="218" priority="14" operator="containsText" text="2">
      <formula>NOT(ISERROR(SEARCH(("2"),(E1))))</formula>
    </cfRule>
  </conditionalFormatting>
  <conditionalFormatting sqref="E1:E18">
    <cfRule type="containsText" dxfId="217" priority="15" operator="containsText" text="3">
      <formula>NOT(ISERROR(SEARCH(("3"),(E1))))</formula>
    </cfRule>
  </conditionalFormatting>
  <conditionalFormatting sqref="E1:E18">
    <cfRule type="containsText" dxfId="216" priority="16" operator="containsText" text="4">
      <formula>NOT(ISERROR(SEARCH(("4"),(E1))))</formula>
    </cfRule>
  </conditionalFormatting>
  <conditionalFormatting sqref="E1:E18">
    <cfRule type="containsText" dxfId="215" priority="17" operator="containsText" text="5">
      <formula>NOT(ISERROR(SEARCH(("5"),(E1))))</formula>
    </cfRule>
  </conditionalFormatting>
  <conditionalFormatting sqref="E1:E18">
    <cfRule type="containsText" dxfId="214" priority="18" operator="containsText" text="6">
      <formula>NOT(ISERROR(SEARCH(("6"),(E1))))</formula>
    </cfRule>
  </conditionalFormatting>
  <conditionalFormatting sqref="E1:E18">
    <cfRule type="containsText" dxfId="213" priority="19" operator="containsText" text="7">
      <formula>NOT(ISERROR(SEARCH(("7"),(E1))))</formula>
    </cfRule>
  </conditionalFormatting>
  <conditionalFormatting sqref="E1:E18">
    <cfRule type="containsText" dxfId="212" priority="20" operator="containsText" text="8">
      <formula>NOT(ISERROR(SEARCH(("8"),(E1))))</formula>
    </cfRule>
  </conditionalFormatting>
  <conditionalFormatting sqref="E1:E18">
    <cfRule type="containsText" dxfId="211" priority="21" operator="containsText" text="9">
      <formula>NOT(ISERROR(SEARCH(("9"),(E1))))</formula>
    </cfRule>
  </conditionalFormatting>
  <conditionalFormatting sqref="E1:E18">
    <cfRule type="containsText" dxfId="210" priority="22" operator="containsText" text="Unknown">
      <formula>NOT(ISERROR(SEARCH(("Unknown"),(E1))))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C6"/>
  <sheetViews>
    <sheetView workbookViewId="0">
      <pane ySplit="1" topLeftCell="A2" activePane="bottomLeft" state="frozen"/>
      <selection pane="bottomLeft" activeCell="C2" sqref="C2"/>
    </sheetView>
  </sheetViews>
  <sheetFormatPr baseColWidth="10" defaultColWidth="14.5" defaultRowHeight="15.75" customHeight="1" x14ac:dyDescent="0.15"/>
  <cols>
    <col min="1" max="1" width="16.1640625" customWidth="1"/>
    <col min="2" max="2" width="12.5" customWidth="1"/>
  </cols>
  <sheetData>
    <row r="1" spans="1:3" ht="15.75" customHeight="1" x14ac:dyDescent="0.15">
      <c r="A1" s="60" t="s">
        <v>285</v>
      </c>
      <c r="B1" s="60" t="s">
        <v>70</v>
      </c>
      <c r="C1" t="s">
        <v>789</v>
      </c>
    </row>
    <row r="2" spans="1:3" ht="15.75" customHeight="1" x14ac:dyDescent="0.15">
      <c r="A2" s="37" t="s">
        <v>150</v>
      </c>
      <c r="B2" s="24">
        <v>2</v>
      </c>
      <c r="C2" t="s">
        <v>0</v>
      </c>
    </row>
    <row r="3" spans="1:3" ht="15.75" customHeight="1" x14ac:dyDescent="0.15">
      <c r="A3" s="68" t="s">
        <v>156</v>
      </c>
      <c r="B3" s="24">
        <v>12</v>
      </c>
      <c r="C3" t="s">
        <v>261</v>
      </c>
    </row>
    <row r="4" spans="1:3" ht="15.75" customHeight="1" x14ac:dyDescent="0.15">
      <c r="A4" s="69" t="s">
        <v>184</v>
      </c>
      <c r="B4" s="24">
        <v>8</v>
      </c>
      <c r="C4" s="73" t="s">
        <v>261</v>
      </c>
    </row>
    <row r="5" spans="1:3" ht="15.75" customHeight="1" x14ac:dyDescent="0.15">
      <c r="A5" s="69" t="s">
        <v>211</v>
      </c>
      <c r="B5" s="24">
        <v>4</v>
      </c>
      <c r="C5" s="73" t="s">
        <v>261</v>
      </c>
    </row>
    <row r="6" spans="1:3" ht="15.75" customHeight="1" x14ac:dyDescent="0.15">
      <c r="A6" s="69" t="s">
        <v>238</v>
      </c>
      <c r="B6" s="24">
        <v>1</v>
      </c>
      <c r="C6" s="73" t="s">
        <v>261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4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10" customWidth="1"/>
    <col min="3" max="3" width="22.83203125" customWidth="1"/>
    <col min="4" max="4" width="8.83203125" customWidth="1"/>
    <col min="5" max="5" width="7.5" customWidth="1"/>
    <col min="6" max="6" width="32.33203125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2.7870370370370372E-2</v>
      </c>
      <c r="B2" s="24" t="s">
        <v>302</v>
      </c>
      <c r="C2" s="41" t="s">
        <v>75</v>
      </c>
      <c r="D2" s="27">
        <v>3</v>
      </c>
      <c r="E2" s="27">
        <v>3</v>
      </c>
      <c r="F2" s="24" t="s">
        <v>306</v>
      </c>
    </row>
    <row r="3" spans="1:6" ht="15.75" customHeight="1" x14ac:dyDescent="0.15">
      <c r="A3" s="83">
        <v>3.0706018518518518E-2</v>
      </c>
      <c r="B3" s="24" t="s">
        <v>302</v>
      </c>
      <c r="C3" s="41" t="s">
        <v>75</v>
      </c>
      <c r="D3" s="27">
        <v>3</v>
      </c>
      <c r="E3" s="27">
        <v>3</v>
      </c>
      <c r="F3" s="24" t="s">
        <v>588</v>
      </c>
    </row>
    <row r="4" spans="1:6" ht="15.75" customHeight="1" x14ac:dyDescent="0.15">
      <c r="A4" s="83">
        <v>3.6574074074074071E-2</v>
      </c>
      <c r="B4" s="24" t="s">
        <v>301</v>
      </c>
      <c r="C4" s="51" t="s">
        <v>147</v>
      </c>
      <c r="D4" s="27">
        <v>4</v>
      </c>
      <c r="E4" s="27">
        <v>4</v>
      </c>
    </row>
    <row r="5" spans="1:6" ht="15.75" customHeight="1" x14ac:dyDescent="0.15">
      <c r="A5" s="83">
        <v>3.740740740740741E-2</v>
      </c>
      <c r="B5" s="24" t="s">
        <v>301</v>
      </c>
      <c r="C5" s="39" t="s">
        <v>73</v>
      </c>
      <c r="D5" s="27">
        <v>1</v>
      </c>
      <c r="E5" s="27" t="s">
        <v>305</v>
      </c>
      <c r="F5" s="24" t="s">
        <v>336</v>
      </c>
    </row>
    <row r="6" spans="1:6" ht="15.75" customHeight="1" x14ac:dyDescent="0.15">
      <c r="A6" s="83">
        <v>3.8831018518518522E-2</v>
      </c>
      <c r="B6" s="24" t="s">
        <v>301</v>
      </c>
      <c r="C6" s="40" t="s">
        <v>288</v>
      </c>
      <c r="D6" s="27">
        <v>2</v>
      </c>
      <c r="E6" s="27">
        <v>2</v>
      </c>
      <c r="F6" s="24" t="s">
        <v>301</v>
      </c>
    </row>
    <row r="7" spans="1:6" ht="15.75" customHeight="1" x14ac:dyDescent="0.15">
      <c r="A7" s="83">
        <v>4.1296296296296296E-2</v>
      </c>
      <c r="B7" s="24" t="s">
        <v>311</v>
      </c>
      <c r="C7" s="39" t="s">
        <v>97</v>
      </c>
      <c r="D7" s="27">
        <v>1</v>
      </c>
      <c r="E7" s="27" t="s">
        <v>305</v>
      </c>
      <c r="F7" s="24" t="s">
        <v>364</v>
      </c>
    </row>
    <row r="8" spans="1:6" ht="15.75" customHeight="1" x14ac:dyDescent="0.15">
      <c r="A8" s="83">
        <v>4.1296296296296296E-2</v>
      </c>
      <c r="B8" s="24" t="s">
        <v>311</v>
      </c>
      <c r="C8" s="39" t="s">
        <v>97</v>
      </c>
      <c r="D8" s="27">
        <v>1</v>
      </c>
      <c r="E8" s="27" t="s">
        <v>305</v>
      </c>
      <c r="F8" s="24" t="s">
        <v>364</v>
      </c>
    </row>
    <row r="9" spans="1:6" ht="15.75" customHeight="1" x14ac:dyDescent="0.15">
      <c r="A9" s="83">
        <v>4.9201388888888892E-2</v>
      </c>
      <c r="B9" s="24" t="s">
        <v>437</v>
      </c>
      <c r="C9" s="39" t="s">
        <v>89</v>
      </c>
      <c r="D9" s="27">
        <v>1</v>
      </c>
      <c r="E9" s="27" t="s">
        <v>305</v>
      </c>
      <c r="F9" s="24" t="s">
        <v>438</v>
      </c>
    </row>
    <row r="10" spans="1:6" ht="15.75" customHeight="1" x14ac:dyDescent="0.15">
      <c r="A10" s="83">
        <v>5.454861111111111E-2</v>
      </c>
      <c r="B10" s="24" t="s">
        <v>301</v>
      </c>
      <c r="C10" s="39" t="s">
        <v>73</v>
      </c>
      <c r="D10" s="27">
        <v>1</v>
      </c>
      <c r="E10" s="27" t="s">
        <v>305</v>
      </c>
      <c r="F10" s="24" t="s">
        <v>336</v>
      </c>
    </row>
    <row r="11" spans="1:6" ht="15.75" customHeight="1" x14ac:dyDescent="0.15">
      <c r="A11" s="83">
        <v>5.5324074074074074E-2</v>
      </c>
      <c r="B11" s="24" t="s">
        <v>301</v>
      </c>
      <c r="C11" s="39" t="s">
        <v>73</v>
      </c>
      <c r="D11" s="27">
        <v>1</v>
      </c>
      <c r="E11" s="27" t="s">
        <v>305</v>
      </c>
      <c r="F11" s="24" t="s">
        <v>336</v>
      </c>
    </row>
    <row r="12" spans="1:6" ht="15.75" customHeight="1" x14ac:dyDescent="0.15">
      <c r="A12" s="83">
        <v>8.5300925925925933E-2</v>
      </c>
      <c r="B12" s="24" t="s">
        <v>387</v>
      </c>
      <c r="C12" s="40" t="s">
        <v>256</v>
      </c>
      <c r="D12" s="27">
        <v>2</v>
      </c>
      <c r="E12" s="27" t="s">
        <v>305</v>
      </c>
      <c r="F12" s="24" t="s">
        <v>729</v>
      </c>
    </row>
    <row r="13" spans="1:6" ht="15.75" customHeight="1" x14ac:dyDescent="0.15">
      <c r="A13" s="83">
        <v>8.6689814814814817E-2</v>
      </c>
      <c r="B13" s="24" t="s">
        <v>437</v>
      </c>
      <c r="C13" s="39" t="s">
        <v>136</v>
      </c>
      <c r="D13" s="27">
        <v>1</v>
      </c>
      <c r="E13" s="27">
        <v>1</v>
      </c>
      <c r="F13" s="24" t="s">
        <v>730</v>
      </c>
    </row>
    <row r="14" spans="1:6" ht="15.75" customHeight="1" x14ac:dyDescent="0.15">
      <c r="A14" s="83">
        <v>8.7812500000000002E-2</v>
      </c>
      <c r="B14" s="24" t="s">
        <v>301</v>
      </c>
      <c r="C14" s="37" t="s">
        <v>135</v>
      </c>
      <c r="D14" s="27" t="s">
        <v>0</v>
      </c>
      <c r="E14" s="27" t="s">
        <v>0</v>
      </c>
    </row>
    <row r="15" spans="1:6" ht="15.75" customHeight="1" x14ac:dyDescent="0.15">
      <c r="A15" s="83">
        <v>8.8136574074074076E-2</v>
      </c>
      <c r="B15" s="24" t="s">
        <v>437</v>
      </c>
      <c r="C15" s="37" t="s">
        <v>88</v>
      </c>
      <c r="D15" s="27" t="s">
        <v>0</v>
      </c>
      <c r="E15" s="27" t="s">
        <v>0</v>
      </c>
    </row>
    <row r="16" spans="1:6" ht="15.75" customHeight="1" x14ac:dyDescent="0.15">
      <c r="A16" s="83">
        <v>8.8495370370370377E-2</v>
      </c>
      <c r="B16" s="24" t="s">
        <v>301</v>
      </c>
      <c r="C16" s="39" t="s">
        <v>89</v>
      </c>
      <c r="D16" s="27">
        <v>1</v>
      </c>
      <c r="E16" s="27" t="s">
        <v>305</v>
      </c>
      <c r="F16" s="24" t="s">
        <v>336</v>
      </c>
    </row>
    <row r="17" spans="1:6" ht="15.75" customHeight="1" x14ac:dyDescent="0.15">
      <c r="A17" s="83">
        <v>9.060185185185185E-2</v>
      </c>
      <c r="B17" s="24" t="s">
        <v>648</v>
      </c>
      <c r="C17" s="37" t="s">
        <v>127</v>
      </c>
      <c r="D17" s="27" t="s">
        <v>0</v>
      </c>
      <c r="E17" s="27" t="s">
        <v>0</v>
      </c>
    </row>
    <row r="18" spans="1:6" ht="15.75" customHeight="1" x14ac:dyDescent="0.15">
      <c r="A18" s="83">
        <v>9.0659722222222225E-2</v>
      </c>
      <c r="B18" s="24" t="s">
        <v>437</v>
      </c>
      <c r="C18" s="37" t="s">
        <v>88</v>
      </c>
      <c r="D18" s="27" t="s">
        <v>0</v>
      </c>
      <c r="E18" s="27" t="s">
        <v>0</v>
      </c>
    </row>
    <row r="19" spans="1:6" ht="15.75" customHeight="1" x14ac:dyDescent="0.15">
      <c r="A19" s="83">
        <v>9.3726851851851853E-2</v>
      </c>
      <c r="B19" s="24" t="s">
        <v>301</v>
      </c>
      <c r="C19" s="39" t="s">
        <v>73</v>
      </c>
      <c r="D19" s="27">
        <v>1</v>
      </c>
      <c r="E19" s="27" t="s">
        <v>305</v>
      </c>
      <c r="F19" s="24" t="s">
        <v>336</v>
      </c>
    </row>
    <row r="20" spans="1:6" ht="15.75" customHeight="1" x14ac:dyDescent="0.15">
      <c r="A20" s="83">
        <v>9.4212962962962957E-2</v>
      </c>
      <c r="B20" s="24" t="s">
        <v>301</v>
      </c>
      <c r="C20" s="39" t="s">
        <v>73</v>
      </c>
      <c r="D20" s="27">
        <v>1</v>
      </c>
      <c r="E20" s="27" t="s">
        <v>305</v>
      </c>
      <c r="F20" s="24" t="s">
        <v>336</v>
      </c>
    </row>
    <row r="21" spans="1:6" ht="15.75" customHeight="1" x14ac:dyDescent="0.15">
      <c r="A21" s="83">
        <v>9.5451388888888891E-2</v>
      </c>
      <c r="B21" s="24" t="s">
        <v>301</v>
      </c>
      <c r="C21" s="39" t="s">
        <v>73</v>
      </c>
      <c r="D21" s="27">
        <v>1</v>
      </c>
      <c r="E21" s="27" t="s">
        <v>305</v>
      </c>
      <c r="F21" s="24" t="s">
        <v>336</v>
      </c>
    </row>
    <row r="22" spans="1:6" ht="15.75" customHeight="1" x14ac:dyDescent="0.15">
      <c r="A22" s="83">
        <v>0.11484953703703704</v>
      </c>
      <c r="B22" s="24" t="s">
        <v>301</v>
      </c>
      <c r="C22" s="39" t="s">
        <v>73</v>
      </c>
      <c r="D22" s="27">
        <v>1</v>
      </c>
      <c r="E22" s="27" t="s">
        <v>305</v>
      </c>
      <c r="F22" s="24" t="s">
        <v>336</v>
      </c>
    </row>
    <row r="23" spans="1:6" ht="15.75" customHeight="1" x14ac:dyDescent="0.15">
      <c r="A23" s="83">
        <v>0.12203703703703704</v>
      </c>
      <c r="B23" s="24" t="s">
        <v>354</v>
      </c>
      <c r="C23" s="69" t="s">
        <v>184</v>
      </c>
      <c r="D23" s="27" t="s">
        <v>305</v>
      </c>
      <c r="E23" s="27" t="s">
        <v>305</v>
      </c>
    </row>
    <row r="24" spans="1:6" ht="15.75" customHeight="1" x14ac:dyDescent="0.15">
      <c r="A24" s="83">
        <v>0.13116898148148148</v>
      </c>
      <c r="B24" s="24" t="s">
        <v>311</v>
      </c>
      <c r="C24" s="44" t="s">
        <v>190</v>
      </c>
      <c r="D24" s="27">
        <v>5</v>
      </c>
      <c r="E24" s="27">
        <v>5</v>
      </c>
    </row>
    <row r="25" spans="1:6" ht="15.75" customHeight="1" x14ac:dyDescent="0.15">
      <c r="A25" s="83">
        <v>0.14053240740740741</v>
      </c>
      <c r="B25" s="24" t="s">
        <v>302</v>
      </c>
      <c r="C25" s="67" t="s">
        <v>94</v>
      </c>
      <c r="D25" s="27">
        <v>6</v>
      </c>
      <c r="E25" s="27">
        <v>6</v>
      </c>
    </row>
    <row r="26" spans="1:6" ht="15.75" customHeight="1" x14ac:dyDescent="0.15">
      <c r="A26" s="83">
        <v>0.14569444444444443</v>
      </c>
      <c r="B26" s="24" t="s">
        <v>311</v>
      </c>
      <c r="C26" s="37" t="s">
        <v>72</v>
      </c>
      <c r="D26" s="27" t="s">
        <v>0</v>
      </c>
      <c r="E26" s="27" t="s">
        <v>0</v>
      </c>
    </row>
    <row r="27" spans="1:6" ht="15.75" customHeight="1" x14ac:dyDescent="0.15">
      <c r="A27" s="83">
        <v>0.15208333333333332</v>
      </c>
      <c r="B27" s="24" t="s">
        <v>301</v>
      </c>
      <c r="C27" s="51" t="s">
        <v>76</v>
      </c>
      <c r="D27" s="27">
        <v>4</v>
      </c>
      <c r="E27" s="27">
        <v>4</v>
      </c>
    </row>
    <row r="28" spans="1:6" ht="15.75" customHeight="1" x14ac:dyDescent="0.15">
      <c r="A28" s="83">
        <v>0.15596064814814814</v>
      </c>
      <c r="B28" s="24" t="s">
        <v>648</v>
      </c>
      <c r="C28" s="37" t="s">
        <v>218</v>
      </c>
      <c r="D28" s="27" t="s">
        <v>0</v>
      </c>
      <c r="E28" s="27" t="s">
        <v>0</v>
      </c>
    </row>
    <row r="29" spans="1:6" ht="15.75" customHeight="1" x14ac:dyDescent="0.15">
      <c r="A29" s="83">
        <v>0.15671296296296297</v>
      </c>
      <c r="B29" s="24" t="s">
        <v>648</v>
      </c>
      <c r="C29" s="37" t="s">
        <v>127</v>
      </c>
      <c r="D29" s="27" t="s">
        <v>0</v>
      </c>
      <c r="E29" s="27" t="s">
        <v>0</v>
      </c>
    </row>
    <row r="30" spans="1:6" ht="15.75" customHeight="1" x14ac:dyDescent="0.15">
      <c r="A30" s="83">
        <v>0.15726851851851853</v>
      </c>
      <c r="B30" s="24" t="s">
        <v>437</v>
      </c>
      <c r="C30" s="41" t="s">
        <v>122</v>
      </c>
      <c r="D30" s="27">
        <v>3</v>
      </c>
      <c r="E30" s="27">
        <v>4</v>
      </c>
    </row>
    <row r="31" spans="1:6" ht="15.75" customHeight="1" x14ac:dyDescent="0.15">
      <c r="A31" s="83">
        <v>0.15813657407407408</v>
      </c>
      <c r="B31" s="24" t="s">
        <v>302</v>
      </c>
      <c r="C31" s="40" t="s">
        <v>98</v>
      </c>
      <c r="D31" s="27">
        <v>2</v>
      </c>
      <c r="E31" s="27">
        <v>4</v>
      </c>
    </row>
    <row r="32" spans="1:6" ht="15.75" customHeight="1" x14ac:dyDescent="0.15">
      <c r="A32" s="83">
        <v>0.15876157407407407</v>
      </c>
      <c r="B32" s="24" t="s">
        <v>302</v>
      </c>
      <c r="C32" s="37" t="s">
        <v>157</v>
      </c>
      <c r="D32" s="27" t="s">
        <v>0</v>
      </c>
      <c r="E32" s="27" t="s">
        <v>0</v>
      </c>
    </row>
    <row r="33" spans="1:6" ht="15.75" customHeight="1" x14ac:dyDescent="0.15">
      <c r="A33" s="83">
        <v>0.16099537037037037</v>
      </c>
      <c r="B33" s="24" t="s">
        <v>311</v>
      </c>
      <c r="C33" s="69" t="s">
        <v>103</v>
      </c>
      <c r="D33" s="27" t="s">
        <v>305</v>
      </c>
      <c r="E33" s="27" t="s">
        <v>305</v>
      </c>
      <c r="F33" s="24" t="s">
        <v>731</v>
      </c>
    </row>
    <row r="34" spans="1:6" ht="15.75" customHeight="1" x14ac:dyDescent="0.15">
      <c r="A34" s="83">
        <v>0.16177083333333334</v>
      </c>
      <c r="B34" s="24" t="s">
        <v>311</v>
      </c>
      <c r="C34" s="37" t="s">
        <v>72</v>
      </c>
      <c r="D34" s="27" t="s">
        <v>0</v>
      </c>
      <c r="E34" s="27" t="s">
        <v>0</v>
      </c>
    </row>
    <row r="35" spans="1:6" ht="15.75" customHeight="1" x14ac:dyDescent="0.15">
      <c r="A35" s="83">
        <v>0.16711805555555556</v>
      </c>
      <c r="B35" s="24" t="s">
        <v>301</v>
      </c>
      <c r="C35" s="51" t="s">
        <v>76</v>
      </c>
      <c r="D35" s="27">
        <v>4</v>
      </c>
      <c r="E35" s="27">
        <v>4</v>
      </c>
    </row>
    <row r="36" spans="1:6" ht="15.75" customHeight="1" x14ac:dyDescent="0.15">
      <c r="A36" s="83">
        <v>0.1690625</v>
      </c>
      <c r="B36" s="24" t="s">
        <v>302</v>
      </c>
      <c r="C36" s="39" t="s">
        <v>193</v>
      </c>
      <c r="D36" s="27">
        <v>1</v>
      </c>
      <c r="E36" s="27">
        <v>2</v>
      </c>
      <c r="F36" s="24" t="s">
        <v>373</v>
      </c>
    </row>
    <row r="37" spans="1:6" ht="15.75" customHeight="1" x14ac:dyDescent="0.15">
      <c r="A37" s="83">
        <v>0.17106481481481481</v>
      </c>
      <c r="B37" s="24" t="s">
        <v>437</v>
      </c>
      <c r="C37" s="37" t="s">
        <v>96</v>
      </c>
      <c r="D37" s="27" t="s">
        <v>0</v>
      </c>
      <c r="E37" s="27" t="s">
        <v>0</v>
      </c>
    </row>
    <row r="38" spans="1:6" ht="15.75" customHeight="1" x14ac:dyDescent="0.15">
      <c r="A38" s="83">
        <v>0.17230324074074074</v>
      </c>
      <c r="B38" s="24" t="s">
        <v>437</v>
      </c>
      <c r="C38" s="39" t="s">
        <v>136</v>
      </c>
      <c r="D38" s="27">
        <v>1</v>
      </c>
      <c r="E38" s="27">
        <v>2</v>
      </c>
      <c r="F38" s="24" t="s">
        <v>732</v>
      </c>
    </row>
    <row r="39" spans="1:6" ht="15.75" customHeight="1" x14ac:dyDescent="0.15">
      <c r="A39" s="83">
        <v>0.17564814814814814</v>
      </c>
      <c r="B39" s="24" t="s">
        <v>302</v>
      </c>
      <c r="C39" s="39" t="s">
        <v>112</v>
      </c>
      <c r="D39" s="27">
        <v>1</v>
      </c>
      <c r="E39" s="27">
        <v>2</v>
      </c>
    </row>
    <row r="40" spans="1:6" ht="15.75" customHeight="1" x14ac:dyDescent="0.15">
      <c r="A40" s="83">
        <v>0.1812037037037037</v>
      </c>
      <c r="B40" s="24" t="s">
        <v>354</v>
      </c>
      <c r="C40" s="69" t="s">
        <v>211</v>
      </c>
      <c r="D40" s="27" t="s">
        <v>305</v>
      </c>
      <c r="E40" s="27" t="s">
        <v>305</v>
      </c>
    </row>
    <row r="41" spans="1:6" ht="15.75" customHeight="1" x14ac:dyDescent="0.15">
      <c r="A41" s="83">
        <v>0.1849537037037037</v>
      </c>
      <c r="B41" s="24" t="s">
        <v>301</v>
      </c>
      <c r="C41" s="41" t="s">
        <v>188</v>
      </c>
      <c r="D41" s="27">
        <v>3</v>
      </c>
      <c r="E41" s="27">
        <v>3</v>
      </c>
    </row>
    <row r="42" spans="1:6" ht="15.75" customHeight="1" x14ac:dyDescent="0.15">
      <c r="A42" s="83">
        <v>0.19005787037037036</v>
      </c>
      <c r="B42" s="24" t="s">
        <v>437</v>
      </c>
      <c r="C42" s="41" t="s">
        <v>146</v>
      </c>
      <c r="D42" s="27">
        <v>3</v>
      </c>
      <c r="E42" s="27">
        <v>4</v>
      </c>
      <c r="F42" s="24" t="s">
        <v>733</v>
      </c>
    </row>
    <row r="43" spans="1:6" ht="15.75" customHeight="1" x14ac:dyDescent="0.15">
      <c r="A43" s="83">
        <v>0.19145833333333334</v>
      </c>
      <c r="B43" s="24" t="s">
        <v>302</v>
      </c>
      <c r="C43" s="51" t="s">
        <v>92</v>
      </c>
      <c r="D43" s="27">
        <v>4</v>
      </c>
      <c r="E43" s="27">
        <v>4</v>
      </c>
    </row>
    <row r="44" spans="1:6" ht="15.75" customHeight="1" x14ac:dyDescent="0.15">
      <c r="A44" s="83">
        <v>0.19310185185185186</v>
      </c>
      <c r="B44" s="24" t="s">
        <v>437</v>
      </c>
      <c r="C44" s="69" t="s">
        <v>134</v>
      </c>
      <c r="D44" s="27" t="s">
        <v>305</v>
      </c>
      <c r="E44" s="27" t="s">
        <v>305</v>
      </c>
    </row>
    <row r="45" spans="1:6" ht="15.75" customHeight="1" x14ac:dyDescent="0.15">
      <c r="A45" s="83">
        <v>0.19750000000000001</v>
      </c>
      <c r="B45" s="24" t="s">
        <v>301</v>
      </c>
      <c r="C45" s="67" t="s">
        <v>78</v>
      </c>
      <c r="D45" s="27">
        <v>6</v>
      </c>
      <c r="E45" s="27">
        <v>6</v>
      </c>
    </row>
    <row r="46" spans="1:6" ht="15.75" customHeight="1" x14ac:dyDescent="0.15">
      <c r="A46" s="83">
        <v>0.20098379629629629</v>
      </c>
      <c r="B46" s="24" t="s">
        <v>437</v>
      </c>
      <c r="C46" s="51" t="s">
        <v>123</v>
      </c>
      <c r="D46" s="27">
        <v>4</v>
      </c>
      <c r="E46" s="27">
        <v>5</v>
      </c>
    </row>
    <row r="47" spans="1:6" ht="15.75" customHeight="1" x14ac:dyDescent="0.15">
      <c r="A47" s="83">
        <v>0.20368055555555556</v>
      </c>
      <c r="B47" s="24" t="s">
        <v>302</v>
      </c>
      <c r="C47" s="39" t="s">
        <v>112</v>
      </c>
      <c r="D47" s="27">
        <v>1</v>
      </c>
      <c r="E47" s="27">
        <v>5</v>
      </c>
    </row>
    <row r="48" spans="1:6" ht="13" x14ac:dyDescent="0.15">
      <c r="A48" s="83">
        <v>0.20666666666666667</v>
      </c>
      <c r="B48" s="24" t="s">
        <v>301</v>
      </c>
      <c r="C48" s="41" t="s">
        <v>174</v>
      </c>
      <c r="D48" s="27">
        <v>3</v>
      </c>
      <c r="E48" s="27">
        <v>4</v>
      </c>
    </row>
    <row r="49" spans="1:5" ht="13" x14ac:dyDescent="0.15">
      <c r="A49" s="83">
        <v>0.21101851851851852</v>
      </c>
      <c r="B49" s="24" t="s">
        <v>301</v>
      </c>
      <c r="C49" s="40" t="s">
        <v>208</v>
      </c>
      <c r="D49" s="27">
        <v>2</v>
      </c>
      <c r="E49" s="27">
        <v>5</v>
      </c>
    </row>
  </sheetData>
  <conditionalFormatting sqref="D1:D49">
    <cfRule type="containsText" dxfId="209" priority="1" operator="containsText" text="Cantrip">
      <formula>NOT(ISERROR(SEARCH(("Cantrip"),(D1))))</formula>
    </cfRule>
  </conditionalFormatting>
  <conditionalFormatting sqref="D1:D49">
    <cfRule type="containsText" dxfId="208" priority="2" operator="containsText" text="1">
      <formula>NOT(ISERROR(SEARCH(("1"),(D1))))</formula>
    </cfRule>
  </conditionalFormatting>
  <conditionalFormatting sqref="D1:D49">
    <cfRule type="containsText" dxfId="207" priority="3" operator="containsText" text="2">
      <formula>NOT(ISERROR(SEARCH(("2"),(D1))))</formula>
    </cfRule>
  </conditionalFormatting>
  <conditionalFormatting sqref="D1:D49">
    <cfRule type="containsText" dxfId="206" priority="4" operator="containsText" text="3">
      <formula>NOT(ISERROR(SEARCH(("3"),(D1))))</formula>
    </cfRule>
  </conditionalFormatting>
  <conditionalFormatting sqref="D1:D49">
    <cfRule type="containsText" dxfId="205" priority="5" operator="containsText" text="4">
      <formula>NOT(ISERROR(SEARCH(("4"),(D1))))</formula>
    </cfRule>
  </conditionalFormatting>
  <conditionalFormatting sqref="D1:D49">
    <cfRule type="containsText" dxfId="204" priority="6" operator="containsText" text="5">
      <formula>NOT(ISERROR(SEARCH(("5"),(D1))))</formula>
    </cfRule>
  </conditionalFormatting>
  <conditionalFormatting sqref="D1:D49">
    <cfRule type="containsText" dxfId="203" priority="7" operator="containsText" text="6">
      <formula>NOT(ISERROR(SEARCH(("6"),(D1))))</formula>
    </cfRule>
  </conditionalFormatting>
  <conditionalFormatting sqref="D1:D49">
    <cfRule type="containsText" dxfId="202" priority="8" operator="containsText" text="7">
      <formula>NOT(ISERROR(SEARCH(("7"),(D1))))</formula>
    </cfRule>
  </conditionalFormatting>
  <conditionalFormatting sqref="D1:D49">
    <cfRule type="containsText" dxfId="201" priority="9" operator="containsText" text="9">
      <formula>NOT(ISERROR(SEARCH(("9"),(D1))))</formula>
    </cfRule>
  </conditionalFormatting>
  <conditionalFormatting sqref="D1:D49">
    <cfRule type="containsText" dxfId="200" priority="10" operator="containsText" text="Unknown">
      <formula>NOT(ISERROR(SEARCH(("Unknown"),(D1))))</formula>
    </cfRule>
  </conditionalFormatting>
  <conditionalFormatting sqref="E1:E49">
    <cfRule type="containsText" dxfId="199" priority="12" operator="containsText" text="Cantrip">
      <formula>NOT(ISERROR(SEARCH(("Cantrip"),(E1))))</formula>
    </cfRule>
  </conditionalFormatting>
  <conditionalFormatting sqref="E1:E49">
    <cfRule type="containsText" dxfId="198" priority="13" operator="containsText" text="1">
      <formula>NOT(ISERROR(SEARCH(("1"),(E1))))</formula>
    </cfRule>
  </conditionalFormatting>
  <conditionalFormatting sqref="E1:E49">
    <cfRule type="containsText" dxfId="197" priority="14" operator="containsText" text="2">
      <formula>NOT(ISERROR(SEARCH(("2"),(E1))))</formula>
    </cfRule>
  </conditionalFormatting>
  <conditionalFormatting sqref="E1:E49">
    <cfRule type="containsText" dxfId="196" priority="15" operator="containsText" text="3">
      <formula>NOT(ISERROR(SEARCH(("3"),(E1))))</formula>
    </cfRule>
  </conditionalFormatting>
  <conditionalFormatting sqref="E1:E49">
    <cfRule type="containsText" dxfId="195" priority="16" operator="containsText" text="4">
      <formula>NOT(ISERROR(SEARCH(("4"),(E1))))</formula>
    </cfRule>
  </conditionalFormatting>
  <conditionalFormatting sqref="E1:E49">
    <cfRule type="containsText" dxfId="194" priority="17" operator="containsText" text="5">
      <formula>NOT(ISERROR(SEARCH(("5"),(E1))))</formula>
    </cfRule>
  </conditionalFormatting>
  <conditionalFormatting sqref="E1:E49">
    <cfRule type="containsText" dxfId="193" priority="18" operator="containsText" text="6">
      <formula>NOT(ISERROR(SEARCH(("6"),(E1))))</formula>
    </cfRule>
  </conditionalFormatting>
  <conditionalFormatting sqref="E1:E49">
    <cfRule type="containsText" dxfId="192" priority="19" operator="containsText" text="7">
      <formula>NOT(ISERROR(SEARCH(("7"),(E1))))</formula>
    </cfRule>
  </conditionalFormatting>
  <conditionalFormatting sqref="E1:E49">
    <cfRule type="containsText" dxfId="191" priority="20" operator="containsText" text="8">
      <formula>NOT(ISERROR(SEARCH(("8"),(E1))))</formula>
    </cfRule>
  </conditionalFormatting>
  <conditionalFormatting sqref="E1:E49">
    <cfRule type="containsText" dxfId="190" priority="21" operator="containsText" text="9">
      <formula>NOT(ISERROR(SEARCH(("9"),(E1))))</formula>
    </cfRule>
  </conditionalFormatting>
  <conditionalFormatting sqref="E1:E49">
    <cfRule type="containsText" dxfId="189" priority="22" operator="containsText" text="Unknown">
      <formula>NOT(ISERROR(SEARCH(("Unknown"),(E1))))</formula>
    </cfRule>
  </conditionalFormatting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8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10" customWidth="1"/>
    <col min="3" max="3" width="22.83203125" customWidth="1"/>
    <col min="4" max="4" width="8.83203125" customWidth="1"/>
    <col min="5" max="5" width="7.5" customWidth="1"/>
    <col min="6" max="6" width="56.83203125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9.6412037037037039E-3</v>
      </c>
      <c r="B2" s="24" t="s">
        <v>437</v>
      </c>
      <c r="C2" s="40" t="s">
        <v>226</v>
      </c>
      <c r="D2" s="27">
        <v>2</v>
      </c>
      <c r="E2" s="27">
        <v>2</v>
      </c>
      <c r="F2" s="24" t="s">
        <v>311</v>
      </c>
    </row>
    <row r="3" spans="1:6" ht="15.75" customHeight="1" x14ac:dyDescent="0.15">
      <c r="A3" s="83">
        <v>9.6412037037037039E-3</v>
      </c>
      <c r="B3" s="24" t="s">
        <v>437</v>
      </c>
      <c r="C3" s="40" t="s">
        <v>226</v>
      </c>
      <c r="D3" s="27">
        <v>2</v>
      </c>
      <c r="E3" s="27">
        <v>2</v>
      </c>
      <c r="F3" s="24" t="s">
        <v>471</v>
      </c>
    </row>
    <row r="4" spans="1:6" ht="15.75" customHeight="1" x14ac:dyDescent="0.15">
      <c r="A4" s="83">
        <v>1.0011574074074074E-2</v>
      </c>
      <c r="B4" s="24" t="s">
        <v>437</v>
      </c>
      <c r="C4" s="39" t="s">
        <v>89</v>
      </c>
      <c r="D4" s="27">
        <v>1</v>
      </c>
      <c r="E4" s="27" t="s">
        <v>305</v>
      </c>
      <c r="F4" s="24" t="s">
        <v>438</v>
      </c>
    </row>
    <row r="5" spans="1:6" ht="15.75" customHeight="1" x14ac:dyDescent="0.15">
      <c r="A5" s="83">
        <v>1.0208333333333333E-2</v>
      </c>
      <c r="B5" s="24" t="s">
        <v>437</v>
      </c>
      <c r="C5" s="41" t="s">
        <v>215</v>
      </c>
      <c r="D5" s="27">
        <v>3</v>
      </c>
      <c r="E5" s="27">
        <v>3</v>
      </c>
      <c r="F5" s="24" t="s">
        <v>311</v>
      </c>
    </row>
    <row r="6" spans="1:6" ht="15.75" customHeight="1" x14ac:dyDescent="0.15">
      <c r="A6" s="83">
        <v>1.0451388888888889E-2</v>
      </c>
      <c r="B6" s="24" t="s">
        <v>302</v>
      </c>
      <c r="C6" s="41" t="s">
        <v>215</v>
      </c>
      <c r="D6" s="27">
        <v>3</v>
      </c>
      <c r="E6" s="27">
        <v>3</v>
      </c>
      <c r="F6" s="24" t="s">
        <v>471</v>
      </c>
    </row>
    <row r="7" spans="1:6" ht="15.75" customHeight="1" x14ac:dyDescent="0.15">
      <c r="A7" s="83">
        <v>1.2141203703703704E-2</v>
      </c>
      <c r="B7" s="24" t="s">
        <v>437</v>
      </c>
      <c r="C7" s="39" t="s">
        <v>81</v>
      </c>
      <c r="D7" s="27">
        <v>1</v>
      </c>
      <c r="E7" s="27">
        <v>3</v>
      </c>
      <c r="F7" s="24" t="s">
        <v>734</v>
      </c>
    </row>
    <row r="8" spans="1:6" ht="15.75" customHeight="1" x14ac:dyDescent="0.15">
      <c r="A8" s="83">
        <v>1.3333333333333334E-2</v>
      </c>
      <c r="B8" s="24" t="s">
        <v>437</v>
      </c>
      <c r="C8" s="40" t="s">
        <v>113</v>
      </c>
      <c r="D8" s="27">
        <v>2</v>
      </c>
      <c r="E8" s="27">
        <v>3</v>
      </c>
      <c r="F8" s="24" t="s">
        <v>735</v>
      </c>
    </row>
    <row r="9" spans="1:6" ht="15.75" customHeight="1" x14ac:dyDescent="0.15">
      <c r="A9" s="83">
        <v>1.3356481481481481E-2</v>
      </c>
      <c r="B9" s="24" t="s">
        <v>302</v>
      </c>
      <c r="C9" s="39" t="s">
        <v>136</v>
      </c>
      <c r="D9" s="27">
        <v>1</v>
      </c>
      <c r="E9" s="27">
        <v>2</v>
      </c>
      <c r="F9" s="24" t="s">
        <v>736</v>
      </c>
    </row>
    <row r="10" spans="1:6" ht="15.75" customHeight="1" x14ac:dyDescent="0.15">
      <c r="A10" s="83">
        <v>1.6527777777777777E-2</v>
      </c>
      <c r="B10" s="24" t="s">
        <v>648</v>
      </c>
      <c r="C10" s="39" t="s">
        <v>207</v>
      </c>
      <c r="D10" s="27">
        <v>1</v>
      </c>
      <c r="E10" s="27">
        <v>1</v>
      </c>
    </row>
    <row r="11" spans="1:6" ht="15.75" customHeight="1" x14ac:dyDescent="0.15">
      <c r="A11" s="83">
        <v>1.7141203703703704E-2</v>
      </c>
      <c r="B11" s="24" t="s">
        <v>737</v>
      </c>
      <c r="C11" s="39" t="s">
        <v>81</v>
      </c>
      <c r="D11" s="27">
        <v>1</v>
      </c>
      <c r="E11" s="27">
        <v>5</v>
      </c>
      <c r="F11" s="24" t="s">
        <v>738</v>
      </c>
    </row>
    <row r="12" spans="1:6" ht="15.75" customHeight="1" x14ac:dyDescent="0.15">
      <c r="A12" s="83">
        <v>2.2615740740740742E-2</v>
      </c>
      <c r="B12" s="24" t="s">
        <v>437</v>
      </c>
      <c r="C12" s="37" t="s">
        <v>88</v>
      </c>
      <c r="D12" s="27" t="s">
        <v>0</v>
      </c>
      <c r="E12" s="27" t="s">
        <v>0</v>
      </c>
    </row>
    <row r="13" spans="1:6" ht="15.75" customHeight="1" x14ac:dyDescent="0.15">
      <c r="A13" s="83">
        <v>2.6296296296296297E-2</v>
      </c>
      <c r="B13" s="24" t="s">
        <v>437</v>
      </c>
      <c r="C13" s="40" t="s">
        <v>90</v>
      </c>
      <c r="D13" s="27">
        <v>2</v>
      </c>
      <c r="E13" s="27">
        <v>3</v>
      </c>
    </row>
    <row r="14" spans="1:6" ht="15.75" customHeight="1" x14ac:dyDescent="0.15">
      <c r="A14" s="83">
        <v>3.2881944444444443E-2</v>
      </c>
      <c r="B14" s="24" t="s">
        <v>302</v>
      </c>
      <c r="C14" s="44" t="s">
        <v>85</v>
      </c>
      <c r="D14" s="27">
        <v>5</v>
      </c>
      <c r="E14" s="27">
        <v>5</v>
      </c>
    </row>
    <row r="15" spans="1:6" ht="15.75" customHeight="1" x14ac:dyDescent="0.15">
      <c r="A15" s="83">
        <v>3.3854166666666664E-2</v>
      </c>
      <c r="B15" s="24" t="s">
        <v>301</v>
      </c>
      <c r="C15" s="37" t="s">
        <v>135</v>
      </c>
      <c r="D15" s="27" t="s">
        <v>0</v>
      </c>
      <c r="E15" s="27" t="s">
        <v>0</v>
      </c>
    </row>
    <row r="16" spans="1:6" ht="15.75" customHeight="1" x14ac:dyDescent="0.15">
      <c r="A16" s="83">
        <v>3.3888888888888892E-2</v>
      </c>
      <c r="B16" s="24" t="s">
        <v>437</v>
      </c>
      <c r="C16" s="69" t="s">
        <v>126</v>
      </c>
      <c r="D16" s="27" t="s">
        <v>305</v>
      </c>
      <c r="E16" s="27" t="s">
        <v>305</v>
      </c>
    </row>
    <row r="17" spans="1:6" ht="15.75" customHeight="1" x14ac:dyDescent="0.15">
      <c r="A17" s="83">
        <v>3.7013888888888888E-2</v>
      </c>
      <c r="B17" s="24" t="s">
        <v>302</v>
      </c>
      <c r="C17" s="41" t="s">
        <v>75</v>
      </c>
      <c r="D17" s="27">
        <v>3</v>
      </c>
      <c r="E17" s="27">
        <v>3</v>
      </c>
    </row>
    <row r="18" spans="1:6" ht="15.75" customHeight="1" x14ac:dyDescent="0.15">
      <c r="A18" s="83">
        <v>3.8726851851851853E-2</v>
      </c>
      <c r="B18" s="24" t="s">
        <v>437</v>
      </c>
      <c r="C18" s="44" t="s">
        <v>93</v>
      </c>
      <c r="D18" s="27">
        <v>5</v>
      </c>
      <c r="E18" s="27">
        <v>6</v>
      </c>
      <c r="F18" s="24" t="s">
        <v>311</v>
      </c>
    </row>
    <row r="19" spans="1:6" ht="15.75" customHeight="1" x14ac:dyDescent="0.15">
      <c r="A19" s="83">
        <v>3.878472222222222E-2</v>
      </c>
      <c r="B19" s="24" t="s">
        <v>648</v>
      </c>
      <c r="C19" s="39" t="s">
        <v>230</v>
      </c>
      <c r="D19" s="27">
        <v>1</v>
      </c>
      <c r="E19" s="27">
        <v>1</v>
      </c>
    </row>
    <row r="20" spans="1:6" ht="15.75" customHeight="1" x14ac:dyDescent="0.15">
      <c r="A20" s="83">
        <v>4.1666666666666664E-2</v>
      </c>
      <c r="B20" s="24" t="s">
        <v>301</v>
      </c>
      <c r="C20" s="51" t="s">
        <v>147</v>
      </c>
      <c r="D20" s="27">
        <v>4</v>
      </c>
      <c r="E20" s="27">
        <v>4</v>
      </c>
      <c r="F20" s="24" t="s">
        <v>739</v>
      </c>
    </row>
    <row r="21" spans="1:6" ht="15.75" customHeight="1" x14ac:dyDescent="0.15">
      <c r="A21" s="83">
        <v>4.2511574074074077E-2</v>
      </c>
      <c r="B21" s="24" t="s">
        <v>737</v>
      </c>
      <c r="C21" s="39" t="s">
        <v>97</v>
      </c>
      <c r="D21" s="27">
        <v>1</v>
      </c>
      <c r="E21" s="27" t="s">
        <v>305</v>
      </c>
      <c r="F21" s="24" t="s">
        <v>740</v>
      </c>
    </row>
    <row r="22" spans="1:6" ht="15.75" customHeight="1" x14ac:dyDescent="0.15">
      <c r="A22" s="83">
        <v>4.6724537037037037E-2</v>
      </c>
      <c r="B22" s="24" t="s">
        <v>437</v>
      </c>
      <c r="C22" s="37" t="s">
        <v>143</v>
      </c>
      <c r="D22" s="27" t="s">
        <v>0</v>
      </c>
      <c r="E22" s="27" t="s">
        <v>0</v>
      </c>
    </row>
    <row r="23" spans="1:6" ht="15.75" customHeight="1" x14ac:dyDescent="0.15">
      <c r="A23" s="83">
        <v>4.6724537037037037E-2</v>
      </c>
      <c r="B23" s="24" t="s">
        <v>437</v>
      </c>
      <c r="C23" s="37" t="s">
        <v>143</v>
      </c>
      <c r="D23" s="27" t="s">
        <v>0</v>
      </c>
      <c r="E23" s="27" t="s">
        <v>0</v>
      </c>
    </row>
    <row r="24" spans="1:6" ht="15.75" customHeight="1" x14ac:dyDescent="0.15">
      <c r="A24" s="83">
        <v>4.6724537037037037E-2</v>
      </c>
      <c r="B24" s="24" t="s">
        <v>437</v>
      </c>
      <c r="C24" s="37" t="s">
        <v>143</v>
      </c>
      <c r="D24" s="27" t="s">
        <v>0</v>
      </c>
      <c r="E24" s="27" t="s">
        <v>0</v>
      </c>
    </row>
    <row r="25" spans="1:6" ht="15.75" customHeight="1" x14ac:dyDescent="0.15">
      <c r="A25" s="83">
        <v>4.6724537037037037E-2</v>
      </c>
      <c r="B25" s="24" t="s">
        <v>437</v>
      </c>
      <c r="C25" s="37" t="s">
        <v>143</v>
      </c>
      <c r="D25" s="27" t="s">
        <v>0</v>
      </c>
      <c r="E25" s="27" t="s">
        <v>0</v>
      </c>
    </row>
    <row r="26" spans="1:6" ht="15.75" customHeight="1" x14ac:dyDescent="0.15">
      <c r="A26" s="83">
        <v>4.6724537037037037E-2</v>
      </c>
      <c r="B26" s="24" t="s">
        <v>437</v>
      </c>
      <c r="C26" s="37" t="s">
        <v>143</v>
      </c>
      <c r="D26" s="27" t="s">
        <v>0</v>
      </c>
      <c r="E26" s="27" t="s">
        <v>0</v>
      </c>
    </row>
    <row r="27" spans="1:6" ht="15.75" customHeight="1" x14ac:dyDescent="0.15">
      <c r="A27" s="83">
        <v>4.6724537037037037E-2</v>
      </c>
      <c r="B27" s="24" t="s">
        <v>437</v>
      </c>
      <c r="C27" s="37" t="s">
        <v>143</v>
      </c>
      <c r="D27" s="27" t="s">
        <v>0</v>
      </c>
      <c r="E27" s="27" t="s">
        <v>0</v>
      </c>
    </row>
    <row r="28" spans="1:6" ht="15.75" customHeight="1" x14ac:dyDescent="0.15">
      <c r="A28" s="83">
        <v>4.6724537037037037E-2</v>
      </c>
      <c r="B28" s="24" t="s">
        <v>437</v>
      </c>
      <c r="C28" s="37" t="s">
        <v>143</v>
      </c>
      <c r="D28" s="27" t="s">
        <v>0</v>
      </c>
      <c r="E28" s="27" t="s">
        <v>0</v>
      </c>
    </row>
    <row r="29" spans="1:6" ht="15.75" customHeight="1" x14ac:dyDescent="0.15">
      <c r="A29" s="83">
        <v>4.6724537037037037E-2</v>
      </c>
      <c r="B29" s="24" t="s">
        <v>437</v>
      </c>
      <c r="C29" s="37" t="s">
        <v>143</v>
      </c>
      <c r="D29" s="27" t="s">
        <v>0</v>
      </c>
      <c r="E29" s="27" t="s">
        <v>0</v>
      </c>
    </row>
    <row r="30" spans="1:6" ht="15.75" customHeight="1" x14ac:dyDescent="0.15">
      <c r="A30" s="83">
        <v>4.6724537037037037E-2</v>
      </c>
      <c r="B30" s="24" t="s">
        <v>437</v>
      </c>
      <c r="C30" s="37" t="s">
        <v>143</v>
      </c>
      <c r="D30" s="27" t="s">
        <v>0</v>
      </c>
      <c r="E30" s="27" t="s">
        <v>0</v>
      </c>
    </row>
    <row r="31" spans="1:6" ht="15.75" customHeight="1" x14ac:dyDescent="0.15">
      <c r="A31" s="83">
        <v>4.7488425925925927E-2</v>
      </c>
      <c r="B31" s="24" t="s">
        <v>737</v>
      </c>
      <c r="C31" s="41" t="s">
        <v>114</v>
      </c>
      <c r="D31" s="27">
        <v>3</v>
      </c>
      <c r="E31" s="27" t="s">
        <v>305</v>
      </c>
      <c r="F31" s="24" t="s">
        <v>519</v>
      </c>
    </row>
    <row r="32" spans="1:6" ht="15.75" customHeight="1" x14ac:dyDescent="0.15">
      <c r="A32" s="83">
        <v>4.7708333333333332E-2</v>
      </c>
      <c r="B32" s="24" t="s">
        <v>301</v>
      </c>
      <c r="C32" s="41" t="s">
        <v>83</v>
      </c>
      <c r="D32" s="27">
        <v>3</v>
      </c>
      <c r="E32" s="27" t="s">
        <v>305</v>
      </c>
      <c r="F32" s="24" t="s">
        <v>336</v>
      </c>
    </row>
    <row r="33" spans="1:6" ht="15.75" customHeight="1" x14ac:dyDescent="0.15">
      <c r="A33" s="83">
        <v>4.7708333333333332E-2</v>
      </c>
      <c r="B33" s="24" t="s">
        <v>301</v>
      </c>
      <c r="C33" s="39" t="s">
        <v>73</v>
      </c>
      <c r="D33" s="27">
        <v>1</v>
      </c>
      <c r="E33" s="27" t="s">
        <v>305</v>
      </c>
      <c r="F33" s="24" t="s">
        <v>336</v>
      </c>
    </row>
    <row r="34" spans="1:6" ht="15.75" customHeight="1" x14ac:dyDescent="0.15">
      <c r="A34" s="83">
        <v>5.1446759259259262E-2</v>
      </c>
      <c r="B34" s="24" t="s">
        <v>437</v>
      </c>
      <c r="C34" s="39" t="s">
        <v>97</v>
      </c>
      <c r="D34" s="27">
        <v>1</v>
      </c>
      <c r="E34" s="27" t="s">
        <v>305</v>
      </c>
      <c r="F34" s="24" t="s">
        <v>741</v>
      </c>
    </row>
    <row r="35" spans="1:6" ht="15.75" customHeight="1" x14ac:dyDescent="0.15">
      <c r="A35" s="83">
        <v>5.2175925925925924E-2</v>
      </c>
      <c r="B35" s="24" t="s">
        <v>437</v>
      </c>
      <c r="C35" s="41" t="s">
        <v>153</v>
      </c>
      <c r="D35" s="27">
        <v>3</v>
      </c>
      <c r="E35" s="27">
        <v>3</v>
      </c>
      <c r="F35" s="24" t="s">
        <v>742</v>
      </c>
    </row>
    <row r="36" spans="1:6" ht="15.75" customHeight="1" x14ac:dyDescent="0.15">
      <c r="A36" s="83">
        <v>5.3599537037037036E-2</v>
      </c>
      <c r="B36" s="24" t="s">
        <v>437</v>
      </c>
      <c r="C36" s="37" t="s">
        <v>143</v>
      </c>
      <c r="D36" s="27" t="s">
        <v>0</v>
      </c>
      <c r="E36" s="27" t="s">
        <v>0</v>
      </c>
    </row>
    <row r="37" spans="1:6" ht="15.75" customHeight="1" x14ac:dyDescent="0.15">
      <c r="A37" s="83">
        <v>5.4328703703703705E-2</v>
      </c>
      <c r="B37" s="24" t="s">
        <v>437</v>
      </c>
      <c r="C37" s="41" t="s">
        <v>153</v>
      </c>
      <c r="D37" s="27">
        <v>3</v>
      </c>
      <c r="E37" s="27">
        <v>3</v>
      </c>
      <c r="F37" s="24" t="s">
        <v>743</v>
      </c>
    </row>
    <row r="38" spans="1:6" ht="15.75" customHeight="1" x14ac:dyDescent="0.15">
      <c r="A38" s="83">
        <v>5.5810185185185185E-2</v>
      </c>
      <c r="B38" s="24" t="s">
        <v>437</v>
      </c>
      <c r="C38" s="37" t="s">
        <v>143</v>
      </c>
      <c r="D38" s="27" t="s">
        <v>0</v>
      </c>
      <c r="E38" s="27" t="s">
        <v>0</v>
      </c>
      <c r="F38" s="24"/>
    </row>
    <row r="39" spans="1:6" ht="15.75" customHeight="1" x14ac:dyDescent="0.15">
      <c r="A39" s="83">
        <v>5.7152777777777775E-2</v>
      </c>
      <c r="B39" s="24" t="s">
        <v>302</v>
      </c>
      <c r="C39" s="39" t="s">
        <v>97</v>
      </c>
      <c r="D39" s="27">
        <v>1</v>
      </c>
      <c r="E39" s="27">
        <v>1</v>
      </c>
      <c r="F39" s="24" t="s">
        <v>742</v>
      </c>
    </row>
    <row r="40" spans="1:6" ht="15.75" customHeight="1" x14ac:dyDescent="0.15">
      <c r="A40" s="83">
        <v>5.7349537037037039E-2</v>
      </c>
      <c r="B40" s="24" t="s">
        <v>301</v>
      </c>
      <c r="C40" s="40" t="s">
        <v>288</v>
      </c>
      <c r="D40" s="27">
        <v>2</v>
      </c>
      <c r="E40" s="27">
        <v>2</v>
      </c>
      <c r="F40" s="24" t="s">
        <v>302</v>
      </c>
    </row>
    <row r="41" spans="1:6" ht="15.75" customHeight="1" x14ac:dyDescent="0.15">
      <c r="A41" s="83">
        <v>5.9143518518518519E-2</v>
      </c>
      <c r="B41" s="24" t="s">
        <v>302</v>
      </c>
      <c r="C41" s="41" t="s">
        <v>153</v>
      </c>
      <c r="D41" s="27">
        <v>3</v>
      </c>
      <c r="E41" s="27">
        <v>3</v>
      </c>
      <c r="F41" s="24" t="s">
        <v>744</v>
      </c>
    </row>
    <row r="42" spans="1:6" ht="15.75" customHeight="1" x14ac:dyDescent="0.15">
      <c r="A42" s="83">
        <v>6.1701388888888889E-2</v>
      </c>
      <c r="B42" s="24" t="s">
        <v>437</v>
      </c>
      <c r="C42" s="37" t="s">
        <v>143</v>
      </c>
      <c r="D42" s="27" t="s">
        <v>0</v>
      </c>
      <c r="E42" s="27" t="s">
        <v>0</v>
      </c>
    </row>
    <row r="43" spans="1:6" ht="15.75" customHeight="1" x14ac:dyDescent="0.15">
      <c r="A43" s="83">
        <v>6.2928240740740743E-2</v>
      </c>
      <c r="B43" s="24" t="s">
        <v>437</v>
      </c>
      <c r="C43" s="69" t="s">
        <v>126</v>
      </c>
      <c r="D43" s="27" t="s">
        <v>305</v>
      </c>
      <c r="E43" s="27" t="s">
        <v>305</v>
      </c>
    </row>
    <row r="44" spans="1:6" ht="15.75" customHeight="1" x14ac:dyDescent="0.15">
      <c r="A44" s="83">
        <v>6.4664351851851848E-2</v>
      </c>
      <c r="B44" s="24" t="s">
        <v>737</v>
      </c>
      <c r="C44" s="40" t="s">
        <v>152</v>
      </c>
      <c r="D44" s="27">
        <v>2</v>
      </c>
      <c r="E44" s="27" t="s">
        <v>305</v>
      </c>
      <c r="F44" s="24" t="s">
        <v>657</v>
      </c>
    </row>
    <row r="45" spans="1:6" ht="15.75" customHeight="1" x14ac:dyDescent="0.15">
      <c r="A45" s="83">
        <v>6.8750000000000006E-2</v>
      </c>
      <c r="B45" s="24" t="s">
        <v>737</v>
      </c>
      <c r="C45" s="41" t="s">
        <v>114</v>
      </c>
      <c r="D45" s="27">
        <v>3</v>
      </c>
      <c r="E45" s="27" t="s">
        <v>305</v>
      </c>
      <c r="F45" s="24" t="s">
        <v>519</v>
      </c>
    </row>
    <row r="46" spans="1:6" ht="15.75" customHeight="1" x14ac:dyDescent="0.15">
      <c r="A46" s="83">
        <v>6.8750000000000006E-2</v>
      </c>
      <c r="B46" s="24" t="s">
        <v>301</v>
      </c>
      <c r="C46" s="41" t="s">
        <v>83</v>
      </c>
      <c r="D46" s="27">
        <v>3</v>
      </c>
      <c r="E46" s="27" t="s">
        <v>305</v>
      </c>
      <c r="F46" s="24" t="s">
        <v>336</v>
      </c>
    </row>
    <row r="47" spans="1:6" ht="15.75" customHeight="1" x14ac:dyDescent="0.15">
      <c r="A47" s="83">
        <v>6.8750000000000006E-2</v>
      </c>
      <c r="B47" s="24" t="s">
        <v>301</v>
      </c>
      <c r="C47" s="39" t="s">
        <v>73</v>
      </c>
      <c r="D47" s="27">
        <v>1</v>
      </c>
      <c r="E47" s="27" t="s">
        <v>305</v>
      </c>
      <c r="F47" s="24" t="s">
        <v>336</v>
      </c>
    </row>
    <row r="48" spans="1:6" ht="13" x14ac:dyDescent="0.15">
      <c r="A48" s="83">
        <v>7.4791666666666673E-2</v>
      </c>
      <c r="B48" s="24" t="s">
        <v>737</v>
      </c>
      <c r="C48" s="41" t="s">
        <v>114</v>
      </c>
      <c r="D48" s="27">
        <v>3</v>
      </c>
      <c r="E48" s="27" t="s">
        <v>305</v>
      </c>
      <c r="F48" s="24" t="s">
        <v>519</v>
      </c>
    </row>
    <row r="49" spans="1:6" ht="13" x14ac:dyDescent="0.15">
      <c r="A49" s="83">
        <v>7.4791666666666673E-2</v>
      </c>
      <c r="B49" s="24" t="s">
        <v>301</v>
      </c>
      <c r="C49" s="41" t="s">
        <v>83</v>
      </c>
      <c r="D49" s="27">
        <v>3</v>
      </c>
      <c r="E49" s="27" t="s">
        <v>305</v>
      </c>
      <c r="F49" s="24" t="s">
        <v>336</v>
      </c>
    </row>
    <row r="50" spans="1:6" ht="13" x14ac:dyDescent="0.15">
      <c r="A50" s="83">
        <v>7.4791666666666673E-2</v>
      </c>
      <c r="B50" s="24" t="s">
        <v>301</v>
      </c>
      <c r="C50" s="39" t="s">
        <v>73</v>
      </c>
      <c r="D50" s="27">
        <v>1</v>
      </c>
      <c r="E50" s="27" t="s">
        <v>305</v>
      </c>
      <c r="F50" s="24" t="s">
        <v>336</v>
      </c>
    </row>
    <row r="51" spans="1:6" ht="13" x14ac:dyDescent="0.15">
      <c r="A51" s="83">
        <v>7.5520833333333329E-2</v>
      </c>
      <c r="B51" s="24" t="s">
        <v>301</v>
      </c>
      <c r="C51" s="41" t="s">
        <v>188</v>
      </c>
      <c r="D51" s="27">
        <v>3</v>
      </c>
      <c r="E51" s="27">
        <v>4</v>
      </c>
      <c r="F51" s="24" t="s">
        <v>745</v>
      </c>
    </row>
    <row r="52" spans="1:6" ht="13" x14ac:dyDescent="0.15">
      <c r="A52" s="83">
        <v>8.7719907407407413E-2</v>
      </c>
      <c r="B52" s="24" t="s">
        <v>301</v>
      </c>
      <c r="C52" s="39" t="s">
        <v>89</v>
      </c>
      <c r="D52" s="27">
        <v>1</v>
      </c>
      <c r="E52" s="27" t="s">
        <v>305</v>
      </c>
      <c r="F52" s="24" t="s">
        <v>336</v>
      </c>
    </row>
    <row r="53" spans="1:6" ht="13" x14ac:dyDescent="0.15">
      <c r="A53" s="83">
        <v>9.1874999999999998E-2</v>
      </c>
      <c r="B53" s="24" t="s">
        <v>301</v>
      </c>
      <c r="C53" s="41" t="s">
        <v>188</v>
      </c>
      <c r="D53" s="27">
        <v>3</v>
      </c>
      <c r="E53" s="27">
        <v>4</v>
      </c>
      <c r="F53" s="24" t="s">
        <v>745</v>
      </c>
    </row>
    <row r="54" spans="1:6" ht="13" x14ac:dyDescent="0.15">
      <c r="A54" s="83">
        <v>0.11703703703703704</v>
      </c>
      <c r="B54" s="24" t="s">
        <v>302</v>
      </c>
      <c r="C54" s="41" t="s">
        <v>75</v>
      </c>
      <c r="D54" s="27">
        <v>3</v>
      </c>
      <c r="E54" s="27">
        <v>3</v>
      </c>
    </row>
    <row r="55" spans="1:6" ht="13" x14ac:dyDescent="0.15">
      <c r="A55" s="83">
        <v>0.11751157407407407</v>
      </c>
      <c r="B55" s="24" t="s">
        <v>302</v>
      </c>
      <c r="C55" s="41" t="s">
        <v>75</v>
      </c>
      <c r="D55" s="27">
        <v>3</v>
      </c>
      <c r="E55" s="27">
        <v>3</v>
      </c>
    </row>
    <row r="56" spans="1:6" ht="13" x14ac:dyDescent="0.15">
      <c r="A56" s="83">
        <v>0.11834490740740741</v>
      </c>
      <c r="B56" s="24" t="s">
        <v>302</v>
      </c>
      <c r="C56" s="44" t="s">
        <v>77</v>
      </c>
      <c r="D56" s="27">
        <v>5</v>
      </c>
      <c r="E56" s="27">
        <v>5</v>
      </c>
      <c r="F56" s="24" t="s">
        <v>746</v>
      </c>
    </row>
    <row r="57" spans="1:6" ht="13" x14ac:dyDescent="0.15">
      <c r="A57" s="83">
        <v>0.11944444444444445</v>
      </c>
      <c r="B57" s="24" t="s">
        <v>737</v>
      </c>
      <c r="C57" s="41" t="s">
        <v>114</v>
      </c>
      <c r="D57" s="27">
        <v>3</v>
      </c>
      <c r="E57" s="27" t="s">
        <v>305</v>
      </c>
      <c r="F57" s="24" t="s">
        <v>519</v>
      </c>
    </row>
    <row r="58" spans="1:6" ht="13" x14ac:dyDescent="0.15">
      <c r="A58" s="83">
        <v>0.11944444444444445</v>
      </c>
      <c r="B58" s="24" t="s">
        <v>301</v>
      </c>
      <c r="C58" s="41" t="s">
        <v>83</v>
      </c>
      <c r="D58" s="27">
        <v>3</v>
      </c>
      <c r="E58" s="27" t="s">
        <v>305</v>
      </c>
      <c r="F58" s="24" t="s">
        <v>336</v>
      </c>
    </row>
    <row r="59" spans="1:6" ht="13" x14ac:dyDescent="0.15">
      <c r="A59" s="83">
        <v>0.11944444444444445</v>
      </c>
      <c r="B59" s="24" t="s">
        <v>301</v>
      </c>
      <c r="C59" s="39" t="s">
        <v>73</v>
      </c>
      <c r="D59" s="27">
        <v>1</v>
      </c>
      <c r="E59" s="27" t="s">
        <v>305</v>
      </c>
      <c r="F59" s="24" t="s">
        <v>336</v>
      </c>
    </row>
    <row r="60" spans="1:6" ht="13" x14ac:dyDescent="0.15">
      <c r="A60" s="83">
        <v>0.1196875</v>
      </c>
      <c r="B60" s="24" t="s">
        <v>437</v>
      </c>
      <c r="C60" s="51" t="s">
        <v>100</v>
      </c>
      <c r="D60" s="27">
        <v>4</v>
      </c>
      <c r="E60" s="27">
        <v>4</v>
      </c>
    </row>
    <row r="61" spans="1:6" ht="13" x14ac:dyDescent="0.15">
      <c r="A61" s="83">
        <v>0.12211805555555555</v>
      </c>
      <c r="B61" s="24" t="s">
        <v>737</v>
      </c>
      <c r="C61" s="41" t="s">
        <v>114</v>
      </c>
      <c r="D61" s="27">
        <v>3</v>
      </c>
      <c r="E61" s="27" t="s">
        <v>305</v>
      </c>
      <c r="F61" s="24" t="s">
        <v>519</v>
      </c>
    </row>
    <row r="62" spans="1:6" ht="13" x14ac:dyDescent="0.15">
      <c r="A62" s="83">
        <v>0.12211805555555555</v>
      </c>
      <c r="B62" s="24" t="s">
        <v>301</v>
      </c>
      <c r="C62" s="41" t="s">
        <v>83</v>
      </c>
      <c r="D62" s="27">
        <v>3</v>
      </c>
      <c r="E62" s="27" t="s">
        <v>305</v>
      </c>
      <c r="F62" s="24" t="s">
        <v>336</v>
      </c>
    </row>
    <row r="63" spans="1:6" ht="13" x14ac:dyDescent="0.15">
      <c r="A63" s="83">
        <v>0.12211805555555555</v>
      </c>
      <c r="B63" s="24" t="s">
        <v>301</v>
      </c>
      <c r="C63" s="39" t="s">
        <v>73</v>
      </c>
      <c r="D63" s="27">
        <v>1</v>
      </c>
      <c r="E63" s="27" t="s">
        <v>305</v>
      </c>
      <c r="F63" s="24" t="s">
        <v>336</v>
      </c>
    </row>
    <row r="64" spans="1:6" ht="13" x14ac:dyDescent="0.15">
      <c r="A64" s="83">
        <v>0.12211805555555555</v>
      </c>
      <c r="B64" s="24" t="s">
        <v>437</v>
      </c>
      <c r="C64" s="51" t="s">
        <v>100</v>
      </c>
      <c r="D64" s="27">
        <v>4</v>
      </c>
      <c r="E64" s="27">
        <v>4</v>
      </c>
    </row>
    <row r="65" spans="1:6" ht="13" x14ac:dyDescent="0.15">
      <c r="A65" s="83">
        <v>0.12225694444444445</v>
      </c>
      <c r="B65" s="24" t="s">
        <v>737</v>
      </c>
      <c r="C65" s="41" t="s">
        <v>114</v>
      </c>
      <c r="D65" s="27">
        <v>3</v>
      </c>
      <c r="E65" s="27" t="s">
        <v>305</v>
      </c>
      <c r="F65" s="24" t="s">
        <v>519</v>
      </c>
    </row>
    <row r="66" spans="1:6" ht="13" x14ac:dyDescent="0.15">
      <c r="A66" s="83">
        <v>0.12225694444444445</v>
      </c>
      <c r="B66" s="24" t="s">
        <v>301</v>
      </c>
      <c r="C66" s="41" t="s">
        <v>83</v>
      </c>
      <c r="D66" s="27">
        <v>3</v>
      </c>
      <c r="E66" s="27" t="s">
        <v>305</v>
      </c>
      <c r="F66" s="24" t="s">
        <v>336</v>
      </c>
    </row>
    <row r="67" spans="1:6" ht="13" x14ac:dyDescent="0.15">
      <c r="A67" s="83">
        <v>0.12225694444444445</v>
      </c>
      <c r="B67" s="24" t="s">
        <v>301</v>
      </c>
      <c r="C67" s="39" t="s">
        <v>73</v>
      </c>
      <c r="D67" s="27">
        <v>1</v>
      </c>
      <c r="E67" s="27" t="s">
        <v>305</v>
      </c>
      <c r="F67" s="24" t="s">
        <v>336</v>
      </c>
    </row>
    <row r="68" spans="1:6" ht="13" x14ac:dyDescent="0.15">
      <c r="A68" s="83">
        <v>0.12225694444444445</v>
      </c>
      <c r="B68" s="24" t="s">
        <v>437</v>
      </c>
      <c r="C68" s="51" t="s">
        <v>100</v>
      </c>
      <c r="D68" s="27">
        <v>4</v>
      </c>
      <c r="E68" s="27">
        <v>4</v>
      </c>
    </row>
    <row r="69" spans="1:6" ht="13" x14ac:dyDescent="0.15">
      <c r="A69" s="83">
        <v>0.1355787037037037</v>
      </c>
      <c r="B69" s="24" t="s">
        <v>302</v>
      </c>
      <c r="C69" s="41" t="s">
        <v>75</v>
      </c>
      <c r="D69" s="27">
        <v>3</v>
      </c>
      <c r="E69" s="27">
        <v>3</v>
      </c>
    </row>
    <row r="70" spans="1:6" ht="13" x14ac:dyDescent="0.15">
      <c r="A70" s="83">
        <v>0.13645833333333332</v>
      </c>
      <c r="B70" s="24" t="s">
        <v>302</v>
      </c>
      <c r="C70" s="41" t="s">
        <v>75</v>
      </c>
      <c r="D70" s="27">
        <v>3</v>
      </c>
      <c r="E70" s="27">
        <v>3</v>
      </c>
    </row>
    <row r="71" spans="1:6" ht="13" x14ac:dyDescent="0.15">
      <c r="A71" s="83">
        <v>0.13879629629629631</v>
      </c>
      <c r="B71" s="24" t="s">
        <v>737</v>
      </c>
      <c r="C71" s="41" t="s">
        <v>114</v>
      </c>
      <c r="D71" s="27">
        <v>3</v>
      </c>
      <c r="E71" s="27" t="s">
        <v>305</v>
      </c>
      <c r="F71" s="24" t="s">
        <v>519</v>
      </c>
    </row>
    <row r="72" spans="1:6" ht="13" x14ac:dyDescent="0.15">
      <c r="A72" s="83">
        <v>0.13879629629629631</v>
      </c>
      <c r="B72" s="24" t="s">
        <v>301</v>
      </c>
      <c r="C72" s="41" t="s">
        <v>83</v>
      </c>
      <c r="D72" s="27">
        <v>3</v>
      </c>
      <c r="E72" s="27" t="s">
        <v>305</v>
      </c>
      <c r="F72" s="24" t="s">
        <v>336</v>
      </c>
    </row>
    <row r="73" spans="1:6" ht="13" x14ac:dyDescent="0.15">
      <c r="A73" s="83">
        <v>0.13879629629629631</v>
      </c>
      <c r="B73" s="24" t="s">
        <v>301</v>
      </c>
      <c r="C73" s="39" t="s">
        <v>73</v>
      </c>
      <c r="D73" s="27">
        <v>1</v>
      </c>
      <c r="E73" s="27" t="s">
        <v>305</v>
      </c>
      <c r="F73" s="24" t="s">
        <v>336</v>
      </c>
    </row>
    <row r="74" spans="1:6" ht="13" x14ac:dyDescent="0.15">
      <c r="A74" s="83">
        <v>0.13879629629629631</v>
      </c>
      <c r="B74" s="24" t="s">
        <v>437</v>
      </c>
      <c r="C74" s="51" t="s">
        <v>100</v>
      </c>
      <c r="D74" s="27">
        <v>4</v>
      </c>
      <c r="E74" s="27">
        <v>4</v>
      </c>
    </row>
    <row r="75" spans="1:6" ht="13" x14ac:dyDescent="0.15">
      <c r="A75" s="83">
        <v>0.13899305555555555</v>
      </c>
      <c r="B75" s="24" t="s">
        <v>302</v>
      </c>
      <c r="C75" s="41" t="s">
        <v>75</v>
      </c>
      <c r="D75" s="27">
        <v>3</v>
      </c>
      <c r="E75" s="27">
        <v>3</v>
      </c>
    </row>
    <row r="76" spans="1:6" ht="13" x14ac:dyDescent="0.15">
      <c r="A76" s="83">
        <v>0.15087962962962964</v>
      </c>
      <c r="B76" s="24" t="s">
        <v>437</v>
      </c>
      <c r="C76" s="37" t="s">
        <v>143</v>
      </c>
      <c r="D76" s="27" t="s">
        <v>0</v>
      </c>
      <c r="E76" s="27" t="s">
        <v>0</v>
      </c>
    </row>
    <row r="77" spans="1:6" ht="13" x14ac:dyDescent="0.15">
      <c r="A77" s="83">
        <v>0.15408564814814815</v>
      </c>
      <c r="B77" s="24" t="s">
        <v>737</v>
      </c>
      <c r="C77" s="41" t="s">
        <v>114</v>
      </c>
      <c r="D77" s="27">
        <v>3</v>
      </c>
      <c r="E77" s="27" t="s">
        <v>305</v>
      </c>
      <c r="F77" s="24" t="s">
        <v>519</v>
      </c>
    </row>
    <row r="78" spans="1:6" ht="13" x14ac:dyDescent="0.15">
      <c r="A78" s="83">
        <v>0.15408564814814815</v>
      </c>
      <c r="B78" s="24" t="s">
        <v>301</v>
      </c>
      <c r="C78" s="41" t="s">
        <v>83</v>
      </c>
      <c r="D78" s="27">
        <v>3</v>
      </c>
      <c r="E78" s="27" t="s">
        <v>305</v>
      </c>
      <c r="F78" s="24" t="s">
        <v>336</v>
      </c>
    </row>
    <row r="79" spans="1:6" ht="13" x14ac:dyDescent="0.15">
      <c r="A79" s="83">
        <v>0.15408564814814815</v>
      </c>
      <c r="B79" s="24" t="s">
        <v>301</v>
      </c>
      <c r="C79" s="39" t="s">
        <v>73</v>
      </c>
      <c r="D79" s="27">
        <v>1</v>
      </c>
      <c r="E79" s="27" t="s">
        <v>305</v>
      </c>
      <c r="F79" s="24" t="s">
        <v>336</v>
      </c>
    </row>
    <row r="80" spans="1:6" ht="13" x14ac:dyDescent="0.15">
      <c r="A80" s="83">
        <v>0.15408564814814815</v>
      </c>
      <c r="B80" s="24" t="s">
        <v>437</v>
      </c>
      <c r="C80" s="51" t="s">
        <v>100</v>
      </c>
      <c r="D80" s="27">
        <v>4</v>
      </c>
      <c r="E80" s="27">
        <v>4</v>
      </c>
    </row>
    <row r="81" spans="1:6" ht="13" x14ac:dyDescent="0.15">
      <c r="A81" s="83">
        <v>0.15410879629629629</v>
      </c>
      <c r="B81" s="24" t="s">
        <v>737</v>
      </c>
      <c r="C81" s="41" t="s">
        <v>114</v>
      </c>
      <c r="D81" s="27">
        <v>3</v>
      </c>
      <c r="E81" s="27" t="s">
        <v>305</v>
      </c>
      <c r="F81" s="24" t="s">
        <v>519</v>
      </c>
    </row>
    <row r="82" spans="1:6" ht="13" x14ac:dyDescent="0.15">
      <c r="A82" s="83">
        <v>0.15410879629629629</v>
      </c>
      <c r="B82" s="24" t="s">
        <v>301</v>
      </c>
      <c r="C82" s="41" t="s">
        <v>83</v>
      </c>
      <c r="D82" s="27">
        <v>3</v>
      </c>
      <c r="E82" s="27" t="s">
        <v>305</v>
      </c>
      <c r="F82" s="24" t="s">
        <v>336</v>
      </c>
    </row>
    <row r="83" spans="1:6" ht="13" x14ac:dyDescent="0.15">
      <c r="A83" s="83">
        <v>0.15410879629629629</v>
      </c>
      <c r="B83" s="24" t="s">
        <v>301</v>
      </c>
      <c r="C83" s="39" t="s">
        <v>73</v>
      </c>
      <c r="D83" s="27">
        <v>1</v>
      </c>
      <c r="E83" s="27" t="s">
        <v>305</v>
      </c>
      <c r="F83" s="24" t="s">
        <v>336</v>
      </c>
    </row>
    <row r="84" spans="1:6" ht="13" x14ac:dyDescent="0.15">
      <c r="A84" s="83">
        <v>0.15410879629629629</v>
      </c>
      <c r="B84" s="24" t="s">
        <v>437</v>
      </c>
      <c r="C84" s="51" t="s">
        <v>100</v>
      </c>
      <c r="D84" s="27">
        <v>4</v>
      </c>
      <c r="E84" s="27">
        <v>4</v>
      </c>
    </row>
    <row r="85" spans="1:6" ht="13" x14ac:dyDescent="0.15">
      <c r="A85" s="83">
        <v>0.15413194444444445</v>
      </c>
      <c r="B85" s="24" t="s">
        <v>737</v>
      </c>
      <c r="C85" s="41" t="s">
        <v>114</v>
      </c>
      <c r="D85" s="27">
        <v>3</v>
      </c>
      <c r="E85" s="27" t="s">
        <v>305</v>
      </c>
      <c r="F85" s="24" t="s">
        <v>519</v>
      </c>
    </row>
    <row r="86" spans="1:6" ht="13" x14ac:dyDescent="0.15">
      <c r="A86" s="83">
        <v>0.15413194444444445</v>
      </c>
      <c r="B86" s="24" t="s">
        <v>301</v>
      </c>
      <c r="C86" s="41" t="s">
        <v>83</v>
      </c>
      <c r="D86" s="27">
        <v>3</v>
      </c>
      <c r="E86" s="27" t="s">
        <v>305</v>
      </c>
      <c r="F86" s="24" t="s">
        <v>336</v>
      </c>
    </row>
    <row r="87" spans="1:6" ht="13" x14ac:dyDescent="0.15">
      <c r="A87" s="83">
        <v>0.15413194444444445</v>
      </c>
      <c r="B87" s="24" t="s">
        <v>301</v>
      </c>
      <c r="C87" s="39" t="s">
        <v>73</v>
      </c>
      <c r="D87" s="27">
        <v>1</v>
      </c>
      <c r="E87" s="27" t="s">
        <v>305</v>
      </c>
      <c r="F87" s="24" t="s">
        <v>336</v>
      </c>
    </row>
    <row r="88" spans="1:6" ht="13" x14ac:dyDescent="0.15">
      <c r="A88" s="83">
        <v>0.15413194444444445</v>
      </c>
      <c r="B88" s="24" t="s">
        <v>437</v>
      </c>
      <c r="C88" s="51" t="s">
        <v>100</v>
      </c>
      <c r="D88" s="27">
        <v>4</v>
      </c>
      <c r="E88" s="27">
        <v>4</v>
      </c>
    </row>
  </sheetData>
  <conditionalFormatting sqref="D1:D88">
    <cfRule type="containsText" dxfId="188" priority="1" operator="containsText" text="Cantrip">
      <formula>NOT(ISERROR(SEARCH(("Cantrip"),(D1))))</formula>
    </cfRule>
  </conditionalFormatting>
  <conditionalFormatting sqref="D1:D88">
    <cfRule type="containsText" dxfId="187" priority="2" operator="containsText" text="1">
      <formula>NOT(ISERROR(SEARCH(("1"),(D1))))</formula>
    </cfRule>
  </conditionalFormatting>
  <conditionalFormatting sqref="D1:D88">
    <cfRule type="containsText" dxfId="186" priority="3" operator="containsText" text="2">
      <formula>NOT(ISERROR(SEARCH(("2"),(D1))))</formula>
    </cfRule>
  </conditionalFormatting>
  <conditionalFormatting sqref="D1:D88">
    <cfRule type="containsText" dxfId="185" priority="4" operator="containsText" text="3">
      <formula>NOT(ISERROR(SEARCH(("3"),(D1))))</formula>
    </cfRule>
  </conditionalFormatting>
  <conditionalFormatting sqref="D1:D88">
    <cfRule type="containsText" dxfId="184" priority="5" operator="containsText" text="4">
      <formula>NOT(ISERROR(SEARCH(("4"),(D1))))</formula>
    </cfRule>
  </conditionalFormatting>
  <conditionalFormatting sqref="D1:D88">
    <cfRule type="containsText" dxfId="183" priority="6" operator="containsText" text="5">
      <formula>NOT(ISERROR(SEARCH(("5"),(D1))))</formula>
    </cfRule>
  </conditionalFormatting>
  <conditionalFormatting sqref="D1:D88">
    <cfRule type="containsText" dxfId="182" priority="7" operator="containsText" text="6">
      <formula>NOT(ISERROR(SEARCH(("6"),(D1))))</formula>
    </cfRule>
  </conditionalFormatting>
  <conditionalFormatting sqref="D1:D88">
    <cfRule type="containsText" dxfId="181" priority="8" operator="containsText" text="7">
      <formula>NOT(ISERROR(SEARCH(("7"),(D1))))</formula>
    </cfRule>
  </conditionalFormatting>
  <conditionalFormatting sqref="D1:D88">
    <cfRule type="containsText" dxfId="180" priority="9" operator="containsText" text="9">
      <formula>NOT(ISERROR(SEARCH(("9"),(D1))))</formula>
    </cfRule>
  </conditionalFormatting>
  <conditionalFormatting sqref="D1:D88">
    <cfRule type="containsText" dxfId="179" priority="10" operator="containsText" text="Unknown">
      <formula>NOT(ISERROR(SEARCH(("Unknown"),(D1))))</formula>
    </cfRule>
  </conditionalFormatting>
  <conditionalFormatting sqref="E1:E88">
    <cfRule type="containsText" dxfId="178" priority="12" operator="containsText" text="Cantrip">
      <formula>NOT(ISERROR(SEARCH(("Cantrip"),(E1))))</formula>
    </cfRule>
  </conditionalFormatting>
  <conditionalFormatting sqref="E1:E88">
    <cfRule type="containsText" dxfId="177" priority="13" operator="containsText" text="1">
      <formula>NOT(ISERROR(SEARCH(("1"),(E1))))</formula>
    </cfRule>
  </conditionalFormatting>
  <conditionalFormatting sqref="E1:E88">
    <cfRule type="containsText" dxfId="176" priority="14" operator="containsText" text="2">
      <formula>NOT(ISERROR(SEARCH(("2"),(E1))))</formula>
    </cfRule>
  </conditionalFormatting>
  <conditionalFormatting sqref="E1:E88">
    <cfRule type="containsText" dxfId="175" priority="15" operator="containsText" text="3">
      <formula>NOT(ISERROR(SEARCH(("3"),(E1))))</formula>
    </cfRule>
  </conditionalFormatting>
  <conditionalFormatting sqref="E1:E88">
    <cfRule type="containsText" dxfId="174" priority="16" operator="containsText" text="4">
      <formula>NOT(ISERROR(SEARCH(("4"),(E1))))</formula>
    </cfRule>
  </conditionalFormatting>
  <conditionalFormatting sqref="E1:E88">
    <cfRule type="containsText" dxfId="173" priority="17" operator="containsText" text="5">
      <formula>NOT(ISERROR(SEARCH(("5"),(E1))))</formula>
    </cfRule>
  </conditionalFormatting>
  <conditionalFormatting sqref="E1:E88">
    <cfRule type="containsText" dxfId="172" priority="18" operator="containsText" text="6">
      <formula>NOT(ISERROR(SEARCH(("6"),(E1))))</formula>
    </cfRule>
  </conditionalFormatting>
  <conditionalFormatting sqref="E1:E88">
    <cfRule type="containsText" dxfId="171" priority="19" operator="containsText" text="7">
      <formula>NOT(ISERROR(SEARCH(("7"),(E1))))</formula>
    </cfRule>
  </conditionalFormatting>
  <conditionalFormatting sqref="E1:E88">
    <cfRule type="containsText" dxfId="170" priority="20" operator="containsText" text="8">
      <formula>NOT(ISERROR(SEARCH(("8"),(E1))))</formula>
    </cfRule>
  </conditionalFormatting>
  <conditionalFormatting sqref="E1:E88">
    <cfRule type="containsText" dxfId="169" priority="21" operator="containsText" text="9">
      <formula>NOT(ISERROR(SEARCH(("9"),(E1))))</formula>
    </cfRule>
  </conditionalFormatting>
  <conditionalFormatting sqref="E1:E88">
    <cfRule type="containsText" dxfId="168" priority="22" operator="containsText" text="Unknown">
      <formula>NOT(ISERROR(SEARCH(("Unknown"),(E1))))</formula>
    </cfRule>
  </conditionalFormatting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5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10" customWidth="1"/>
    <col min="3" max="3" width="28.5" customWidth="1"/>
    <col min="4" max="4" width="8.83203125" customWidth="1"/>
    <col min="5" max="5" width="7.5" customWidth="1"/>
    <col min="6" max="6" width="32.83203125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1.2256944444444445E-2</v>
      </c>
      <c r="B2" s="24" t="s">
        <v>437</v>
      </c>
      <c r="C2" s="41" t="s">
        <v>227</v>
      </c>
      <c r="D2" s="27">
        <v>3</v>
      </c>
      <c r="E2" s="27">
        <v>3</v>
      </c>
    </row>
    <row r="3" spans="1:6" ht="15.75" customHeight="1" x14ac:dyDescent="0.15">
      <c r="A3" s="83">
        <v>1.2604166666666666E-2</v>
      </c>
      <c r="B3" s="24" t="s">
        <v>302</v>
      </c>
      <c r="C3" s="69" t="s">
        <v>126</v>
      </c>
      <c r="D3" s="27" t="s">
        <v>305</v>
      </c>
      <c r="E3" s="27" t="s">
        <v>305</v>
      </c>
    </row>
    <row r="4" spans="1:6" ht="15.75" customHeight="1" x14ac:dyDescent="0.15">
      <c r="A4" s="83">
        <v>1.3761574074074074E-2</v>
      </c>
      <c r="B4" s="24" t="s">
        <v>387</v>
      </c>
      <c r="C4" s="40" t="s">
        <v>256</v>
      </c>
      <c r="D4" s="27">
        <v>2</v>
      </c>
      <c r="E4" s="27" t="s">
        <v>305</v>
      </c>
      <c r="F4" s="24" t="s">
        <v>729</v>
      </c>
    </row>
    <row r="5" spans="1:6" ht="15.75" customHeight="1" x14ac:dyDescent="0.15">
      <c r="A5" s="83">
        <v>1.4872685185185185E-2</v>
      </c>
      <c r="B5" s="24" t="s">
        <v>437</v>
      </c>
      <c r="C5" s="51" t="s">
        <v>84</v>
      </c>
      <c r="D5" s="27">
        <v>4</v>
      </c>
      <c r="E5" s="27">
        <v>4</v>
      </c>
    </row>
    <row r="6" spans="1:6" ht="15.75" customHeight="1" x14ac:dyDescent="0.15">
      <c r="A6" s="83">
        <v>2.630787037037037E-2</v>
      </c>
      <c r="B6" s="24" t="s">
        <v>302</v>
      </c>
      <c r="C6" s="51" t="s">
        <v>84</v>
      </c>
      <c r="D6" s="27">
        <v>4</v>
      </c>
      <c r="E6" s="27">
        <v>4</v>
      </c>
    </row>
    <row r="7" spans="1:6" ht="15.75" customHeight="1" x14ac:dyDescent="0.15">
      <c r="A7" s="83">
        <v>2.6805555555555555E-2</v>
      </c>
      <c r="B7" s="24" t="s">
        <v>301</v>
      </c>
      <c r="C7" s="41" t="s">
        <v>99</v>
      </c>
      <c r="D7" s="27">
        <v>3</v>
      </c>
      <c r="E7" s="27">
        <v>5</v>
      </c>
    </row>
    <row r="8" spans="1:6" ht="15.75" customHeight="1" x14ac:dyDescent="0.15">
      <c r="A8" s="83">
        <v>3.2384259259259258E-2</v>
      </c>
      <c r="B8" s="24" t="s">
        <v>301</v>
      </c>
      <c r="C8" s="41" t="s">
        <v>188</v>
      </c>
      <c r="D8" s="27">
        <v>3</v>
      </c>
      <c r="E8" s="27">
        <v>3</v>
      </c>
    </row>
    <row r="9" spans="1:6" ht="15.75" customHeight="1" x14ac:dyDescent="0.15">
      <c r="A9" s="83">
        <v>3.2870370370370369E-2</v>
      </c>
      <c r="B9" s="24" t="s">
        <v>302</v>
      </c>
      <c r="C9" s="39" t="s">
        <v>112</v>
      </c>
      <c r="D9" s="27">
        <v>1</v>
      </c>
      <c r="E9" s="27">
        <v>5</v>
      </c>
    </row>
    <row r="10" spans="1:6" ht="15.75" customHeight="1" x14ac:dyDescent="0.15">
      <c r="A10" s="83">
        <v>3.6909722222222219E-2</v>
      </c>
      <c r="B10" s="24" t="s">
        <v>437</v>
      </c>
      <c r="C10" s="39" t="s">
        <v>151</v>
      </c>
      <c r="D10" s="27">
        <v>1</v>
      </c>
      <c r="E10" s="27">
        <v>1</v>
      </c>
    </row>
    <row r="11" spans="1:6" ht="15.75" customHeight="1" x14ac:dyDescent="0.15">
      <c r="A11" s="83">
        <v>3.8043981481481484E-2</v>
      </c>
      <c r="B11" s="24" t="s">
        <v>302</v>
      </c>
      <c r="C11" s="39" t="s">
        <v>112</v>
      </c>
      <c r="D11" s="27">
        <v>1</v>
      </c>
      <c r="E11" s="27">
        <v>4</v>
      </c>
    </row>
    <row r="12" spans="1:6" ht="15.75" customHeight="1" x14ac:dyDescent="0.15">
      <c r="A12" s="83">
        <v>3.8634259259259257E-2</v>
      </c>
      <c r="B12" s="24" t="s">
        <v>301</v>
      </c>
      <c r="C12" s="67" t="s">
        <v>78</v>
      </c>
      <c r="D12" s="27">
        <v>6</v>
      </c>
      <c r="E12" s="27">
        <v>6</v>
      </c>
    </row>
    <row r="13" spans="1:6" ht="15.75" customHeight="1" x14ac:dyDescent="0.15">
      <c r="A13" s="83">
        <v>4.2673611111111114E-2</v>
      </c>
      <c r="B13" s="24" t="s">
        <v>437</v>
      </c>
      <c r="C13" s="39" t="s">
        <v>179</v>
      </c>
      <c r="D13" s="27">
        <v>1</v>
      </c>
      <c r="E13" s="27">
        <v>1</v>
      </c>
    </row>
    <row r="14" spans="1:6" ht="15.75" customHeight="1" x14ac:dyDescent="0.15">
      <c r="A14" s="83">
        <v>4.3518518518518519E-2</v>
      </c>
      <c r="B14" s="24" t="s">
        <v>301</v>
      </c>
      <c r="C14" s="51" t="s">
        <v>76</v>
      </c>
      <c r="D14" s="27">
        <v>4</v>
      </c>
      <c r="E14" s="27">
        <v>4</v>
      </c>
    </row>
    <row r="15" spans="1:6" ht="15.75" customHeight="1" x14ac:dyDescent="0.15">
      <c r="A15" s="83">
        <v>4.3969907407407409E-2</v>
      </c>
      <c r="B15" s="24" t="s">
        <v>302</v>
      </c>
      <c r="C15" s="51" t="s">
        <v>76</v>
      </c>
      <c r="D15" s="27">
        <v>4</v>
      </c>
      <c r="E15" s="27">
        <v>4</v>
      </c>
      <c r="F15" s="24" t="s">
        <v>747</v>
      </c>
    </row>
    <row r="16" spans="1:6" ht="15.75" customHeight="1" x14ac:dyDescent="0.15">
      <c r="A16" s="83">
        <v>4.508101851851852E-2</v>
      </c>
      <c r="B16" s="24" t="s">
        <v>648</v>
      </c>
      <c r="C16" s="40" t="s">
        <v>262</v>
      </c>
      <c r="D16" s="27">
        <v>2</v>
      </c>
      <c r="E16" s="27">
        <v>2</v>
      </c>
    </row>
    <row r="17" spans="1:6" ht="15.75" customHeight="1" x14ac:dyDescent="0.15">
      <c r="A17" s="83">
        <v>4.6412037037037036E-2</v>
      </c>
      <c r="B17" s="24" t="s">
        <v>437</v>
      </c>
      <c r="C17" s="37" t="s">
        <v>88</v>
      </c>
      <c r="D17" s="27" t="s">
        <v>0</v>
      </c>
      <c r="E17" s="27" t="s">
        <v>0</v>
      </c>
    </row>
    <row r="18" spans="1:6" ht="15.75" customHeight="1" x14ac:dyDescent="0.15">
      <c r="A18" s="83">
        <v>5.1898148148148152E-2</v>
      </c>
      <c r="B18" s="24" t="s">
        <v>437</v>
      </c>
      <c r="C18" s="39" t="s">
        <v>179</v>
      </c>
      <c r="D18" s="27">
        <v>1</v>
      </c>
      <c r="E18" s="27">
        <v>1</v>
      </c>
    </row>
    <row r="19" spans="1:6" ht="15.75" customHeight="1" x14ac:dyDescent="0.15">
      <c r="A19" s="83">
        <v>5.4849537037037037E-2</v>
      </c>
      <c r="B19" s="24" t="s">
        <v>302</v>
      </c>
      <c r="C19" s="37" t="s">
        <v>88</v>
      </c>
      <c r="D19" s="27" t="s">
        <v>0</v>
      </c>
      <c r="E19" s="27" t="s">
        <v>0</v>
      </c>
    </row>
    <row r="20" spans="1:6" ht="15.75" customHeight="1" x14ac:dyDescent="0.15">
      <c r="A20" s="83">
        <v>5.5081018518518515E-2</v>
      </c>
      <c r="B20" s="24" t="s">
        <v>301</v>
      </c>
      <c r="C20" s="51" t="s">
        <v>76</v>
      </c>
      <c r="D20" s="27">
        <v>4</v>
      </c>
      <c r="E20" s="27">
        <v>4</v>
      </c>
      <c r="F20" s="24" t="s">
        <v>748</v>
      </c>
    </row>
    <row r="21" spans="1:6" ht="15.75" customHeight="1" x14ac:dyDescent="0.15">
      <c r="A21" s="83">
        <v>5.5625000000000001E-2</v>
      </c>
      <c r="B21" s="24" t="s">
        <v>302</v>
      </c>
      <c r="C21" s="51" t="s">
        <v>84</v>
      </c>
      <c r="D21" s="27">
        <v>4</v>
      </c>
      <c r="E21" s="27">
        <v>4</v>
      </c>
    </row>
    <row r="22" spans="1:6" ht="15.75" customHeight="1" x14ac:dyDescent="0.15">
      <c r="A22" s="83">
        <v>5.5787037037037038E-2</v>
      </c>
      <c r="B22" s="24" t="s">
        <v>311</v>
      </c>
      <c r="C22" s="51" t="s">
        <v>84</v>
      </c>
      <c r="D22" s="27">
        <v>4</v>
      </c>
      <c r="E22" s="27" t="s">
        <v>305</v>
      </c>
      <c r="F22" s="24" t="s">
        <v>519</v>
      </c>
    </row>
    <row r="23" spans="1:6" ht="15.75" customHeight="1" x14ac:dyDescent="0.15">
      <c r="A23" s="83">
        <v>5.8402777777777776E-2</v>
      </c>
      <c r="B23" s="24" t="s">
        <v>311</v>
      </c>
      <c r="C23" s="41" t="s">
        <v>114</v>
      </c>
      <c r="D23" s="27">
        <v>3</v>
      </c>
      <c r="E23" s="27" t="s">
        <v>305</v>
      </c>
      <c r="F23" s="24" t="s">
        <v>519</v>
      </c>
    </row>
    <row r="24" spans="1:6" ht="15.75" customHeight="1" x14ac:dyDescent="0.15">
      <c r="A24" s="83">
        <v>5.8356481481481481E-2</v>
      </c>
      <c r="B24" s="24" t="s">
        <v>301</v>
      </c>
      <c r="C24" s="39" t="s">
        <v>73</v>
      </c>
      <c r="D24" s="27">
        <v>1</v>
      </c>
      <c r="E24" s="27" t="s">
        <v>305</v>
      </c>
      <c r="F24" s="24" t="s">
        <v>336</v>
      </c>
    </row>
    <row r="25" spans="1:6" ht="15.75" customHeight="1" x14ac:dyDescent="0.15">
      <c r="A25" s="83">
        <v>5.8356481481481481E-2</v>
      </c>
      <c r="B25" s="24" t="s">
        <v>301</v>
      </c>
      <c r="C25" s="41" t="s">
        <v>83</v>
      </c>
      <c r="D25" s="27">
        <v>3</v>
      </c>
      <c r="E25" s="27" t="s">
        <v>305</v>
      </c>
      <c r="F25" s="24" t="s">
        <v>336</v>
      </c>
    </row>
    <row r="26" spans="1:6" ht="15.75" customHeight="1" x14ac:dyDescent="0.15">
      <c r="A26" s="83">
        <v>5.8356481481481481E-2</v>
      </c>
      <c r="B26" s="24" t="s">
        <v>437</v>
      </c>
      <c r="C26" s="51" t="s">
        <v>100</v>
      </c>
      <c r="D26" s="27">
        <v>4</v>
      </c>
      <c r="E26" s="27">
        <v>4</v>
      </c>
    </row>
    <row r="27" spans="1:6" ht="15.75" customHeight="1" x14ac:dyDescent="0.15">
      <c r="A27" s="83">
        <v>6.0416666666666667E-2</v>
      </c>
      <c r="B27" s="24" t="s">
        <v>311</v>
      </c>
      <c r="C27" s="41" t="s">
        <v>114</v>
      </c>
      <c r="D27" s="27">
        <v>3</v>
      </c>
      <c r="E27" s="27" t="s">
        <v>305</v>
      </c>
      <c r="F27" s="24" t="s">
        <v>519</v>
      </c>
    </row>
    <row r="28" spans="1:6" ht="15.75" customHeight="1" x14ac:dyDescent="0.15">
      <c r="A28" s="83">
        <v>6.0416666666666667E-2</v>
      </c>
      <c r="B28" s="24" t="s">
        <v>301</v>
      </c>
      <c r="C28" s="39" t="s">
        <v>73</v>
      </c>
      <c r="D28" s="27">
        <v>1</v>
      </c>
      <c r="E28" s="27" t="s">
        <v>305</v>
      </c>
      <c r="F28" s="24" t="s">
        <v>336</v>
      </c>
    </row>
    <row r="29" spans="1:6" ht="15.75" customHeight="1" x14ac:dyDescent="0.15">
      <c r="A29" s="83">
        <v>6.0416666666666667E-2</v>
      </c>
      <c r="B29" s="24" t="s">
        <v>301</v>
      </c>
      <c r="C29" s="41" t="s">
        <v>83</v>
      </c>
      <c r="D29" s="27">
        <v>3</v>
      </c>
      <c r="E29" s="27" t="s">
        <v>305</v>
      </c>
      <c r="F29" s="24" t="s">
        <v>336</v>
      </c>
    </row>
    <row r="30" spans="1:6" ht="15.75" customHeight="1" x14ac:dyDescent="0.15">
      <c r="A30" s="83">
        <v>6.0416666666666667E-2</v>
      </c>
      <c r="B30" s="24" t="s">
        <v>437</v>
      </c>
      <c r="C30" s="51" t="s">
        <v>100</v>
      </c>
      <c r="D30" s="27">
        <v>4</v>
      </c>
      <c r="E30" s="27">
        <v>4</v>
      </c>
    </row>
    <row r="31" spans="1:6" ht="15.75" customHeight="1" x14ac:dyDescent="0.15">
      <c r="A31" s="83">
        <v>9.5613425925925921E-2</v>
      </c>
      <c r="B31" s="24" t="s">
        <v>437</v>
      </c>
      <c r="C31" s="69" t="s">
        <v>126</v>
      </c>
      <c r="D31" s="27" t="s">
        <v>305</v>
      </c>
      <c r="E31" s="27" t="s">
        <v>305</v>
      </c>
    </row>
    <row r="32" spans="1:6" ht="15.75" customHeight="1" x14ac:dyDescent="0.15">
      <c r="A32" s="83">
        <v>6.3622685185185185E-2</v>
      </c>
      <c r="B32" s="24" t="s">
        <v>437</v>
      </c>
      <c r="C32" s="44" t="s">
        <v>85</v>
      </c>
      <c r="D32" s="27">
        <v>5</v>
      </c>
      <c r="E32" s="27">
        <v>5</v>
      </c>
    </row>
    <row r="33" spans="1:6" ht="15.75" customHeight="1" x14ac:dyDescent="0.15">
      <c r="A33" s="83">
        <v>6.6041666666666665E-2</v>
      </c>
      <c r="B33" s="24" t="s">
        <v>437</v>
      </c>
      <c r="C33" s="69" t="s">
        <v>126</v>
      </c>
      <c r="D33" s="27" t="s">
        <v>305</v>
      </c>
      <c r="E33" s="27" t="s">
        <v>305</v>
      </c>
    </row>
    <row r="34" spans="1:6" ht="15.75" customHeight="1" x14ac:dyDescent="0.15">
      <c r="A34" s="83">
        <v>6.9074074074074079E-2</v>
      </c>
      <c r="B34" s="24" t="s">
        <v>302</v>
      </c>
      <c r="C34" s="41" t="s">
        <v>75</v>
      </c>
      <c r="D34" s="27">
        <v>3</v>
      </c>
      <c r="E34" s="27">
        <v>3</v>
      </c>
    </row>
    <row r="35" spans="1:6" ht="15.75" customHeight="1" x14ac:dyDescent="0.15">
      <c r="A35" s="83">
        <v>7.0717592592592596E-2</v>
      </c>
      <c r="B35" s="24" t="s">
        <v>302</v>
      </c>
      <c r="C35" s="41" t="s">
        <v>75</v>
      </c>
      <c r="D35" s="27">
        <v>3</v>
      </c>
      <c r="E35" s="27">
        <v>3</v>
      </c>
    </row>
    <row r="36" spans="1:6" ht="15.75" customHeight="1" x14ac:dyDescent="0.15">
      <c r="A36" s="83">
        <v>7.1192129629629633E-2</v>
      </c>
      <c r="B36" s="24" t="s">
        <v>302</v>
      </c>
      <c r="C36" s="41" t="s">
        <v>75</v>
      </c>
      <c r="D36" s="27">
        <v>3</v>
      </c>
      <c r="E36" s="27">
        <v>3</v>
      </c>
    </row>
    <row r="37" spans="1:6" ht="15.75" customHeight="1" x14ac:dyDescent="0.15">
      <c r="A37" s="83">
        <v>7.5486111111111115E-2</v>
      </c>
      <c r="B37" s="24" t="s">
        <v>437</v>
      </c>
      <c r="C37" s="44" t="s">
        <v>85</v>
      </c>
      <c r="D37" s="27">
        <v>5</v>
      </c>
      <c r="E37" s="27">
        <v>5</v>
      </c>
    </row>
    <row r="38" spans="1:6" ht="15.75" customHeight="1" x14ac:dyDescent="0.15">
      <c r="A38" s="83">
        <v>7.7476851851851852E-2</v>
      </c>
      <c r="B38" s="24" t="s">
        <v>437</v>
      </c>
      <c r="C38" s="51" t="s">
        <v>84</v>
      </c>
      <c r="D38" s="27">
        <v>4</v>
      </c>
      <c r="E38" s="27">
        <v>4</v>
      </c>
    </row>
    <row r="39" spans="1:6" ht="15.75" customHeight="1" x14ac:dyDescent="0.15">
      <c r="A39" s="83">
        <v>7.7476851851851852E-2</v>
      </c>
      <c r="B39" s="24" t="s">
        <v>437</v>
      </c>
      <c r="C39" s="51" t="s">
        <v>84</v>
      </c>
      <c r="D39" s="27">
        <v>4</v>
      </c>
      <c r="E39" s="27">
        <v>4</v>
      </c>
    </row>
    <row r="40" spans="1:6" ht="15.75" customHeight="1" x14ac:dyDescent="0.15">
      <c r="A40" s="83">
        <v>7.7476851851851852E-2</v>
      </c>
      <c r="B40" s="24" t="s">
        <v>437</v>
      </c>
      <c r="C40" s="51" t="s">
        <v>84</v>
      </c>
      <c r="D40" s="27">
        <v>4</v>
      </c>
      <c r="E40" s="27">
        <v>4</v>
      </c>
    </row>
    <row r="41" spans="1:6" ht="15.75" customHeight="1" x14ac:dyDescent="0.15">
      <c r="A41" s="83">
        <v>7.7523148148148147E-2</v>
      </c>
      <c r="B41" s="24" t="s">
        <v>387</v>
      </c>
      <c r="C41" s="40" t="s">
        <v>256</v>
      </c>
      <c r="D41" s="27">
        <v>2</v>
      </c>
      <c r="E41" s="27" t="s">
        <v>305</v>
      </c>
      <c r="F41" s="24" t="s">
        <v>749</v>
      </c>
    </row>
    <row r="42" spans="1:6" ht="15.75" customHeight="1" x14ac:dyDescent="0.15">
      <c r="A42" s="83">
        <v>7.7928240740740742E-2</v>
      </c>
      <c r="B42" s="24" t="s">
        <v>311</v>
      </c>
      <c r="C42" s="41" t="s">
        <v>114</v>
      </c>
      <c r="D42" s="27">
        <v>3</v>
      </c>
      <c r="E42" s="27" t="s">
        <v>305</v>
      </c>
      <c r="F42" s="24" t="s">
        <v>519</v>
      </c>
    </row>
    <row r="43" spans="1:6" ht="15.75" customHeight="1" x14ac:dyDescent="0.15">
      <c r="A43" s="83">
        <v>7.7928240740740742E-2</v>
      </c>
      <c r="B43" s="24" t="s">
        <v>301</v>
      </c>
      <c r="C43" s="39" t="s">
        <v>73</v>
      </c>
      <c r="D43" s="27">
        <v>1</v>
      </c>
      <c r="E43" s="27" t="s">
        <v>305</v>
      </c>
      <c r="F43" s="24" t="s">
        <v>336</v>
      </c>
    </row>
    <row r="44" spans="1:6" ht="15.75" customHeight="1" x14ac:dyDescent="0.15">
      <c r="A44" s="83">
        <v>7.7928240740740742E-2</v>
      </c>
      <c r="B44" s="24" t="s">
        <v>301</v>
      </c>
      <c r="C44" s="41" t="s">
        <v>83</v>
      </c>
      <c r="D44" s="27">
        <v>3</v>
      </c>
      <c r="E44" s="27" t="s">
        <v>305</v>
      </c>
      <c r="F44" s="24" t="s">
        <v>336</v>
      </c>
    </row>
    <row r="45" spans="1:6" ht="15.75" customHeight="1" x14ac:dyDescent="0.15">
      <c r="A45" s="83">
        <v>7.7928240740740742E-2</v>
      </c>
      <c r="B45" s="24" t="s">
        <v>437</v>
      </c>
      <c r="C45" s="51" t="s">
        <v>100</v>
      </c>
      <c r="D45" s="27">
        <v>4</v>
      </c>
      <c r="E45" s="27">
        <v>6</v>
      </c>
    </row>
    <row r="46" spans="1:6" ht="15.75" customHeight="1" x14ac:dyDescent="0.15">
      <c r="A46" s="83">
        <v>9.9826388888888895E-2</v>
      </c>
      <c r="B46" s="24" t="s">
        <v>302</v>
      </c>
      <c r="C46" s="37" t="s">
        <v>88</v>
      </c>
      <c r="D46" s="27" t="s">
        <v>0</v>
      </c>
      <c r="E46" s="27" t="s">
        <v>0</v>
      </c>
    </row>
    <row r="47" spans="1:6" ht="15.75" customHeight="1" x14ac:dyDescent="0.15">
      <c r="A47" s="83">
        <v>0.10087962962962962</v>
      </c>
      <c r="B47" s="24" t="s">
        <v>301</v>
      </c>
      <c r="C47" s="39" t="s">
        <v>144</v>
      </c>
      <c r="D47" s="27">
        <v>1</v>
      </c>
      <c r="E47" s="27" t="s">
        <v>305</v>
      </c>
      <c r="F47" s="24" t="s">
        <v>750</v>
      </c>
    </row>
    <row r="48" spans="1:6" ht="13" x14ac:dyDescent="0.15">
      <c r="A48" s="83">
        <v>0.1025462962962963</v>
      </c>
      <c r="B48" s="24" t="s">
        <v>302</v>
      </c>
      <c r="C48" s="44" t="s">
        <v>85</v>
      </c>
      <c r="D48" s="27">
        <v>5</v>
      </c>
      <c r="E48" s="27">
        <v>5</v>
      </c>
    </row>
    <row r="49" spans="1:6" ht="13" x14ac:dyDescent="0.15">
      <c r="A49" s="83">
        <v>0.11598379629629629</v>
      </c>
      <c r="B49" s="24" t="s">
        <v>437</v>
      </c>
      <c r="C49" s="41" t="s">
        <v>221</v>
      </c>
      <c r="D49" s="27">
        <v>3</v>
      </c>
      <c r="E49" s="27" t="s">
        <v>305</v>
      </c>
      <c r="F49" s="24" t="s">
        <v>751</v>
      </c>
    </row>
    <row r="50" spans="1:6" ht="13" x14ac:dyDescent="0.15">
      <c r="A50" s="83">
        <v>0.12114583333333333</v>
      </c>
      <c r="B50" s="24" t="s">
        <v>311</v>
      </c>
      <c r="C50" s="69" t="s">
        <v>163</v>
      </c>
      <c r="D50" s="27" t="s">
        <v>305</v>
      </c>
      <c r="E50" s="27" t="s">
        <v>305</v>
      </c>
    </row>
    <row r="51" spans="1:6" ht="13" x14ac:dyDescent="0.15">
      <c r="A51" s="83">
        <v>0.12282407407407407</v>
      </c>
      <c r="B51" s="24" t="s">
        <v>437</v>
      </c>
      <c r="C51" s="69" t="s">
        <v>87</v>
      </c>
      <c r="D51" s="27" t="s">
        <v>305</v>
      </c>
      <c r="E51" s="27" t="s">
        <v>305</v>
      </c>
    </row>
    <row r="52" spans="1:6" ht="13" x14ac:dyDescent="0.15">
      <c r="A52" s="83">
        <v>0.12329861111111111</v>
      </c>
      <c r="B52" s="24" t="s">
        <v>437</v>
      </c>
      <c r="C52" s="37" t="s">
        <v>119</v>
      </c>
      <c r="D52" s="27" t="s">
        <v>0</v>
      </c>
      <c r="E52" s="27" t="s">
        <v>0</v>
      </c>
    </row>
    <row r="53" spans="1:6" ht="13" x14ac:dyDescent="0.15">
      <c r="A53" s="83">
        <v>0.12337962962962963</v>
      </c>
      <c r="B53" s="24" t="s">
        <v>437</v>
      </c>
      <c r="C53" s="37" t="s">
        <v>119</v>
      </c>
      <c r="D53" s="27" t="s">
        <v>0</v>
      </c>
      <c r="E53" s="27" t="s">
        <v>0</v>
      </c>
    </row>
    <row r="54" spans="1:6" ht="13" x14ac:dyDescent="0.15">
      <c r="A54" s="83">
        <v>0.12337962962962963</v>
      </c>
      <c r="B54" s="24" t="s">
        <v>437</v>
      </c>
      <c r="C54" s="37" t="s">
        <v>119</v>
      </c>
      <c r="D54" s="27" t="s">
        <v>0</v>
      </c>
      <c r="E54" s="27" t="s">
        <v>0</v>
      </c>
    </row>
    <row r="55" spans="1:6" ht="13" x14ac:dyDescent="0.15">
      <c r="A55" s="83">
        <v>0.12337962962962963</v>
      </c>
      <c r="B55" s="24" t="s">
        <v>437</v>
      </c>
      <c r="C55" s="37" t="s">
        <v>119</v>
      </c>
      <c r="D55" s="27" t="s">
        <v>0</v>
      </c>
      <c r="E55" s="27" t="s">
        <v>0</v>
      </c>
    </row>
    <row r="56" spans="1:6" ht="13" x14ac:dyDescent="0.15">
      <c r="A56" s="83">
        <v>0.12337962962962963</v>
      </c>
      <c r="B56" s="24" t="s">
        <v>437</v>
      </c>
      <c r="C56" s="37" t="s">
        <v>119</v>
      </c>
      <c r="D56" s="27" t="s">
        <v>0</v>
      </c>
      <c r="E56" s="27" t="s">
        <v>0</v>
      </c>
    </row>
    <row r="57" spans="1:6" ht="13" x14ac:dyDescent="0.15">
      <c r="A57" s="83">
        <v>0.12644675925925927</v>
      </c>
      <c r="B57" s="24" t="s">
        <v>301</v>
      </c>
      <c r="C57" s="37" t="s">
        <v>80</v>
      </c>
      <c r="D57" s="27" t="s">
        <v>0</v>
      </c>
      <c r="E57" s="27" t="s">
        <v>0</v>
      </c>
    </row>
    <row r="58" spans="1:6" ht="13" x14ac:dyDescent="0.15">
      <c r="A58" s="83">
        <v>8.5682870370370368E-2</v>
      </c>
      <c r="B58" s="24" t="s">
        <v>301</v>
      </c>
      <c r="C58" s="41" t="s">
        <v>195</v>
      </c>
      <c r="D58" s="27">
        <v>3</v>
      </c>
      <c r="E58" s="27">
        <v>3</v>
      </c>
    </row>
    <row r="59" spans="1:6" ht="13" x14ac:dyDescent="0.15">
      <c r="A59" s="83">
        <v>0.12740740740740741</v>
      </c>
      <c r="B59" s="24" t="s">
        <v>302</v>
      </c>
      <c r="C59" s="69" t="s">
        <v>95</v>
      </c>
      <c r="D59" s="27" t="s">
        <v>305</v>
      </c>
      <c r="E59" s="27" t="s">
        <v>305</v>
      </c>
    </row>
  </sheetData>
  <conditionalFormatting sqref="D1:D59">
    <cfRule type="containsText" dxfId="167" priority="1" operator="containsText" text="Cantrip">
      <formula>NOT(ISERROR(SEARCH(("Cantrip"),(D1))))</formula>
    </cfRule>
  </conditionalFormatting>
  <conditionalFormatting sqref="D1:D59">
    <cfRule type="containsText" dxfId="166" priority="2" operator="containsText" text="1">
      <formula>NOT(ISERROR(SEARCH(("1"),(D1))))</formula>
    </cfRule>
  </conditionalFormatting>
  <conditionalFormatting sqref="D1:D59">
    <cfRule type="containsText" dxfId="165" priority="3" operator="containsText" text="2">
      <formula>NOT(ISERROR(SEARCH(("2"),(D1))))</formula>
    </cfRule>
  </conditionalFormatting>
  <conditionalFormatting sqref="D1:D59">
    <cfRule type="containsText" dxfId="164" priority="4" operator="containsText" text="3">
      <formula>NOT(ISERROR(SEARCH(("3"),(D1))))</formula>
    </cfRule>
  </conditionalFormatting>
  <conditionalFormatting sqref="D1:D59">
    <cfRule type="containsText" dxfId="163" priority="5" operator="containsText" text="4">
      <formula>NOT(ISERROR(SEARCH(("4"),(D1))))</formula>
    </cfRule>
  </conditionalFormatting>
  <conditionalFormatting sqref="D1:D59">
    <cfRule type="containsText" dxfId="162" priority="6" operator="containsText" text="5">
      <formula>NOT(ISERROR(SEARCH(("5"),(D1))))</formula>
    </cfRule>
  </conditionalFormatting>
  <conditionalFormatting sqref="D1:D59">
    <cfRule type="containsText" dxfId="161" priority="7" operator="containsText" text="6">
      <formula>NOT(ISERROR(SEARCH(("6"),(D1))))</formula>
    </cfRule>
  </conditionalFormatting>
  <conditionalFormatting sqref="D1:D59">
    <cfRule type="containsText" dxfId="160" priority="8" operator="containsText" text="7">
      <formula>NOT(ISERROR(SEARCH(("7"),(D1))))</formula>
    </cfRule>
  </conditionalFormatting>
  <conditionalFormatting sqref="D1:D59">
    <cfRule type="containsText" dxfId="159" priority="9" operator="containsText" text="9">
      <formula>NOT(ISERROR(SEARCH(("9"),(D1))))</formula>
    </cfRule>
  </conditionalFormatting>
  <conditionalFormatting sqref="D1:D59">
    <cfRule type="containsText" dxfId="158" priority="10" operator="containsText" text="Unknown">
      <formula>NOT(ISERROR(SEARCH(("Unknown"),(D1))))</formula>
    </cfRule>
  </conditionalFormatting>
  <conditionalFormatting sqref="E1:E59">
    <cfRule type="containsText" dxfId="157" priority="12" operator="containsText" text="Cantrip">
      <formula>NOT(ISERROR(SEARCH(("Cantrip"),(E1))))</formula>
    </cfRule>
  </conditionalFormatting>
  <conditionalFormatting sqref="E1:E59">
    <cfRule type="containsText" dxfId="156" priority="13" operator="containsText" text="1">
      <formula>NOT(ISERROR(SEARCH(("1"),(E1))))</formula>
    </cfRule>
  </conditionalFormatting>
  <conditionalFormatting sqref="E1:E59">
    <cfRule type="containsText" dxfId="155" priority="14" operator="containsText" text="2">
      <formula>NOT(ISERROR(SEARCH(("2"),(E1))))</formula>
    </cfRule>
  </conditionalFormatting>
  <conditionalFormatting sqref="E1:E59">
    <cfRule type="containsText" dxfId="154" priority="15" operator="containsText" text="3">
      <formula>NOT(ISERROR(SEARCH(("3"),(E1))))</formula>
    </cfRule>
  </conditionalFormatting>
  <conditionalFormatting sqref="E1:E59">
    <cfRule type="containsText" dxfId="153" priority="16" operator="containsText" text="4">
      <formula>NOT(ISERROR(SEARCH(("4"),(E1))))</formula>
    </cfRule>
  </conditionalFormatting>
  <conditionalFormatting sqref="E1:E59">
    <cfRule type="containsText" dxfId="152" priority="17" operator="containsText" text="5">
      <formula>NOT(ISERROR(SEARCH(("5"),(E1))))</formula>
    </cfRule>
  </conditionalFormatting>
  <conditionalFormatting sqref="E1:E59">
    <cfRule type="containsText" dxfId="151" priority="18" operator="containsText" text="6">
      <formula>NOT(ISERROR(SEARCH(("6"),(E1))))</formula>
    </cfRule>
  </conditionalFormatting>
  <conditionalFormatting sqref="E1:E59">
    <cfRule type="containsText" dxfId="150" priority="19" operator="containsText" text="7">
      <formula>NOT(ISERROR(SEARCH(("7"),(E1))))</formula>
    </cfRule>
  </conditionalFormatting>
  <conditionalFormatting sqref="E1:E59">
    <cfRule type="containsText" dxfId="149" priority="20" operator="containsText" text="8">
      <formula>NOT(ISERROR(SEARCH(("8"),(E1))))</formula>
    </cfRule>
  </conditionalFormatting>
  <conditionalFormatting sqref="E1:E59">
    <cfRule type="containsText" dxfId="148" priority="21" operator="containsText" text="9">
      <formula>NOT(ISERROR(SEARCH(("9"),(E1))))</formula>
    </cfRule>
  </conditionalFormatting>
  <conditionalFormatting sqref="E1:E59">
    <cfRule type="containsText" dxfId="147" priority="22" operator="containsText" text="Unknown">
      <formula>NOT(ISERROR(SEARCH(("Unknown"),(E1))))</formula>
    </cfRule>
  </conditionalFormatting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3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10" customWidth="1"/>
    <col min="3" max="3" width="26.5" customWidth="1"/>
    <col min="4" max="4" width="8.83203125" customWidth="1"/>
    <col min="5" max="5" width="7.5" customWidth="1"/>
    <col min="6" max="6" width="22.5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2.1134259259259259E-2</v>
      </c>
      <c r="B2" s="24" t="s">
        <v>437</v>
      </c>
      <c r="C2" s="39" t="s">
        <v>89</v>
      </c>
      <c r="D2" s="27">
        <v>1</v>
      </c>
      <c r="E2" s="27" t="s">
        <v>305</v>
      </c>
      <c r="F2" s="24" t="s">
        <v>438</v>
      </c>
    </row>
    <row r="3" spans="1:6" ht="15.75" customHeight="1" x14ac:dyDescent="0.15">
      <c r="A3" s="83">
        <v>3.1087962962962963E-2</v>
      </c>
      <c r="B3" s="24" t="s">
        <v>302</v>
      </c>
      <c r="C3" s="41" t="s">
        <v>75</v>
      </c>
      <c r="D3" s="27">
        <v>3</v>
      </c>
      <c r="E3" s="27">
        <v>3</v>
      </c>
    </row>
    <row r="4" spans="1:6" ht="15.75" customHeight="1" x14ac:dyDescent="0.15">
      <c r="A4" s="83">
        <v>3.6666666666666667E-2</v>
      </c>
      <c r="B4" s="24" t="s">
        <v>311</v>
      </c>
      <c r="C4" s="40" t="s">
        <v>152</v>
      </c>
      <c r="D4" s="27">
        <v>2</v>
      </c>
      <c r="E4" s="27" t="s">
        <v>305</v>
      </c>
      <c r="F4" s="24" t="s">
        <v>657</v>
      </c>
    </row>
    <row r="5" spans="1:6" ht="15.75" customHeight="1" x14ac:dyDescent="0.15">
      <c r="A5" s="83">
        <v>3.726851851851852E-2</v>
      </c>
      <c r="B5" s="24" t="s">
        <v>437</v>
      </c>
      <c r="C5" s="69" t="s">
        <v>126</v>
      </c>
      <c r="D5" s="27" t="s">
        <v>305</v>
      </c>
      <c r="E5" s="27" t="s">
        <v>305</v>
      </c>
    </row>
    <row r="6" spans="1:6" ht="15.75" customHeight="1" x14ac:dyDescent="0.15">
      <c r="A6" s="83">
        <v>3.8993055555555559E-2</v>
      </c>
      <c r="B6" s="24" t="s">
        <v>437</v>
      </c>
      <c r="C6" s="37" t="s">
        <v>88</v>
      </c>
      <c r="D6" s="27" t="s">
        <v>0</v>
      </c>
      <c r="E6" s="27" t="s">
        <v>0</v>
      </c>
    </row>
    <row r="7" spans="1:6" ht="15.75" customHeight="1" x14ac:dyDescent="0.15">
      <c r="A7" s="83">
        <v>4.7268518518518515E-2</v>
      </c>
      <c r="B7" s="24" t="s">
        <v>302</v>
      </c>
      <c r="C7" s="37" t="s">
        <v>111</v>
      </c>
      <c r="D7" s="27" t="s">
        <v>0</v>
      </c>
      <c r="E7" s="27" t="s">
        <v>0</v>
      </c>
    </row>
    <row r="8" spans="1:6" ht="15.75" customHeight="1" x14ac:dyDescent="0.15">
      <c r="A8" s="83">
        <v>5.3888888888888889E-2</v>
      </c>
      <c r="B8" s="24" t="s">
        <v>648</v>
      </c>
      <c r="C8" s="40" t="s">
        <v>82</v>
      </c>
      <c r="D8" s="27">
        <v>2</v>
      </c>
      <c r="E8" s="27">
        <v>2</v>
      </c>
    </row>
    <row r="9" spans="1:6" ht="15.75" customHeight="1" x14ac:dyDescent="0.15">
      <c r="A9" s="83">
        <v>5.5439814814814817E-2</v>
      </c>
      <c r="B9" s="24" t="s">
        <v>301</v>
      </c>
      <c r="C9" s="37" t="s">
        <v>135</v>
      </c>
      <c r="D9" s="27" t="s">
        <v>0</v>
      </c>
      <c r="E9" s="27" t="s">
        <v>0</v>
      </c>
    </row>
    <row r="10" spans="1:6" ht="15.75" customHeight="1" x14ac:dyDescent="0.15">
      <c r="A10" s="83">
        <v>7.7430555555555558E-2</v>
      </c>
      <c r="B10" s="24" t="s">
        <v>311</v>
      </c>
      <c r="C10" s="37" t="s">
        <v>206</v>
      </c>
      <c r="D10" s="27" t="s">
        <v>0</v>
      </c>
      <c r="E10" s="27" t="s">
        <v>0</v>
      </c>
    </row>
    <row r="11" spans="1:6" ht="15.75" customHeight="1" x14ac:dyDescent="0.15">
      <c r="A11" s="83">
        <v>8.44212962962963E-2</v>
      </c>
      <c r="B11" s="24" t="s">
        <v>437</v>
      </c>
      <c r="C11" s="69" t="s">
        <v>87</v>
      </c>
      <c r="D11" s="27" t="s">
        <v>305</v>
      </c>
      <c r="E11" s="27" t="s">
        <v>305</v>
      </c>
    </row>
    <row r="12" spans="1:6" ht="15.75" customHeight="1" x14ac:dyDescent="0.15">
      <c r="A12" s="83">
        <v>8.4456018518518514E-2</v>
      </c>
      <c r="B12" s="24" t="s">
        <v>311</v>
      </c>
      <c r="C12" s="69" t="s">
        <v>163</v>
      </c>
      <c r="D12" s="27" t="s">
        <v>305</v>
      </c>
      <c r="E12" s="27" t="s">
        <v>305</v>
      </c>
    </row>
    <row r="13" spans="1:6" ht="15.75" customHeight="1" x14ac:dyDescent="0.15">
      <c r="A13" s="83">
        <v>8.5706018518518515E-2</v>
      </c>
      <c r="B13" s="24" t="s">
        <v>302</v>
      </c>
      <c r="C13" s="40" t="s">
        <v>137</v>
      </c>
      <c r="D13" s="27">
        <v>2</v>
      </c>
      <c r="E13" s="27">
        <v>2</v>
      </c>
      <c r="F13" s="24" t="s">
        <v>752</v>
      </c>
    </row>
    <row r="14" spans="1:6" ht="15.75" customHeight="1" x14ac:dyDescent="0.15">
      <c r="A14" s="83">
        <v>8.6469907407407412E-2</v>
      </c>
      <c r="B14" s="24" t="s">
        <v>301</v>
      </c>
      <c r="C14" s="41" t="s">
        <v>181</v>
      </c>
      <c r="D14" s="27">
        <v>3</v>
      </c>
      <c r="E14" s="27">
        <v>3</v>
      </c>
      <c r="F14" s="24" t="s">
        <v>753</v>
      </c>
    </row>
    <row r="15" spans="1:6" ht="15.75" customHeight="1" x14ac:dyDescent="0.15">
      <c r="A15" s="83">
        <v>9.0185185185185188E-2</v>
      </c>
      <c r="B15" s="24" t="s">
        <v>301</v>
      </c>
      <c r="C15" s="41" t="s">
        <v>83</v>
      </c>
      <c r="D15" s="27">
        <v>3</v>
      </c>
      <c r="E15" s="27" t="s">
        <v>305</v>
      </c>
      <c r="F15" s="24" t="s">
        <v>336</v>
      </c>
    </row>
    <row r="16" spans="1:6" ht="15.75" customHeight="1" x14ac:dyDescent="0.15">
      <c r="A16" s="83">
        <v>9.0185185185185188E-2</v>
      </c>
      <c r="B16" s="24" t="s">
        <v>301</v>
      </c>
      <c r="C16" s="39" t="s">
        <v>73</v>
      </c>
      <c r="D16" s="27">
        <v>1</v>
      </c>
      <c r="E16" s="27" t="s">
        <v>305</v>
      </c>
      <c r="F16" s="24" t="s">
        <v>336</v>
      </c>
    </row>
    <row r="17" spans="1:6" ht="15.75" customHeight="1" x14ac:dyDescent="0.15">
      <c r="A17" s="83">
        <v>9.0347222222222218E-2</v>
      </c>
      <c r="B17" s="24" t="s">
        <v>302</v>
      </c>
      <c r="C17" s="41" t="s">
        <v>75</v>
      </c>
      <c r="D17" s="27">
        <v>3</v>
      </c>
      <c r="E17" s="27">
        <v>3</v>
      </c>
    </row>
    <row r="18" spans="1:6" ht="15.75" customHeight="1" x14ac:dyDescent="0.15">
      <c r="A18" s="83">
        <v>9.375E-2</v>
      </c>
      <c r="B18" s="24" t="s">
        <v>648</v>
      </c>
      <c r="C18" s="37" t="s">
        <v>127</v>
      </c>
      <c r="D18" s="27" t="s">
        <v>0</v>
      </c>
      <c r="E18" s="27" t="s">
        <v>0</v>
      </c>
    </row>
    <row r="19" spans="1:6" ht="15.75" customHeight="1" x14ac:dyDescent="0.15">
      <c r="A19" s="83">
        <v>9.6226851851851855E-2</v>
      </c>
      <c r="B19" s="24" t="s">
        <v>302</v>
      </c>
      <c r="C19" s="44" t="s">
        <v>85</v>
      </c>
      <c r="D19" s="27">
        <v>5</v>
      </c>
      <c r="E19" s="27">
        <v>5</v>
      </c>
    </row>
    <row r="20" spans="1:6" ht="15.75" customHeight="1" x14ac:dyDescent="0.15">
      <c r="A20" s="83">
        <v>0.10123842592592593</v>
      </c>
      <c r="B20" s="24" t="s">
        <v>311</v>
      </c>
      <c r="C20" s="41" t="s">
        <v>114</v>
      </c>
      <c r="D20" s="27">
        <v>3</v>
      </c>
      <c r="E20" s="27" t="s">
        <v>305</v>
      </c>
      <c r="F20" s="24" t="s">
        <v>519</v>
      </c>
    </row>
    <row r="21" spans="1:6" ht="15.75" customHeight="1" x14ac:dyDescent="0.15">
      <c r="A21" s="83">
        <v>0.12667824074074074</v>
      </c>
      <c r="B21" s="24" t="s">
        <v>302</v>
      </c>
      <c r="C21" s="51" t="s">
        <v>84</v>
      </c>
      <c r="D21" s="27">
        <v>4</v>
      </c>
      <c r="E21" s="27">
        <v>4</v>
      </c>
    </row>
    <row r="22" spans="1:6" ht="15.75" customHeight="1" x14ac:dyDescent="0.15">
      <c r="A22" s="83">
        <v>0.12799768518518517</v>
      </c>
      <c r="B22" s="24" t="s">
        <v>437</v>
      </c>
      <c r="C22" s="41" t="s">
        <v>122</v>
      </c>
      <c r="D22" s="27">
        <v>3</v>
      </c>
      <c r="E22" s="27">
        <v>3</v>
      </c>
    </row>
    <row r="23" spans="1:6" ht="15.75" customHeight="1" x14ac:dyDescent="0.15">
      <c r="A23" s="83">
        <v>0.13106481481481483</v>
      </c>
      <c r="B23" s="24" t="s">
        <v>437</v>
      </c>
      <c r="C23" s="39" t="s">
        <v>81</v>
      </c>
      <c r="D23" s="27">
        <v>1</v>
      </c>
      <c r="E23" s="27">
        <v>2</v>
      </c>
      <c r="F23" s="24" t="s">
        <v>754</v>
      </c>
    </row>
    <row r="24" spans="1:6" ht="15.75" customHeight="1" x14ac:dyDescent="0.15">
      <c r="A24" s="83">
        <v>0.13136574074074073</v>
      </c>
      <c r="B24" s="24" t="s">
        <v>301</v>
      </c>
      <c r="C24" s="51" t="s">
        <v>76</v>
      </c>
      <c r="D24" s="27">
        <v>4</v>
      </c>
      <c r="E24" s="27" t="s">
        <v>305</v>
      </c>
      <c r="F24" s="24" t="s">
        <v>755</v>
      </c>
    </row>
    <row r="25" spans="1:6" ht="15.75" customHeight="1" x14ac:dyDescent="0.15">
      <c r="A25" s="83">
        <v>0.13255787037037037</v>
      </c>
      <c r="B25" s="24" t="s">
        <v>302</v>
      </c>
      <c r="C25" s="41" t="s">
        <v>221</v>
      </c>
      <c r="D25" s="27">
        <v>3</v>
      </c>
      <c r="E25" s="27" t="s">
        <v>305</v>
      </c>
      <c r="F25" s="24" t="s">
        <v>751</v>
      </c>
    </row>
    <row r="26" spans="1:6" ht="15.75" customHeight="1" x14ac:dyDescent="0.15">
      <c r="A26" s="83">
        <v>0.14131944444444444</v>
      </c>
      <c r="B26" s="24" t="s">
        <v>302</v>
      </c>
      <c r="C26" s="41" t="s">
        <v>221</v>
      </c>
      <c r="D26" s="27">
        <v>3</v>
      </c>
      <c r="E26" s="27" t="s">
        <v>305</v>
      </c>
      <c r="F26" s="24" t="s">
        <v>751</v>
      </c>
    </row>
    <row r="27" spans="1:6" ht="15.75" customHeight="1" x14ac:dyDescent="0.15">
      <c r="A27" s="83">
        <v>0.13598379629629628</v>
      </c>
      <c r="B27" s="24" t="s">
        <v>437</v>
      </c>
      <c r="C27" s="39" t="s">
        <v>128</v>
      </c>
      <c r="D27" s="27">
        <v>1</v>
      </c>
      <c r="E27" s="27">
        <v>1</v>
      </c>
      <c r="F27" s="24" t="s">
        <v>756</v>
      </c>
    </row>
    <row r="28" spans="1:6" ht="15.75" customHeight="1" x14ac:dyDescent="0.15">
      <c r="A28" s="83">
        <v>0.13783564814814814</v>
      </c>
      <c r="B28" s="24" t="s">
        <v>302</v>
      </c>
      <c r="C28" s="39" t="s">
        <v>136</v>
      </c>
      <c r="D28" s="27">
        <v>1</v>
      </c>
      <c r="E28" s="27">
        <v>1</v>
      </c>
      <c r="F28" s="24" t="s">
        <v>757</v>
      </c>
    </row>
    <row r="29" spans="1:6" ht="15.75" customHeight="1" x14ac:dyDescent="0.15">
      <c r="A29" s="83">
        <v>0.14895833333333333</v>
      </c>
      <c r="B29" s="24" t="s">
        <v>437</v>
      </c>
      <c r="C29" s="69" t="s">
        <v>87</v>
      </c>
      <c r="D29" s="27" t="s">
        <v>305</v>
      </c>
      <c r="E29" s="27" t="s">
        <v>305</v>
      </c>
    </row>
    <row r="30" spans="1:6" ht="15.75" customHeight="1" x14ac:dyDescent="0.15">
      <c r="A30" s="83">
        <v>0.14954861111111112</v>
      </c>
      <c r="B30" s="24" t="s">
        <v>437</v>
      </c>
      <c r="C30" s="69" t="s">
        <v>149</v>
      </c>
      <c r="D30" s="27" t="s">
        <v>305</v>
      </c>
      <c r="E30" s="27" t="s">
        <v>305</v>
      </c>
    </row>
  </sheetData>
  <conditionalFormatting sqref="D1:D30">
    <cfRule type="containsText" dxfId="146" priority="1" operator="containsText" text="Cantrip">
      <formula>NOT(ISERROR(SEARCH(("Cantrip"),(D1))))</formula>
    </cfRule>
  </conditionalFormatting>
  <conditionalFormatting sqref="D1:D30">
    <cfRule type="containsText" dxfId="145" priority="2" operator="containsText" text="1">
      <formula>NOT(ISERROR(SEARCH(("1"),(D1))))</formula>
    </cfRule>
  </conditionalFormatting>
  <conditionalFormatting sqref="D1:D30">
    <cfRule type="containsText" dxfId="144" priority="3" operator="containsText" text="2">
      <formula>NOT(ISERROR(SEARCH(("2"),(D1))))</formula>
    </cfRule>
  </conditionalFormatting>
  <conditionalFormatting sqref="D1:D30">
    <cfRule type="containsText" dxfId="143" priority="4" operator="containsText" text="3">
      <formula>NOT(ISERROR(SEARCH(("3"),(D1))))</formula>
    </cfRule>
  </conditionalFormatting>
  <conditionalFormatting sqref="D1:D30">
    <cfRule type="containsText" dxfId="142" priority="5" operator="containsText" text="4">
      <formula>NOT(ISERROR(SEARCH(("4"),(D1))))</formula>
    </cfRule>
  </conditionalFormatting>
  <conditionalFormatting sqref="D1:D30">
    <cfRule type="containsText" dxfId="141" priority="6" operator="containsText" text="5">
      <formula>NOT(ISERROR(SEARCH(("5"),(D1))))</formula>
    </cfRule>
  </conditionalFormatting>
  <conditionalFormatting sqref="D1:D30">
    <cfRule type="containsText" dxfId="140" priority="7" operator="containsText" text="6">
      <formula>NOT(ISERROR(SEARCH(("6"),(D1))))</formula>
    </cfRule>
  </conditionalFormatting>
  <conditionalFormatting sqref="D1:D30">
    <cfRule type="containsText" dxfId="139" priority="8" operator="containsText" text="7">
      <formula>NOT(ISERROR(SEARCH(("7"),(D1))))</formula>
    </cfRule>
  </conditionalFormatting>
  <conditionalFormatting sqref="D1:D30">
    <cfRule type="containsText" dxfId="138" priority="9" operator="containsText" text="9">
      <formula>NOT(ISERROR(SEARCH(("9"),(D1))))</formula>
    </cfRule>
  </conditionalFormatting>
  <conditionalFormatting sqref="D1:D30">
    <cfRule type="containsText" dxfId="137" priority="10" operator="containsText" text="Unknown">
      <formula>NOT(ISERROR(SEARCH(("Unknown"),(D1))))</formula>
    </cfRule>
  </conditionalFormatting>
  <conditionalFormatting sqref="E1:E30">
    <cfRule type="containsText" dxfId="136" priority="12" operator="containsText" text="Cantrip">
      <formula>NOT(ISERROR(SEARCH(("Cantrip"),(E1))))</formula>
    </cfRule>
  </conditionalFormatting>
  <conditionalFormatting sqref="E1:E30">
    <cfRule type="containsText" dxfId="135" priority="13" operator="containsText" text="1">
      <formula>NOT(ISERROR(SEARCH(("1"),(E1))))</formula>
    </cfRule>
  </conditionalFormatting>
  <conditionalFormatting sqref="E1:E30">
    <cfRule type="containsText" dxfId="134" priority="14" operator="containsText" text="2">
      <formula>NOT(ISERROR(SEARCH(("2"),(E1))))</formula>
    </cfRule>
  </conditionalFormatting>
  <conditionalFormatting sqref="E1:E30">
    <cfRule type="containsText" dxfId="133" priority="15" operator="containsText" text="3">
      <formula>NOT(ISERROR(SEARCH(("3"),(E1))))</formula>
    </cfRule>
  </conditionalFormatting>
  <conditionalFormatting sqref="E1:E30">
    <cfRule type="containsText" dxfId="132" priority="16" operator="containsText" text="4">
      <formula>NOT(ISERROR(SEARCH(("4"),(E1))))</formula>
    </cfRule>
  </conditionalFormatting>
  <conditionalFormatting sqref="E1:E30">
    <cfRule type="containsText" dxfId="131" priority="17" operator="containsText" text="5">
      <formula>NOT(ISERROR(SEARCH(("5"),(E1))))</formula>
    </cfRule>
  </conditionalFormatting>
  <conditionalFormatting sqref="E1:E30">
    <cfRule type="containsText" dxfId="130" priority="18" operator="containsText" text="6">
      <formula>NOT(ISERROR(SEARCH(("6"),(E1))))</formula>
    </cfRule>
  </conditionalFormatting>
  <conditionalFormatting sqref="E1:E30">
    <cfRule type="containsText" dxfId="129" priority="19" operator="containsText" text="7">
      <formula>NOT(ISERROR(SEARCH(("7"),(E1))))</formula>
    </cfRule>
  </conditionalFormatting>
  <conditionalFormatting sqref="E1:E30">
    <cfRule type="containsText" dxfId="128" priority="20" operator="containsText" text="8">
      <formula>NOT(ISERROR(SEARCH(("8"),(E1))))</formula>
    </cfRule>
  </conditionalFormatting>
  <conditionalFormatting sqref="E1:E30">
    <cfRule type="containsText" dxfId="127" priority="21" operator="containsText" text="9">
      <formula>NOT(ISERROR(SEARCH(("9"),(E1))))</formula>
    </cfRule>
  </conditionalFormatting>
  <conditionalFormatting sqref="E1:E30">
    <cfRule type="containsText" dxfId="126" priority="22" operator="containsText" text="Unknown">
      <formula>NOT(ISERROR(SEARCH(("Unknown"),(E1))))</formula>
    </cfRule>
  </conditionalFormatting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2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10" customWidth="1"/>
    <col min="3" max="3" width="26.5" customWidth="1"/>
    <col min="4" max="4" width="8.83203125" customWidth="1"/>
    <col min="5" max="5" width="7.5" customWidth="1"/>
    <col min="6" max="6" width="40.83203125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1.1458333333333333E-2</v>
      </c>
      <c r="B2" s="24" t="s">
        <v>648</v>
      </c>
      <c r="C2" s="40" t="s">
        <v>262</v>
      </c>
      <c r="D2" s="27">
        <v>2</v>
      </c>
      <c r="E2" s="27">
        <v>2</v>
      </c>
    </row>
    <row r="3" spans="1:6" ht="15.75" customHeight="1" x14ac:dyDescent="0.15">
      <c r="A3" s="83">
        <v>1.5995370370370372E-2</v>
      </c>
      <c r="B3" s="24" t="s">
        <v>311</v>
      </c>
      <c r="C3" s="69" t="s">
        <v>198</v>
      </c>
      <c r="D3" s="27" t="s">
        <v>305</v>
      </c>
      <c r="E3" s="27" t="s">
        <v>305</v>
      </c>
      <c r="F3" s="24" t="s">
        <v>758</v>
      </c>
    </row>
    <row r="4" spans="1:6" ht="15.75" customHeight="1" x14ac:dyDescent="0.15">
      <c r="A4" s="83">
        <v>1.6180555555555556E-2</v>
      </c>
      <c r="B4" s="24" t="s">
        <v>311</v>
      </c>
      <c r="C4" s="69" t="s">
        <v>103</v>
      </c>
      <c r="D4" s="27" t="s">
        <v>305</v>
      </c>
      <c r="E4" s="27" t="s">
        <v>305</v>
      </c>
      <c r="F4" s="24" t="s">
        <v>759</v>
      </c>
    </row>
    <row r="5" spans="1:6" ht="15.75" customHeight="1" x14ac:dyDescent="0.15">
      <c r="A5" s="83">
        <v>1.712962962962963E-2</v>
      </c>
      <c r="B5" s="24" t="s">
        <v>354</v>
      </c>
      <c r="C5" s="69" t="s">
        <v>156</v>
      </c>
      <c r="D5" s="27" t="s">
        <v>305</v>
      </c>
      <c r="E5" s="27" t="s">
        <v>305</v>
      </c>
      <c r="F5" s="24" t="s">
        <v>406</v>
      </c>
    </row>
    <row r="6" spans="1:6" ht="15.75" customHeight="1" x14ac:dyDescent="0.15">
      <c r="A6" s="83">
        <v>2.0219907407407409E-2</v>
      </c>
      <c r="B6" s="24" t="s">
        <v>302</v>
      </c>
      <c r="C6" s="69" t="s">
        <v>149</v>
      </c>
      <c r="D6" s="27" t="s">
        <v>305</v>
      </c>
      <c r="E6" s="27" t="s">
        <v>305</v>
      </c>
      <c r="F6" s="24" t="s">
        <v>760</v>
      </c>
    </row>
    <row r="7" spans="1:6" ht="15.75" customHeight="1" x14ac:dyDescent="0.15">
      <c r="A7" s="83">
        <v>2.1307870370370369E-2</v>
      </c>
      <c r="B7" s="24" t="s">
        <v>302</v>
      </c>
      <c r="C7" s="40" t="s">
        <v>98</v>
      </c>
      <c r="D7" s="27">
        <v>2</v>
      </c>
      <c r="E7" s="27">
        <v>4</v>
      </c>
    </row>
    <row r="8" spans="1:6" ht="15.75" customHeight="1" x14ac:dyDescent="0.15">
      <c r="A8" s="83">
        <v>2.2314814814814815E-2</v>
      </c>
      <c r="B8" s="24" t="s">
        <v>301</v>
      </c>
      <c r="C8" s="41" t="s">
        <v>138</v>
      </c>
      <c r="D8" s="27">
        <v>3</v>
      </c>
      <c r="E8" s="27">
        <v>3</v>
      </c>
      <c r="F8" s="24" t="s">
        <v>387</v>
      </c>
    </row>
    <row r="9" spans="1:6" ht="15.75" customHeight="1" x14ac:dyDescent="0.15">
      <c r="A9" s="83">
        <v>2.375E-2</v>
      </c>
      <c r="B9" s="24" t="s">
        <v>437</v>
      </c>
      <c r="C9" s="39" t="s">
        <v>128</v>
      </c>
      <c r="D9" s="27">
        <v>1</v>
      </c>
      <c r="E9" s="27">
        <v>3</v>
      </c>
      <c r="F9" s="24" t="s">
        <v>761</v>
      </c>
    </row>
    <row r="10" spans="1:6" ht="15.75" customHeight="1" x14ac:dyDescent="0.15">
      <c r="A10" s="83">
        <v>2.6770833333333334E-2</v>
      </c>
      <c r="B10" s="24" t="s">
        <v>648</v>
      </c>
      <c r="C10" s="40" t="s">
        <v>245</v>
      </c>
      <c r="D10" s="27">
        <v>2</v>
      </c>
      <c r="E10" s="27">
        <v>2</v>
      </c>
    </row>
    <row r="11" spans="1:6" ht="15.75" customHeight="1" x14ac:dyDescent="0.15">
      <c r="A11" s="83">
        <v>3.2210648148148148E-2</v>
      </c>
      <c r="B11" s="24" t="s">
        <v>311</v>
      </c>
      <c r="C11" s="44" t="s">
        <v>132</v>
      </c>
      <c r="D11" s="27">
        <v>5</v>
      </c>
      <c r="E11" s="27">
        <v>5</v>
      </c>
    </row>
    <row r="12" spans="1:6" ht="15.75" customHeight="1" x14ac:dyDescent="0.15">
      <c r="A12" s="83">
        <v>3.5196759259259261E-2</v>
      </c>
      <c r="B12" s="24" t="s">
        <v>437</v>
      </c>
      <c r="C12" s="69" t="s">
        <v>87</v>
      </c>
      <c r="D12" s="27" t="s">
        <v>305</v>
      </c>
      <c r="E12" s="27" t="s">
        <v>305</v>
      </c>
    </row>
    <row r="13" spans="1:6" ht="15.75" customHeight="1" x14ac:dyDescent="0.15">
      <c r="A13" s="83">
        <v>3.6585648148148145E-2</v>
      </c>
      <c r="B13" s="24" t="s">
        <v>311</v>
      </c>
      <c r="C13" s="69" t="s">
        <v>198</v>
      </c>
      <c r="D13" s="27" t="s">
        <v>305</v>
      </c>
      <c r="E13" s="27" t="s">
        <v>305</v>
      </c>
      <c r="F13" s="24" t="s">
        <v>762</v>
      </c>
    </row>
    <row r="14" spans="1:6" ht="15.75" customHeight="1" x14ac:dyDescent="0.15">
      <c r="A14" s="83">
        <v>3.6782407407407409E-2</v>
      </c>
      <c r="B14" s="24" t="s">
        <v>437</v>
      </c>
      <c r="C14" s="39" t="s">
        <v>81</v>
      </c>
      <c r="D14" s="27">
        <v>1</v>
      </c>
      <c r="E14" s="27">
        <v>2</v>
      </c>
      <c r="F14" s="24" t="s">
        <v>763</v>
      </c>
    </row>
    <row r="15" spans="1:6" ht="15.75" customHeight="1" x14ac:dyDescent="0.15">
      <c r="A15" s="83">
        <v>3.695601851851852E-2</v>
      </c>
      <c r="B15" s="24" t="s">
        <v>302</v>
      </c>
      <c r="C15" s="39" t="s">
        <v>136</v>
      </c>
      <c r="D15" s="27">
        <v>1</v>
      </c>
      <c r="E15" s="27">
        <v>3</v>
      </c>
      <c r="F15" s="24" t="s">
        <v>553</v>
      </c>
    </row>
    <row r="16" spans="1:6" ht="15.75" customHeight="1" x14ac:dyDescent="0.15">
      <c r="A16" s="83">
        <v>4.0254629629629626E-2</v>
      </c>
      <c r="B16" s="24" t="s">
        <v>437</v>
      </c>
      <c r="C16" s="37" t="s">
        <v>185</v>
      </c>
      <c r="D16" s="27" t="s">
        <v>0</v>
      </c>
      <c r="E16" s="27" t="s">
        <v>0</v>
      </c>
    </row>
    <row r="17" spans="1:6" ht="15.75" customHeight="1" x14ac:dyDescent="0.15">
      <c r="A17" s="83">
        <v>4.3634259259259262E-2</v>
      </c>
      <c r="B17" s="24" t="s">
        <v>301</v>
      </c>
      <c r="C17" s="37" t="s">
        <v>199</v>
      </c>
      <c r="D17" s="27" t="s">
        <v>0</v>
      </c>
      <c r="E17" s="27" t="s">
        <v>0</v>
      </c>
    </row>
    <row r="18" spans="1:6" ht="15.75" customHeight="1" x14ac:dyDescent="0.15">
      <c r="A18" s="83">
        <v>4.5763888888888889E-2</v>
      </c>
      <c r="B18" s="24" t="s">
        <v>311</v>
      </c>
      <c r="C18" s="69" t="s">
        <v>198</v>
      </c>
      <c r="D18" s="27" t="s">
        <v>305</v>
      </c>
      <c r="E18" s="27" t="s">
        <v>305</v>
      </c>
      <c r="F18" s="24" t="s">
        <v>764</v>
      </c>
    </row>
    <row r="19" spans="1:6" ht="15.75" customHeight="1" x14ac:dyDescent="0.15">
      <c r="A19" s="83">
        <v>5.0844907407407408E-2</v>
      </c>
      <c r="B19" s="24" t="s">
        <v>437</v>
      </c>
      <c r="C19" s="44" t="s">
        <v>85</v>
      </c>
      <c r="D19" s="27">
        <v>5</v>
      </c>
      <c r="E19" s="27">
        <v>5</v>
      </c>
    </row>
    <row r="20" spans="1:6" ht="15.75" customHeight="1" x14ac:dyDescent="0.15">
      <c r="A20" s="83">
        <v>5.6134259259259259E-2</v>
      </c>
      <c r="B20" s="24" t="s">
        <v>301</v>
      </c>
      <c r="C20" s="41" t="s">
        <v>181</v>
      </c>
      <c r="D20" s="27">
        <v>3</v>
      </c>
      <c r="E20" s="27">
        <v>3</v>
      </c>
    </row>
    <row r="21" spans="1:6" ht="15.75" customHeight="1" x14ac:dyDescent="0.15">
      <c r="A21" s="83">
        <v>5.9374999999999997E-2</v>
      </c>
      <c r="B21" s="24" t="s">
        <v>437</v>
      </c>
      <c r="C21" s="37" t="s">
        <v>119</v>
      </c>
      <c r="D21" s="27" t="s">
        <v>0</v>
      </c>
      <c r="E21" s="27" t="s">
        <v>0</v>
      </c>
    </row>
    <row r="22" spans="1:6" ht="15.75" customHeight="1" x14ac:dyDescent="0.15">
      <c r="A22" s="83">
        <v>6.2638888888888883E-2</v>
      </c>
      <c r="B22" s="24" t="s">
        <v>301</v>
      </c>
      <c r="C22" s="37" t="s">
        <v>135</v>
      </c>
      <c r="D22" s="27" t="s">
        <v>0</v>
      </c>
      <c r="E22" s="27" t="s">
        <v>0</v>
      </c>
    </row>
    <row r="23" spans="1:6" ht="15.75" customHeight="1" x14ac:dyDescent="0.15">
      <c r="A23" s="83">
        <v>6.5057870370370377E-2</v>
      </c>
      <c r="B23" s="24" t="s">
        <v>301</v>
      </c>
      <c r="C23" s="40" t="s">
        <v>145</v>
      </c>
      <c r="D23" s="27">
        <v>2</v>
      </c>
      <c r="E23" s="27">
        <v>2</v>
      </c>
      <c r="F23" s="24" t="s">
        <v>765</v>
      </c>
    </row>
    <row r="24" spans="1:6" ht="15.75" customHeight="1" x14ac:dyDescent="0.15">
      <c r="A24" s="83">
        <v>6.6516203703703702E-2</v>
      </c>
      <c r="B24" s="24" t="s">
        <v>311</v>
      </c>
      <c r="C24" s="69" t="s">
        <v>198</v>
      </c>
      <c r="D24" s="27" t="s">
        <v>305</v>
      </c>
      <c r="E24" s="27" t="s">
        <v>305</v>
      </c>
      <c r="F24" s="24" t="s">
        <v>766</v>
      </c>
    </row>
    <row r="25" spans="1:6" ht="15.75" customHeight="1" x14ac:dyDescent="0.15">
      <c r="A25" s="83">
        <v>8.7824074074074068E-2</v>
      </c>
      <c r="B25" s="24" t="s">
        <v>437</v>
      </c>
      <c r="C25" s="37" t="s">
        <v>185</v>
      </c>
      <c r="D25" s="27" t="s">
        <v>0</v>
      </c>
      <c r="E25" s="27" t="s">
        <v>0</v>
      </c>
    </row>
    <row r="26" spans="1:6" ht="15.75" customHeight="1" x14ac:dyDescent="0.15">
      <c r="A26" s="83">
        <v>9.256944444444444E-2</v>
      </c>
      <c r="B26" s="24" t="s">
        <v>437</v>
      </c>
      <c r="C26" s="40" t="s">
        <v>180</v>
      </c>
      <c r="D26" s="27">
        <v>2</v>
      </c>
      <c r="E26" s="27">
        <v>2</v>
      </c>
      <c r="F26" s="24" t="s">
        <v>767</v>
      </c>
    </row>
    <row r="27" spans="1:6" ht="15.75" customHeight="1" x14ac:dyDescent="0.15">
      <c r="A27" s="83">
        <v>9.8923611111111115E-2</v>
      </c>
      <c r="B27" s="24" t="s">
        <v>311</v>
      </c>
      <c r="C27" s="69" t="s">
        <v>163</v>
      </c>
      <c r="D27" s="27" t="s">
        <v>305</v>
      </c>
      <c r="E27" s="27" t="s">
        <v>305</v>
      </c>
    </row>
    <row r="28" spans="1:6" ht="15.75" customHeight="1" x14ac:dyDescent="0.15">
      <c r="A28" s="83">
        <v>0.13832175925925927</v>
      </c>
      <c r="B28" s="24" t="s">
        <v>437</v>
      </c>
      <c r="C28" s="44" t="s">
        <v>93</v>
      </c>
      <c r="D28" s="27">
        <v>5</v>
      </c>
      <c r="E28" s="27">
        <v>5</v>
      </c>
      <c r="F28" s="24" t="s">
        <v>768</v>
      </c>
    </row>
  </sheetData>
  <conditionalFormatting sqref="D1:D28">
    <cfRule type="containsText" dxfId="125" priority="1" operator="containsText" text="Cantrip">
      <formula>NOT(ISERROR(SEARCH(("Cantrip"),(D1))))</formula>
    </cfRule>
  </conditionalFormatting>
  <conditionalFormatting sqref="D1:D28">
    <cfRule type="containsText" dxfId="124" priority="2" operator="containsText" text="1">
      <formula>NOT(ISERROR(SEARCH(("1"),(D1))))</formula>
    </cfRule>
  </conditionalFormatting>
  <conditionalFormatting sqref="D1:D28">
    <cfRule type="containsText" dxfId="123" priority="3" operator="containsText" text="2">
      <formula>NOT(ISERROR(SEARCH(("2"),(D1))))</formula>
    </cfRule>
  </conditionalFormatting>
  <conditionalFormatting sqref="D1:D28">
    <cfRule type="containsText" dxfId="122" priority="4" operator="containsText" text="3">
      <formula>NOT(ISERROR(SEARCH(("3"),(D1))))</formula>
    </cfRule>
  </conditionalFormatting>
  <conditionalFormatting sqref="D1:D28">
    <cfRule type="containsText" dxfId="121" priority="5" operator="containsText" text="4">
      <formula>NOT(ISERROR(SEARCH(("4"),(D1))))</formula>
    </cfRule>
  </conditionalFormatting>
  <conditionalFormatting sqref="D1:D28">
    <cfRule type="containsText" dxfId="120" priority="6" operator="containsText" text="5">
      <formula>NOT(ISERROR(SEARCH(("5"),(D1))))</formula>
    </cfRule>
  </conditionalFormatting>
  <conditionalFormatting sqref="D1:D28">
    <cfRule type="containsText" dxfId="119" priority="7" operator="containsText" text="6">
      <formula>NOT(ISERROR(SEARCH(("6"),(D1))))</formula>
    </cfRule>
  </conditionalFormatting>
  <conditionalFormatting sqref="D1:D28">
    <cfRule type="containsText" dxfId="118" priority="8" operator="containsText" text="7">
      <formula>NOT(ISERROR(SEARCH(("7"),(D1))))</formula>
    </cfRule>
  </conditionalFormatting>
  <conditionalFormatting sqref="D1:D28">
    <cfRule type="containsText" dxfId="117" priority="9" operator="containsText" text="9">
      <formula>NOT(ISERROR(SEARCH(("9"),(D1))))</formula>
    </cfRule>
  </conditionalFormatting>
  <conditionalFormatting sqref="D1:D28">
    <cfRule type="containsText" dxfId="116" priority="10" operator="containsText" text="Unknown">
      <formula>NOT(ISERROR(SEARCH(("Unknown"),(D1))))</formula>
    </cfRule>
  </conditionalFormatting>
  <conditionalFormatting sqref="E1:E28">
    <cfRule type="containsText" dxfId="115" priority="12" operator="containsText" text="Cantrip">
      <formula>NOT(ISERROR(SEARCH(("Cantrip"),(E1))))</formula>
    </cfRule>
  </conditionalFormatting>
  <conditionalFormatting sqref="E1:E28">
    <cfRule type="containsText" dxfId="114" priority="13" operator="containsText" text="1">
      <formula>NOT(ISERROR(SEARCH(("1"),(E1))))</formula>
    </cfRule>
  </conditionalFormatting>
  <conditionalFormatting sqref="E1:E28">
    <cfRule type="containsText" dxfId="113" priority="14" operator="containsText" text="2">
      <formula>NOT(ISERROR(SEARCH(("2"),(E1))))</formula>
    </cfRule>
  </conditionalFormatting>
  <conditionalFormatting sqref="E1:E28">
    <cfRule type="containsText" dxfId="112" priority="15" operator="containsText" text="3">
      <formula>NOT(ISERROR(SEARCH(("3"),(E1))))</formula>
    </cfRule>
  </conditionalFormatting>
  <conditionalFormatting sqref="E1:E28">
    <cfRule type="containsText" dxfId="111" priority="16" operator="containsText" text="4">
      <formula>NOT(ISERROR(SEARCH(("4"),(E1))))</formula>
    </cfRule>
  </conditionalFormatting>
  <conditionalFormatting sqref="E1:E28">
    <cfRule type="containsText" dxfId="110" priority="17" operator="containsText" text="5">
      <formula>NOT(ISERROR(SEARCH(("5"),(E1))))</formula>
    </cfRule>
  </conditionalFormatting>
  <conditionalFormatting sqref="E1:E28">
    <cfRule type="containsText" dxfId="109" priority="18" operator="containsText" text="6">
      <formula>NOT(ISERROR(SEARCH(("6"),(E1))))</formula>
    </cfRule>
  </conditionalFormatting>
  <conditionalFormatting sqref="E1:E28">
    <cfRule type="containsText" dxfId="108" priority="19" operator="containsText" text="7">
      <formula>NOT(ISERROR(SEARCH(("7"),(E1))))</formula>
    </cfRule>
  </conditionalFormatting>
  <conditionalFormatting sqref="E1:E28">
    <cfRule type="containsText" dxfId="107" priority="20" operator="containsText" text="8">
      <formula>NOT(ISERROR(SEARCH(("8"),(E1))))</formula>
    </cfRule>
  </conditionalFormatting>
  <conditionalFormatting sqref="E1:E28">
    <cfRule type="containsText" dxfId="106" priority="21" operator="containsText" text="9">
      <formula>NOT(ISERROR(SEARCH(("9"),(E1))))</formula>
    </cfRule>
  </conditionalFormatting>
  <conditionalFormatting sqref="E1:E28">
    <cfRule type="containsText" dxfId="105" priority="22" operator="containsText" text="Unknown">
      <formula>NOT(ISERROR(SEARCH(("Unknown"),(E1))))</formula>
    </cfRule>
  </conditionalFormatting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3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10" customWidth="1"/>
    <col min="3" max="3" width="22.83203125" customWidth="1"/>
    <col min="4" max="4" width="8.83203125" customWidth="1"/>
    <col min="5" max="5" width="7.5" customWidth="1"/>
    <col min="6" max="6" width="19.1640625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3.0474537037037036E-2</v>
      </c>
      <c r="B2" s="24" t="s">
        <v>302</v>
      </c>
      <c r="C2" s="41" t="s">
        <v>75</v>
      </c>
      <c r="D2" s="27">
        <v>3</v>
      </c>
      <c r="E2" s="27">
        <v>3</v>
      </c>
    </row>
    <row r="3" spans="1:6" ht="15.75" customHeight="1" x14ac:dyDescent="0.15">
      <c r="A3" s="83">
        <v>3.1180555555555555E-2</v>
      </c>
      <c r="B3" s="24" t="s">
        <v>302</v>
      </c>
      <c r="C3" s="41" t="s">
        <v>75</v>
      </c>
      <c r="D3" s="27">
        <v>3</v>
      </c>
      <c r="E3" s="27">
        <v>3</v>
      </c>
    </row>
    <row r="4" spans="1:6" ht="15.75" customHeight="1" x14ac:dyDescent="0.15">
      <c r="A4" s="83">
        <v>3.7696759259259256E-2</v>
      </c>
      <c r="B4" s="24" t="s">
        <v>301</v>
      </c>
      <c r="C4" s="51" t="s">
        <v>76</v>
      </c>
      <c r="D4" s="27">
        <v>4</v>
      </c>
      <c r="E4" s="27">
        <v>4</v>
      </c>
      <c r="F4" s="24" t="s">
        <v>641</v>
      </c>
    </row>
    <row r="5" spans="1:6" ht="15.75" customHeight="1" x14ac:dyDescent="0.15">
      <c r="A5" s="83">
        <v>3.7800925925925925E-2</v>
      </c>
      <c r="B5" s="24" t="s">
        <v>302</v>
      </c>
      <c r="C5" s="51" t="s">
        <v>76</v>
      </c>
      <c r="D5" s="27">
        <v>4</v>
      </c>
      <c r="E5" s="27">
        <v>4</v>
      </c>
      <c r="F5" s="24" t="s">
        <v>641</v>
      </c>
    </row>
    <row r="6" spans="1:6" ht="15.75" customHeight="1" x14ac:dyDescent="0.15">
      <c r="A6" s="83">
        <v>4.0868055555555553E-2</v>
      </c>
      <c r="B6" s="24" t="s">
        <v>301</v>
      </c>
      <c r="C6" s="51" t="s">
        <v>76</v>
      </c>
      <c r="D6" s="27">
        <v>4</v>
      </c>
      <c r="E6" s="27">
        <v>4</v>
      </c>
      <c r="F6" s="24" t="s">
        <v>641</v>
      </c>
    </row>
    <row r="7" spans="1:6" ht="15.75" customHeight="1" x14ac:dyDescent="0.15">
      <c r="A7" s="83">
        <v>4.1076388888888891E-2</v>
      </c>
      <c r="B7" s="24" t="s">
        <v>302</v>
      </c>
      <c r="C7" s="51" t="s">
        <v>76</v>
      </c>
      <c r="D7" s="27">
        <v>4</v>
      </c>
      <c r="E7" s="27">
        <v>4</v>
      </c>
      <c r="F7" s="24" t="s">
        <v>641</v>
      </c>
    </row>
    <row r="8" spans="1:6" ht="15.75" customHeight="1" x14ac:dyDescent="0.15">
      <c r="A8" s="83">
        <v>4.3969907407407409E-2</v>
      </c>
      <c r="B8" s="24" t="s">
        <v>437</v>
      </c>
      <c r="C8" s="69" t="s">
        <v>87</v>
      </c>
      <c r="D8" s="27" t="s">
        <v>305</v>
      </c>
      <c r="E8" s="27" t="s">
        <v>305</v>
      </c>
    </row>
    <row r="9" spans="1:6" ht="15.75" customHeight="1" x14ac:dyDescent="0.15">
      <c r="A9" s="83">
        <v>4.3993055555555556E-2</v>
      </c>
      <c r="B9" s="24" t="s">
        <v>437</v>
      </c>
      <c r="C9" s="39" t="s">
        <v>89</v>
      </c>
      <c r="D9" s="27">
        <v>1</v>
      </c>
      <c r="E9" s="27" t="s">
        <v>305</v>
      </c>
      <c r="F9" s="24" t="s">
        <v>438</v>
      </c>
    </row>
    <row r="10" spans="1:6" ht="15.75" customHeight="1" x14ac:dyDescent="0.15">
      <c r="A10" s="83">
        <v>4.7754629629629633E-2</v>
      </c>
      <c r="B10" s="24" t="s">
        <v>302</v>
      </c>
      <c r="C10" s="51" t="s">
        <v>92</v>
      </c>
      <c r="D10" s="27">
        <v>4</v>
      </c>
      <c r="E10" s="27">
        <v>4</v>
      </c>
      <c r="F10" s="24"/>
    </row>
    <row r="11" spans="1:6" ht="15.75" customHeight="1" x14ac:dyDescent="0.15">
      <c r="A11" s="83">
        <v>5.2233796296296299E-2</v>
      </c>
      <c r="B11" s="24" t="s">
        <v>301</v>
      </c>
      <c r="C11" s="41" t="s">
        <v>83</v>
      </c>
      <c r="D11" s="27">
        <v>3</v>
      </c>
      <c r="E11" s="27" t="s">
        <v>305</v>
      </c>
      <c r="F11" s="24" t="s">
        <v>336</v>
      </c>
    </row>
    <row r="12" spans="1:6" ht="15.75" customHeight="1" x14ac:dyDescent="0.15">
      <c r="A12" s="83">
        <v>5.2847222222222219E-2</v>
      </c>
      <c r="B12" s="24" t="s">
        <v>302</v>
      </c>
      <c r="C12" s="44" t="s">
        <v>85</v>
      </c>
      <c r="D12" s="27">
        <v>5</v>
      </c>
      <c r="E12" s="27">
        <v>5</v>
      </c>
    </row>
    <row r="13" spans="1:6" ht="15.75" customHeight="1" x14ac:dyDescent="0.15">
      <c r="A13" s="83">
        <v>5.846064814814815E-2</v>
      </c>
      <c r="B13" s="24" t="s">
        <v>437</v>
      </c>
      <c r="C13" s="44" t="s">
        <v>85</v>
      </c>
      <c r="D13" s="27">
        <v>5</v>
      </c>
      <c r="E13" s="27">
        <v>5</v>
      </c>
    </row>
    <row r="14" spans="1:6" ht="15.75" customHeight="1" x14ac:dyDescent="0.15">
      <c r="A14" s="83">
        <v>6.7060185185185181E-2</v>
      </c>
      <c r="B14" s="24" t="s">
        <v>648</v>
      </c>
      <c r="C14" s="37" t="s">
        <v>80</v>
      </c>
      <c r="D14" s="27" t="s">
        <v>0</v>
      </c>
      <c r="E14" s="27" t="s">
        <v>0</v>
      </c>
    </row>
    <row r="15" spans="1:6" ht="15.75" customHeight="1" x14ac:dyDescent="0.15">
      <c r="A15" s="83">
        <v>6.7175925925925931E-2</v>
      </c>
      <c r="B15" s="24" t="s">
        <v>648</v>
      </c>
      <c r="C15" s="37" t="s">
        <v>80</v>
      </c>
      <c r="D15" s="27" t="s">
        <v>0</v>
      </c>
      <c r="E15" s="27" t="s">
        <v>0</v>
      </c>
    </row>
    <row r="16" spans="1:6" ht="15.75" customHeight="1" x14ac:dyDescent="0.15">
      <c r="A16" s="83">
        <v>7.0405092592592589E-2</v>
      </c>
      <c r="B16" s="24" t="s">
        <v>301</v>
      </c>
      <c r="C16" s="51" t="s">
        <v>203</v>
      </c>
      <c r="D16" s="27">
        <v>4</v>
      </c>
      <c r="E16" s="27">
        <v>4</v>
      </c>
    </row>
    <row r="17" spans="1:6" ht="15.75" customHeight="1" x14ac:dyDescent="0.15">
      <c r="A17" s="83">
        <v>7.0717592592592596E-2</v>
      </c>
      <c r="B17" s="24" t="s">
        <v>301</v>
      </c>
      <c r="C17" s="67" t="s">
        <v>125</v>
      </c>
      <c r="D17" s="27">
        <v>6</v>
      </c>
      <c r="E17" s="27">
        <v>6</v>
      </c>
    </row>
    <row r="18" spans="1:6" ht="15.75" customHeight="1" x14ac:dyDescent="0.15">
      <c r="A18" s="83">
        <v>7.615740740740741E-2</v>
      </c>
      <c r="B18" s="24" t="s">
        <v>301</v>
      </c>
      <c r="C18" s="39" t="s">
        <v>73</v>
      </c>
      <c r="D18" s="27">
        <v>1</v>
      </c>
      <c r="E18" s="27" t="s">
        <v>305</v>
      </c>
      <c r="F18" s="24" t="s">
        <v>336</v>
      </c>
    </row>
    <row r="19" spans="1:6" ht="15.75" customHeight="1" x14ac:dyDescent="0.15">
      <c r="A19" s="83">
        <v>7.615740740740741E-2</v>
      </c>
      <c r="B19" s="24" t="s">
        <v>311</v>
      </c>
      <c r="C19" s="41" t="s">
        <v>114</v>
      </c>
      <c r="D19" s="27">
        <v>3</v>
      </c>
      <c r="E19" s="27" t="s">
        <v>305</v>
      </c>
      <c r="F19" s="24" t="s">
        <v>519</v>
      </c>
    </row>
    <row r="20" spans="1:6" ht="15.75" customHeight="1" x14ac:dyDescent="0.15">
      <c r="A20" s="83">
        <v>9.1608796296296299E-2</v>
      </c>
      <c r="B20" s="24" t="s">
        <v>302</v>
      </c>
      <c r="C20" s="37" t="s">
        <v>119</v>
      </c>
      <c r="D20" s="27" t="s">
        <v>0</v>
      </c>
      <c r="E20" s="27" t="s">
        <v>0</v>
      </c>
    </row>
    <row r="21" spans="1:6" ht="15.75" customHeight="1" x14ac:dyDescent="0.15">
      <c r="A21" s="83">
        <v>9.3796296296296294E-2</v>
      </c>
      <c r="B21" s="24" t="s">
        <v>437</v>
      </c>
      <c r="C21" s="44" t="s">
        <v>93</v>
      </c>
      <c r="D21" s="27">
        <v>5</v>
      </c>
      <c r="E21" s="27">
        <v>5</v>
      </c>
      <c r="F21" s="24" t="s">
        <v>302</v>
      </c>
    </row>
    <row r="22" spans="1:6" ht="15.75" customHeight="1" x14ac:dyDescent="0.15">
      <c r="A22" s="83">
        <v>9.4166666666666662E-2</v>
      </c>
      <c r="B22" s="24" t="s">
        <v>302</v>
      </c>
      <c r="C22" s="44" t="s">
        <v>93</v>
      </c>
      <c r="D22" s="27">
        <v>5</v>
      </c>
      <c r="E22" s="27">
        <v>5</v>
      </c>
      <c r="F22" s="24" t="s">
        <v>311</v>
      </c>
    </row>
    <row r="23" spans="1:6" ht="15.75" customHeight="1" x14ac:dyDescent="0.15">
      <c r="A23" s="83">
        <v>0.10085648148148148</v>
      </c>
      <c r="B23" s="24" t="s">
        <v>311</v>
      </c>
      <c r="C23" s="40" t="s">
        <v>152</v>
      </c>
      <c r="D23" s="27">
        <v>2</v>
      </c>
      <c r="E23" s="27" t="s">
        <v>305</v>
      </c>
      <c r="F23" s="24" t="s">
        <v>657</v>
      </c>
    </row>
    <row r="24" spans="1:6" ht="15.75" customHeight="1" x14ac:dyDescent="0.15">
      <c r="A24" s="83">
        <v>0.10105324074074074</v>
      </c>
      <c r="B24" s="24" t="s">
        <v>301</v>
      </c>
      <c r="C24" s="51" t="s">
        <v>147</v>
      </c>
      <c r="D24" s="27">
        <v>4</v>
      </c>
      <c r="E24" s="27">
        <v>4</v>
      </c>
    </row>
    <row r="25" spans="1:6" ht="15.75" customHeight="1" x14ac:dyDescent="0.15">
      <c r="A25" s="83">
        <v>0.10199074074074074</v>
      </c>
      <c r="B25" s="24" t="s">
        <v>437</v>
      </c>
      <c r="C25" s="37" t="s">
        <v>150</v>
      </c>
      <c r="D25" s="27" t="s">
        <v>0</v>
      </c>
      <c r="E25" s="27" t="s">
        <v>0</v>
      </c>
    </row>
    <row r="26" spans="1:6" ht="15.75" customHeight="1" x14ac:dyDescent="0.15">
      <c r="A26" s="83">
        <v>0.10295138888888888</v>
      </c>
      <c r="B26" s="24" t="s">
        <v>648</v>
      </c>
      <c r="C26" s="40" t="s">
        <v>231</v>
      </c>
      <c r="D26" s="27">
        <v>2</v>
      </c>
      <c r="E26" s="27">
        <v>2</v>
      </c>
    </row>
    <row r="27" spans="1:6" ht="15.75" customHeight="1" x14ac:dyDescent="0.15">
      <c r="A27" s="83">
        <v>0.10726851851851851</v>
      </c>
      <c r="B27" s="24" t="s">
        <v>354</v>
      </c>
      <c r="C27" s="69" t="s">
        <v>184</v>
      </c>
      <c r="D27" s="27" t="s">
        <v>305</v>
      </c>
      <c r="E27" s="27" t="s">
        <v>305</v>
      </c>
    </row>
    <row r="28" spans="1:6" ht="15.75" customHeight="1" x14ac:dyDescent="0.15">
      <c r="A28" s="83">
        <v>0.11813657407407407</v>
      </c>
      <c r="B28" s="24" t="s">
        <v>302</v>
      </c>
      <c r="C28" s="51" t="s">
        <v>84</v>
      </c>
      <c r="D28" s="27">
        <v>4</v>
      </c>
      <c r="E28" s="27">
        <v>4</v>
      </c>
    </row>
    <row r="29" spans="1:6" ht="15.75" customHeight="1" x14ac:dyDescent="0.15">
      <c r="A29" s="83">
        <v>0.12101851851851853</v>
      </c>
      <c r="B29" s="24" t="s">
        <v>301</v>
      </c>
      <c r="C29" s="51" t="s">
        <v>76</v>
      </c>
      <c r="D29" s="27">
        <v>4</v>
      </c>
      <c r="E29" s="27" t="s">
        <v>305</v>
      </c>
      <c r="F29" s="24" t="s">
        <v>769</v>
      </c>
    </row>
    <row r="30" spans="1:6" ht="15.75" customHeight="1" x14ac:dyDescent="0.15">
      <c r="A30" s="83">
        <v>0.12164351851851851</v>
      </c>
      <c r="B30" s="24" t="s">
        <v>311</v>
      </c>
      <c r="C30" s="37" t="s">
        <v>72</v>
      </c>
      <c r="D30" s="27" t="s">
        <v>0</v>
      </c>
      <c r="E30" s="27" t="s">
        <v>0</v>
      </c>
    </row>
    <row r="31" spans="1:6" ht="15.75" customHeight="1" x14ac:dyDescent="0.15">
      <c r="A31" s="83">
        <v>0.12246527777777778</v>
      </c>
      <c r="B31" s="24" t="s">
        <v>437</v>
      </c>
      <c r="C31" s="37" t="s">
        <v>88</v>
      </c>
      <c r="D31" s="27" t="s">
        <v>0</v>
      </c>
      <c r="E31" s="27" t="s">
        <v>0</v>
      </c>
    </row>
    <row r="32" spans="1:6" ht="15.75" customHeight="1" x14ac:dyDescent="0.15">
      <c r="A32" s="83">
        <v>0.12745370370370371</v>
      </c>
      <c r="B32" s="24" t="s">
        <v>648</v>
      </c>
      <c r="C32" s="39" t="s">
        <v>186</v>
      </c>
      <c r="D32" s="27">
        <v>1</v>
      </c>
      <c r="E32" s="27">
        <v>1</v>
      </c>
    </row>
    <row r="33" spans="1:6" ht="15.75" customHeight="1" x14ac:dyDescent="0.15">
      <c r="A33" s="83">
        <v>0.13690972222222222</v>
      </c>
      <c r="B33" s="24" t="s">
        <v>437</v>
      </c>
      <c r="C33" s="39" t="s">
        <v>89</v>
      </c>
      <c r="D33" s="27">
        <v>1</v>
      </c>
      <c r="E33" s="27" t="s">
        <v>305</v>
      </c>
      <c r="F33" s="24" t="s">
        <v>438</v>
      </c>
    </row>
    <row r="34" spans="1:6" ht="15.75" customHeight="1" x14ac:dyDescent="0.15">
      <c r="A34" s="83">
        <v>0.13850694444444445</v>
      </c>
      <c r="B34" s="24" t="s">
        <v>311</v>
      </c>
      <c r="C34" s="39" t="s">
        <v>151</v>
      </c>
      <c r="D34" s="27">
        <v>1</v>
      </c>
      <c r="E34" s="27">
        <v>1</v>
      </c>
    </row>
    <row r="35" spans="1:6" ht="15.75" customHeight="1" x14ac:dyDescent="0.15">
      <c r="A35" s="83">
        <v>0.14033564814814814</v>
      </c>
      <c r="B35" s="24" t="s">
        <v>437</v>
      </c>
      <c r="C35" s="40" t="s">
        <v>159</v>
      </c>
      <c r="D35" s="27">
        <v>2</v>
      </c>
      <c r="E35" s="27">
        <v>2</v>
      </c>
    </row>
    <row r="36" spans="1:6" ht="15.75" customHeight="1" x14ac:dyDescent="0.15">
      <c r="A36" s="83">
        <v>0.14043981481481482</v>
      </c>
      <c r="B36" s="24" t="s">
        <v>311</v>
      </c>
      <c r="C36" s="41" t="s">
        <v>174</v>
      </c>
      <c r="D36" s="27">
        <v>3</v>
      </c>
      <c r="E36" s="27">
        <v>5</v>
      </c>
    </row>
    <row r="37" spans="1:6" ht="15.75" customHeight="1" x14ac:dyDescent="0.15">
      <c r="A37" s="83">
        <v>0.14211805555555557</v>
      </c>
      <c r="B37" s="24" t="s">
        <v>437</v>
      </c>
      <c r="C37" s="40" t="s">
        <v>159</v>
      </c>
      <c r="D37" s="27">
        <v>2</v>
      </c>
      <c r="E37" s="27">
        <v>2</v>
      </c>
    </row>
    <row r="38" spans="1:6" ht="15.75" customHeight="1" x14ac:dyDescent="0.15">
      <c r="A38" s="83">
        <v>0.14268518518518519</v>
      </c>
      <c r="B38" s="24" t="s">
        <v>311</v>
      </c>
      <c r="C38" s="39" t="s">
        <v>151</v>
      </c>
      <c r="D38" s="27">
        <v>1</v>
      </c>
      <c r="E38" s="27">
        <v>1</v>
      </c>
    </row>
  </sheetData>
  <conditionalFormatting sqref="D1:D38">
    <cfRule type="containsText" dxfId="104" priority="1" operator="containsText" text="Cantrip">
      <formula>NOT(ISERROR(SEARCH(("Cantrip"),(D1))))</formula>
    </cfRule>
  </conditionalFormatting>
  <conditionalFormatting sqref="D1:D38">
    <cfRule type="containsText" dxfId="103" priority="2" operator="containsText" text="1">
      <formula>NOT(ISERROR(SEARCH(("1"),(D1))))</formula>
    </cfRule>
  </conditionalFormatting>
  <conditionalFormatting sqref="D1:D38">
    <cfRule type="containsText" dxfId="102" priority="3" operator="containsText" text="2">
      <formula>NOT(ISERROR(SEARCH(("2"),(D1))))</formula>
    </cfRule>
  </conditionalFormatting>
  <conditionalFormatting sqref="D1:D38">
    <cfRule type="containsText" dxfId="101" priority="4" operator="containsText" text="3">
      <formula>NOT(ISERROR(SEARCH(("3"),(D1))))</formula>
    </cfRule>
  </conditionalFormatting>
  <conditionalFormatting sqref="D1:D38">
    <cfRule type="containsText" dxfId="100" priority="5" operator="containsText" text="4">
      <formula>NOT(ISERROR(SEARCH(("4"),(D1))))</formula>
    </cfRule>
  </conditionalFormatting>
  <conditionalFormatting sqref="D1:D38">
    <cfRule type="containsText" dxfId="99" priority="6" operator="containsText" text="5">
      <formula>NOT(ISERROR(SEARCH(("5"),(D1))))</formula>
    </cfRule>
  </conditionalFormatting>
  <conditionalFormatting sqref="D1:D38">
    <cfRule type="containsText" dxfId="98" priority="7" operator="containsText" text="6">
      <formula>NOT(ISERROR(SEARCH(("6"),(D1))))</formula>
    </cfRule>
  </conditionalFormatting>
  <conditionalFormatting sqref="D1:D38">
    <cfRule type="containsText" dxfId="97" priority="8" operator="containsText" text="7">
      <formula>NOT(ISERROR(SEARCH(("7"),(D1))))</formula>
    </cfRule>
  </conditionalFormatting>
  <conditionalFormatting sqref="D1:D38">
    <cfRule type="containsText" dxfId="96" priority="9" operator="containsText" text="9">
      <formula>NOT(ISERROR(SEARCH(("9"),(D1))))</formula>
    </cfRule>
  </conditionalFormatting>
  <conditionalFormatting sqref="D1:D38">
    <cfRule type="containsText" dxfId="95" priority="10" operator="containsText" text="Unknown">
      <formula>NOT(ISERROR(SEARCH(("Unknown"),(D1))))</formula>
    </cfRule>
  </conditionalFormatting>
  <conditionalFormatting sqref="E1:E38">
    <cfRule type="containsText" dxfId="94" priority="12" operator="containsText" text="Cantrip">
      <formula>NOT(ISERROR(SEARCH(("Cantrip"),(E1))))</formula>
    </cfRule>
  </conditionalFormatting>
  <conditionalFormatting sqref="E1:E38">
    <cfRule type="containsText" dxfId="93" priority="13" operator="containsText" text="1">
      <formula>NOT(ISERROR(SEARCH(("1"),(E1))))</formula>
    </cfRule>
  </conditionalFormatting>
  <conditionalFormatting sqref="E1:E38">
    <cfRule type="containsText" dxfId="92" priority="14" operator="containsText" text="2">
      <formula>NOT(ISERROR(SEARCH(("2"),(E1))))</formula>
    </cfRule>
  </conditionalFormatting>
  <conditionalFormatting sqref="E1:E38">
    <cfRule type="containsText" dxfId="91" priority="15" operator="containsText" text="3">
      <formula>NOT(ISERROR(SEARCH(("3"),(E1))))</formula>
    </cfRule>
  </conditionalFormatting>
  <conditionalFormatting sqref="E1:E38">
    <cfRule type="containsText" dxfId="90" priority="16" operator="containsText" text="4">
      <formula>NOT(ISERROR(SEARCH(("4"),(E1))))</formula>
    </cfRule>
  </conditionalFormatting>
  <conditionalFormatting sqref="E1:E38">
    <cfRule type="containsText" dxfId="89" priority="17" operator="containsText" text="5">
      <formula>NOT(ISERROR(SEARCH(("5"),(E1))))</formula>
    </cfRule>
  </conditionalFormatting>
  <conditionalFormatting sqref="E1:E38">
    <cfRule type="containsText" dxfId="88" priority="18" operator="containsText" text="6">
      <formula>NOT(ISERROR(SEARCH(("6"),(E1))))</formula>
    </cfRule>
  </conditionalFormatting>
  <conditionalFormatting sqref="E1:E38">
    <cfRule type="containsText" dxfId="87" priority="19" operator="containsText" text="7">
      <formula>NOT(ISERROR(SEARCH(("7"),(E1))))</formula>
    </cfRule>
  </conditionalFormatting>
  <conditionalFormatting sqref="E1:E38">
    <cfRule type="containsText" dxfId="86" priority="20" operator="containsText" text="8">
      <formula>NOT(ISERROR(SEARCH(("8"),(E1))))</formula>
    </cfRule>
  </conditionalFormatting>
  <conditionalFormatting sqref="E1:E38">
    <cfRule type="containsText" dxfId="85" priority="21" operator="containsText" text="9">
      <formula>NOT(ISERROR(SEARCH(("9"),(E1))))</formula>
    </cfRule>
  </conditionalFormatting>
  <conditionalFormatting sqref="E1:E38">
    <cfRule type="containsText" dxfId="84" priority="22" operator="containsText" text="Unknown">
      <formula>NOT(ISERROR(SEARCH(("Unknown"),(E1))))</formula>
    </cfRule>
  </conditionalFormatting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3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10" customWidth="1"/>
    <col min="3" max="3" width="26.5" customWidth="1"/>
    <col min="4" max="4" width="8.6640625" customWidth="1"/>
    <col min="5" max="5" width="7.6640625" customWidth="1"/>
    <col min="6" max="6" width="17.5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8.2291666666666659E-3</v>
      </c>
      <c r="B2" s="24" t="s">
        <v>301</v>
      </c>
      <c r="C2" s="39" t="s">
        <v>240</v>
      </c>
      <c r="D2" s="27">
        <v>1</v>
      </c>
      <c r="E2" s="27">
        <v>1</v>
      </c>
    </row>
    <row r="3" spans="1:6" ht="15.75" customHeight="1" x14ac:dyDescent="0.15">
      <c r="A3" s="83">
        <v>7.5231481481481477E-3</v>
      </c>
      <c r="B3" s="24" t="s">
        <v>302</v>
      </c>
      <c r="C3" s="51" t="s">
        <v>154</v>
      </c>
      <c r="D3" s="27">
        <v>4</v>
      </c>
      <c r="E3" s="27">
        <v>4</v>
      </c>
      <c r="F3" s="24" t="s">
        <v>387</v>
      </c>
    </row>
    <row r="4" spans="1:6" ht="15.75" customHeight="1" x14ac:dyDescent="0.15">
      <c r="A4" s="83">
        <v>1.3356481481481481E-2</v>
      </c>
      <c r="B4" s="24" t="s">
        <v>301</v>
      </c>
      <c r="C4" s="44" t="s">
        <v>108</v>
      </c>
      <c r="D4" s="27">
        <v>5</v>
      </c>
      <c r="E4" s="27">
        <v>5</v>
      </c>
    </row>
    <row r="5" spans="1:6" ht="15.75" customHeight="1" x14ac:dyDescent="0.15">
      <c r="A5" s="83">
        <v>2.4340277777777777E-2</v>
      </c>
      <c r="B5" s="24" t="s">
        <v>437</v>
      </c>
      <c r="C5" s="69" t="s">
        <v>126</v>
      </c>
      <c r="D5" s="27" t="s">
        <v>305</v>
      </c>
      <c r="E5" s="27" t="s">
        <v>305</v>
      </c>
      <c r="F5" s="24" t="s">
        <v>770</v>
      </c>
    </row>
    <row r="6" spans="1:6" ht="15.75" customHeight="1" x14ac:dyDescent="0.15">
      <c r="A6" s="83">
        <v>4.7002314814814816E-2</v>
      </c>
      <c r="B6" s="24" t="s">
        <v>302</v>
      </c>
      <c r="C6" s="51" t="s">
        <v>84</v>
      </c>
      <c r="D6" s="27">
        <v>4</v>
      </c>
      <c r="E6" s="27">
        <v>4</v>
      </c>
    </row>
    <row r="7" spans="1:6" ht="15.75" customHeight="1" x14ac:dyDescent="0.15">
      <c r="A7" s="83">
        <v>4.9675925925925929E-2</v>
      </c>
      <c r="B7" s="24" t="s">
        <v>301</v>
      </c>
      <c r="C7" s="51" t="s">
        <v>76</v>
      </c>
      <c r="D7" s="27">
        <v>4</v>
      </c>
      <c r="E7" s="27">
        <v>4</v>
      </c>
      <c r="F7" s="24" t="s">
        <v>641</v>
      </c>
    </row>
    <row r="8" spans="1:6" ht="15.75" customHeight="1" x14ac:dyDescent="0.15">
      <c r="A8" s="83">
        <v>4.9814814814814812E-2</v>
      </c>
      <c r="B8" s="24" t="s">
        <v>302</v>
      </c>
      <c r="C8" s="51" t="s">
        <v>76</v>
      </c>
      <c r="D8" s="27">
        <v>4</v>
      </c>
      <c r="E8" s="27">
        <v>4</v>
      </c>
      <c r="F8" s="24" t="s">
        <v>641</v>
      </c>
    </row>
    <row r="9" spans="1:6" ht="15.75" customHeight="1" x14ac:dyDescent="0.15">
      <c r="A9" s="83">
        <v>6.3622685185185185E-2</v>
      </c>
      <c r="B9" s="24" t="s">
        <v>301</v>
      </c>
      <c r="C9" s="51" t="s">
        <v>76</v>
      </c>
      <c r="D9" s="27">
        <v>4</v>
      </c>
      <c r="E9" s="27">
        <v>4</v>
      </c>
      <c r="F9" s="24" t="s">
        <v>641</v>
      </c>
    </row>
    <row r="10" spans="1:6" ht="15.75" customHeight="1" x14ac:dyDescent="0.15">
      <c r="A10" s="83">
        <v>6.3622685185185185E-2</v>
      </c>
      <c r="B10" s="24" t="s">
        <v>302</v>
      </c>
      <c r="C10" s="51" t="s">
        <v>76</v>
      </c>
      <c r="D10" s="27">
        <v>4</v>
      </c>
      <c r="E10" s="27">
        <v>5</v>
      </c>
      <c r="F10" s="24" t="s">
        <v>641</v>
      </c>
    </row>
    <row r="11" spans="1:6" ht="15.75" customHeight="1" x14ac:dyDescent="0.15">
      <c r="A11" s="83">
        <v>7.1087962962962964E-2</v>
      </c>
      <c r="B11" s="24" t="s">
        <v>302</v>
      </c>
      <c r="C11" s="41" t="s">
        <v>221</v>
      </c>
      <c r="D11" s="27">
        <v>3</v>
      </c>
      <c r="E11" s="27" t="s">
        <v>305</v>
      </c>
      <c r="F11" s="24" t="s">
        <v>751</v>
      </c>
    </row>
    <row r="12" spans="1:6" ht="15.75" customHeight="1" x14ac:dyDescent="0.15">
      <c r="A12" s="83">
        <v>7.5347222222222218E-2</v>
      </c>
      <c r="B12" s="24" t="s">
        <v>302</v>
      </c>
      <c r="C12" s="40" t="s">
        <v>74</v>
      </c>
      <c r="D12" s="27">
        <v>2</v>
      </c>
      <c r="E12" s="27">
        <v>2</v>
      </c>
    </row>
    <row r="13" spans="1:6" ht="15.75" customHeight="1" x14ac:dyDescent="0.15">
      <c r="A13" s="83">
        <v>7.5416666666666674E-2</v>
      </c>
      <c r="B13" s="24" t="s">
        <v>302</v>
      </c>
      <c r="C13" s="69" t="s">
        <v>79</v>
      </c>
      <c r="D13" s="27" t="s">
        <v>305</v>
      </c>
      <c r="E13" s="27" t="s">
        <v>305</v>
      </c>
      <c r="F13" s="24" t="s">
        <v>311</v>
      </c>
    </row>
    <row r="14" spans="1:6" ht="15.75" customHeight="1" x14ac:dyDescent="0.15">
      <c r="A14" s="83">
        <v>7.8067129629629625E-2</v>
      </c>
      <c r="B14" s="24" t="s">
        <v>437</v>
      </c>
      <c r="C14" s="69" t="s">
        <v>87</v>
      </c>
      <c r="D14" s="27" t="s">
        <v>305</v>
      </c>
      <c r="E14" s="27" t="s">
        <v>305</v>
      </c>
    </row>
    <row r="15" spans="1:6" ht="15.75" customHeight="1" x14ac:dyDescent="0.15">
      <c r="A15" s="83">
        <v>8.6249999999999993E-2</v>
      </c>
      <c r="B15" s="24" t="s">
        <v>437</v>
      </c>
      <c r="C15" s="69" t="s">
        <v>87</v>
      </c>
      <c r="D15" s="27" t="s">
        <v>305</v>
      </c>
      <c r="E15" s="27" t="s">
        <v>305</v>
      </c>
    </row>
    <row r="16" spans="1:6" ht="15.75" customHeight="1" x14ac:dyDescent="0.15">
      <c r="A16" s="83">
        <v>9.3796296296296294E-2</v>
      </c>
      <c r="B16" s="24" t="s">
        <v>648</v>
      </c>
      <c r="C16" s="40" t="s">
        <v>245</v>
      </c>
      <c r="D16" s="27">
        <v>2</v>
      </c>
      <c r="E16" s="27">
        <v>2</v>
      </c>
    </row>
    <row r="17" spans="1:6" ht="15.75" customHeight="1" x14ac:dyDescent="0.15">
      <c r="A17" s="83">
        <v>9.9444444444444446E-2</v>
      </c>
      <c r="B17" s="24" t="s">
        <v>302</v>
      </c>
      <c r="C17" s="69" t="s">
        <v>149</v>
      </c>
      <c r="D17" s="27" t="s">
        <v>305</v>
      </c>
      <c r="E17" s="27" t="s">
        <v>305</v>
      </c>
    </row>
    <row r="18" spans="1:6" ht="15.75" customHeight="1" x14ac:dyDescent="0.15">
      <c r="A18" s="83">
        <v>0.10089120370370371</v>
      </c>
      <c r="B18" s="24" t="s">
        <v>302</v>
      </c>
      <c r="C18" s="39" t="s">
        <v>136</v>
      </c>
      <c r="D18" s="27">
        <v>1</v>
      </c>
      <c r="E18" s="27">
        <v>1</v>
      </c>
      <c r="F18" s="24" t="s">
        <v>500</v>
      </c>
    </row>
    <row r="19" spans="1:6" ht="15.75" customHeight="1" x14ac:dyDescent="0.15">
      <c r="A19" s="83">
        <v>0.10223379629629629</v>
      </c>
      <c r="B19" s="24" t="s">
        <v>311</v>
      </c>
      <c r="C19" s="69" t="s">
        <v>103</v>
      </c>
      <c r="D19" s="27" t="s">
        <v>305</v>
      </c>
      <c r="E19" s="27" t="s">
        <v>305</v>
      </c>
      <c r="F19" s="24" t="s">
        <v>771</v>
      </c>
    </row>
    <row r="20" spans="1:6" ht="15.75" customHeight="1" x14ac:dyDescent="0.15">
      <c r="A20" s="83">
        <v>0.10303240740740741</v>
      </c>
      <c r="B20" s="24" t="s">
        <v>301</v>
      </c>
      <c r="C20" s="67" t="s">
        <v>78</v>
      </c>
      <c r="D20" s="27">
        <v>6</v>
      </c>
      <c r="E20" s="27">
        <v>6</v>
      </c>
    </row>
    <row r="21" spans="1:6" ht="15.75" customHeight="1" x14ac:dyDescent="0.15">
      <c r="A21" s="83">
        <v>0.1049537037037037</v>
      </c>
      <c r="B21" s="24" t="s">
        <v>648</v>
      </c>
      <c r="C21" s="40" t="s">
        <v>245</v>
      </c>
      <c r="D21" s="27">
        <v>2</v>
      </c>
      <c r="E21" s="27">
        <v>2</v>
      </c>
    </row>
    <row r="22" spans="1:6" ht="15.75" customHeight="1" x14ac:dyDescent="0.15">
      <c r="A22" s="83">
        <v>0.10792824074074074</v>
      </c>
      <c r="B22" s="24" t="s">
        <v>437</v>
      </c>
      <c r="C22" s="44" t="s">
        <v>124</v>
      </c>
      <c r="D22" s="27">
        <v>5</v>
      </c>
      <c r="E22" s="27">
        <v>5</v>
      </c>
      <c r="F22" s="24" t="s">
        <v>387</v>
      </c>
    </row>
    <row r="23" spans="1:6" ht="15.75" customHeight="1" x14ac:dyDescent="0.15">
      <c r="A23" s="83">
        <v>0.10876157407407408</v>
      </c>
      <c r="B23" s="24" t="s">
        <v>437</v>
      </c>
      <c r="C23" s="37" t="s">
        <v>96</v>
      </c>
      <c r="D23" s="27" t="s">
        <v>0</v>
      </c>
      <c r="E23" s="27" t="s">
        <v>0</v>
      </c>
    </row>
    <row r="24" spans="1:6" ht="15.75" customHeight="1" x14ac:dyDescent="0.15">
      <c r="A24" s="83">
        <v>0.11175925925925925</v>
      </c>
      <c r="B24" s="24" t="s">
        <v>302</v>
      </c>
      <c r="C24" s="39" t="s">
        <v>112</v>
      </c>
      <c r="D24" s="27">
        <v>1</v>
      </c>
      <c r="E24" s="27">
        <v>1</v>
      </c>
    </row>
    <row r="25" spans="1:6" ht="15.75" customHeight="1" x14ac:dyDescent="0.15">
      <c r="A25" s="83">
        <v>0.11287037037037037</v>
      </c>
      <c r="B25" s="24" t="s">
        <v>302</v>
      </c>
      <c r="C25" s="39" t="s">
        <v>136</v>
      </c>
      <c r="D25" s="27">
        <v>1</v>
      </c>
      <c r="E25" s="27">
        <v>1</v>
      </c>
      <c r="F25" s="24" t="s">
        <v>314</v>
      </c>
    </row>
    <row r="26" spans="1:6" ht="15.75" customHeight="1" x14ac:dyDescent="0.15">
      <c r="A26" s="83">
        <v>0.1131712962962963</v>
      </c>
      <c r="B26" s="24" t="s">
        <v>311</v>
      </c>
      <c r="C26" s="69" t="s">
        <v>223</v>
      </c>
      <c r="D26" s="27" t="s">
        <v>305</v>
      </c>
      <c r="E26" s="27" t="s">
        <v>305</v>
      </c>
    </row>
    <row r="27" spans="1:6" ht="15.75" customHeight="1" x14ac:dyDescent="0.15">
      <c r="A27" s="83">
        <v>0.1137962962962963</v>
      </c>
      <c r="B27" s="24" t="s">
        <v>311</v>
      </c>
      <c r="C27" s="39" t="s">
        <v>273</v>
      </c>
      <c r="D27" s="27">
        <v>1</v>
      </c>
      <c r="E27" s="27">
        <v>5</v>
      </c>
    </row>
    <row r="28" spans="1:6" ht="15.75" customHeight="1" x14ac:dyDescent="0.15">
      <c r="A28" s="83">
        <v>0.11575231481481481</v>
      </c>
      <c r="B28" s="24" t="s">
        <v>311</v>
      </c>
      <c r="C28" s="69" t="s">
        <v>163</v>
      </c>
      <c r="D28" s="27" t="s">
        <v>305</v>
      </c>
      <c r="E28" s="27" t="s">
        <v>305</v>
      </c>
    </row>
    <row r="29" spans="1:6" ht="15.75" customHeight="1" x14ac:dyDescent="0.15">
      <c r="A29" s="83">
        <v>0.11769675925925926</v>
      </c>
      <c r="B29" s="24" t="s">
        <v>301</v>
      </c>
      <c r="C29" s="39" t="s">
        <v>89</v>
      </c>
      <c r="D29" s="27">
        <v>1</v>
      </c>
      <c r="E29" s="27">
        <v>1</v>
      </c>
    </row>
    <row r="30" spans="1:6" ht="15.75" customHeight="1" x14ac:dyDescent="0.15">
      <c r="A30" s="83">
        <v>0.1180787037037037</v>
      </c>
      <c r="B30" s="24" t="s">
        <v>301</v>
      </c>
      <c r="C30" s="39" t="s">
        <v>213</v>
      </c>
      <c r="D30" s="27">
        <v>1</v>
      </c>
      <c r="E30" s="27" t="s">
        <v>305</v>
      </c>
      <c r="F30" s="24" t="s">
        <v>336</v>
      </c>
    </row>
    <row r="31" spans="1:6" ht="15.75" customHeight="1" x14ac:dyDescent="0.15">
      <c r="A31" s="83">
        <v>0.12527777777777777</v>
      </c>
      <c r="B31" s="24" t="s">
        <v>301</v>
      </c>
      <c r="C31" s="39" t="s">
        <v>89</v>
      </c>
      <c r="D31" s="27">
        <v>1</v>
      </c>
      <c r="E31" s="27">
        <v>1</v>
      </c>
    </row>
    <row r="32" spans="1:6" ht="15.75" customHeight="1" x14ac:dyDescent="0.15">
      <c r="A32" s="83">
        <v>0.12756944444444446</v>
      </c>
      <c r="B32" s="24" t="s">
        <v>302</v>
      </c>
      <c r="C32" s="37" t="s">
        <v>88</v>
      </c>
      <c r="D32" s="27" t="s">
        <v>0</v>
      </c>
      <c r="E32" s="27" t="s">
        <v>0</v>
      </c>
    </row>
    <row r="33" spans="1:6" ht="15.75" customHeight="1" x14ac:dyDescent="0.15">
      <c r="A33" s="83">
        <v>0.12835648148148149</v>
      </c>
      <c r="B33" s="24" t="s">
        <v>301</v>
      </c>
      <c r="C33" s="44" t="s">
        <v>108</v>
      </c>
      <c r="D33" s="27">
        <v>5</v>
      </c>
      <c r="E33" s="27">
        <v>5</v>
      </c>
    </row>
    <row r="34" spans="1:6" ht="15.75" customHeight="1" x14ac:dyDescent="0.15">
      <c r="A34" s="83">
        <v>0.12991898148148148</v>
      </c>
      <c r="B34" s="24" t="s">
        <v>302</v>
      </c>
      <c r="C34" s="37" t="s">
        <v>88</v>
      </c>
      <c r="D34" s="27" t="s">
        <v>0</v>
      </c>
      <c r="E34" s="27" t="s">
        <v>0</v>
      </c>
    </row>
    <row r="35" spans="1:6" ht="15.75" customHeight="1" x14ac:dyDescent="0.15">
      <c r="A35" s="83">
        <v>0.14598379629629629</v>
      </c>
      <c r="B35" s="24" t="s">
        <v>302</v>
      </c>
      <c r="C35" s="40" t="s">
        <v>74</v>
      </c>
      <c r="D35" s="27">
        <v>2</v>
      </c>
      <c r="E35" s="27">
        <v>2</v>
      </c>
    </row>
    <row r="36" spans="1:6" ht="15.75" customHeight="1" x14ac:dyDescent="0.15">
      <c r="A36" s="83">
        <v>0.15670138888888888</v>
      </c>
      <c r="B36" s="24" t="s">
        <v>302</v>
      </c>
      <c r="C36" s="69" t="s">
        <v>126</v>
      </c>
      <c r="D36" s="27" t="s">
        <v>305</v>
      </c>
      <c r="E36" s="27" t="s">
        <v>305</v>
      </c>
    </row>
    <row r="37" spans="1:6" ht="15.75" customHeight="1" x14ac:dyDescent="0.15">
      <c r="A37" s="83">
        <v>0.1570023148148148</v>
      </c>
      <c r="B37" s="24" t="s">
        <v>437</v>
      </c>
      <c r="C37" s="39" t="s">
        <v>89</v>
      </c>
      <c r="D37" s="27">
        <v>1</v>
      </c>
      <c r="E37" s="27" t="s">
        <v>305</v>
      </c>
      <c r="F37" s="24" t="s">
        <v>438</v>
      </c>
    </row>
    <row r="38" spans="1:6" ht="15.75" customHeight="1" x14ac:dyDescent="0.15">
      <c r="A38" s="83">
        <v>0.16121527777777778</v>
      </c>
      <c r="B38" s="24" t="s">
        <v>437</v>
      </c>
      <c r="C38" s="40" t="s">
        <v>159</v>
      </c>
      <c r="D38" s="27">
        <v>2</v>
      </c>
      <c r="E38" s="27">
        <v>2</v>
      </c>
      <c r="F38" s="24" t="s">
        <v>311</v>
      </c>
    </row>
  </sheetData>
  <conditionalFormatting sqref="D1:D38">
    <cfRule type="containsText" dxfId="83" priority="1" operator="containsText" text="Cantrip">
      <formula>NOT(ISERROR(SEARCH(("Cantrip"),(D1))))</formula>
    </cfRule>
  </conditionalFormatting>
  <conditionalFormatting sqref="D1:D38">
    <cfRule type="containsText" dxfId="82" priority="2" operator="containsText" text="1">
      <formula>NOT(ISERROR(SEARCH(("1"),(D1))))</formula>
    </cfRule>
  </conditionalFormatting>
  <conditionalFormatting sqref="D1:D38">
    <cfRule type="containsText" dxfId="81" priority="3" operator="containsText" text="2">
      <formula>NOT(ISERROR(SEARCH(("2"),(D1))))</formula>
    </cfRule>
  </conditionalFormatting>
  <conditionalFormatting sqref="D1:D38">
    <cfRule type="containsText" dxfId="80" priority="4" operator="containsText" text="3">
      <formula>NOT(ISERROR(SEARCH(("3"),(D1))))</formula>
    </cfRule>
  </conditionalFormatting>
  <conditionalFormatting sqref="D1:D38">
    <cfRule type="containsText" dxfId="79" priority="5" operator="containsText" text="4">
      <formula>NOT(ISERROR(SEARCH(("4"),(D1))))</formula>
    </cfRule>
  </conditionalFormatting>
  <conditionalFormatting sqref="D1:D38">
    <cfRule type="containsText" dxfId="78" priority="6" operator="containsText" text="5">
      <formula>NOT(ISERROR(SEARCH(("5"),(D1))))</formula>
    </cfRule>
  </conditionalFormatting>
  <conditionalFormatting sqref="D1:D38">
    <cfRule type="containsText" dxfId="77" priority="7" operator="containsText" text="6">
      <formula>NOT(ISERROR(SEARCH(("6"),(D1))))</formula>
    </cfRule>
  </conditionalFormatting>
  <conditionalFormatting sqref="D1:D38">
    <cfRule type="containsText" dxfId="76" priority="8" operator="containsText" text="7">
      <formula>NOT(ISERROR(SEARCH(("7"),(D1))))</formula>
    </cfRule>
  </conditionalFormatting>
  <conditionalFormatting sqref="D1:D38">
    <cfRule type="containsText" dxfId="75" priority="9" operator="containsText" text="9">
      <formula>NOT(ISERROR(SEARCH(("9"),(D1))))</formula>
    </cfRule>
  </conditionalFormatting>
  <conditionalFormatting sqref="D1:D38">
    <cfRule type="containsText" dxfId="74" priority="10" operator="containsText" text="Unknown">
      <formula>NOT(ISERROR(SEARCH(("Unknown"),(D1))))</formula>
    </cfRule>
  </conditionalFormatting>
  <conditionalFormatting sqref="E1:E38">
    <cfRule type="containsText" dxfId="73" priority="12" operator="containsText" text="Cantrip">
      <formula>NOT(ISERROR(SEARCH(("Cantrip"),(E1))))</formula>
    </cfRule>
  </conditionalFormatting>
  <conditionalFormatting sqref="E1:E38">
    <cfRule type="containsText" dxfId="72" priority="13" operator="containsText" text="1">
      <formula>NOT(ISERROR(SEARCH(("1"),(E1))))</formula>
    </cfRule>
  </conditionalFormatting>
  <conditionalFormatting sqref="E1:E38">
    <cfRule type="containsText" dxfId="71" priority="14" operator="containsText" text="2">
      <formula>NOT(ISERROR(SEARCH(("2"),(E1))))</formula>
    </cfRule>
  </conditionalFormatting>
  <conditionalFormatting sqref="E1:E38">
    <cfRule type="containsText" dxfId="70" priority="15" operator="containsText" text="3">
      <formula>NOT(ISERROR(SEARCH(("3"),(E1))))</formula>
    </cfRule>
  </conditionalFormatting>
  <conditionalFormatting sqref="E1:E38">
    <cfRule type="containsText" dxfId="69" priority="16" operator="containsText" text="4">
      <formula>NOT(ISERROR(SEARCH(("4"),(E1))))</formula>
    </cfRule>
  </conditionalFormatting>
  <conditionalFormatting sqref="E1:E38">
    <cfRule type="containsText" dxfId="68" priority="17" operator="containsText" text="5">
      <formula>NOT(ISERROR(SEARCH(("5"),(E1))))</formula>
    </cfRule>
  </conditionalFormatting>
  <conditionalFormatting sqref="E1:E38">
    <cfRule type="containsText" dxfId="67" priority="18" operator="containsText" text="6">
      <formula>NOT(ISERROR(SEARCH(("6"),(E1))))</formula>
    </cfRule>
  </conditionalFormatting>
  <conditionalFormatting sqref="E1:E38">
    <cfRule type="containsText" dxfId="66" priority="19" operator="containsText" text="7">
      <formula>NOT(ISERROR(SEARCH(("7"),(E1))))</formula>
    </cfRule>
  </conditionalFormatting>
  <conditionalFormatting sqref="E1:E38">
    <cfRule type="containsText" dxfId="65" priority="20" operator="containsText" text="8">
      <formula>NOT(ISERROR(SEARCH(("8"),(E1))))</formula>
    </cfRule>
  </conditionalFormatting>
  <conditionalFormatting sqref="E1:E38">
    <cfRule type="containsText" dxfId="64" priority="21" operator="containsText" text="9">
      <formula>NOT(ISERROR(SEARCH(("9"),(E1))))</formula>
    </cfRule>
  </conditionalFormatting>
  <conditionalFormatting sqref="E1:E38">
    <cfRule type="containsText" dxfId="63" priority="22" operator="containsText" text="Unknown">
      <formula>NOT(ISERROR(SEARCH(("Unknown"),(E1))))</formula>
    </cfRule>
  </conditionalFormatting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6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10" customWidth="1"/>
    <col min="3" max="3" width="28.5" customWidth="1"/>
    <col min="4" max="4" width="8.83203125" customWidth="1"/>
    <col min="5" max="5" width="7.5" customWidth="1"/>
    <col min="6" max="6" width="40.5" customWidth="1"/>
  </cols>
  <sheetData>
    <row r="1" spans="1:6" ht="15.75" customHeight="1" x14ac:dyDescent="0.15">
      <c r="A1" s="109" t="s">
        <v>297</v>
      </c>
      <c r="B1" s="109" t="s">
        <v>291</v>
      </c>
      <c r="C1" s="109" t="s">
        <v>285</v>
      </c>
      <c r="D1" s="110" t="s">
        <v>298</v>
      </c>
      <c r="E1" s="110" t="s">
        <v>299</v>
      </c>
      <c r="F1" s="109" t="s">
        <v>300</v>
      </c>
    </row>
    <row r="2" spans="1:6" ht="15.75" customHeight="1" x14ac:dyDescent="0.15">
      <c r="A2" s="111">
        <v>2.2789351851851852E-2</v>
      </c>
      <c r="B2" s="112" t="s">
        <v>302</v>
      </c>
      <c r="C2" s="113" t="s">
        <v>75</v>
      </c>
      <c r="D2" s="114">
        <v>3</v>
      </c>
      <c r="E2" s="114">
        <v>3</v>
      </c>
      <c r="F2" s="112"/>
    </row>
    <row r="3" spans="1:6" ht="15.75" customHeight="1" x14ac:dyDescent="0.15">
      <c r="A3" s="111">
        <v>2.3252314814814816E-2</v>
      </c>
      <c r="B3" s="112" t="s">
        <v>302</v>
      </c>
      <c r="C3" s="113" t="s">
        <v>75</v>
      </c>
      <c r="D3" s="114">
        <v>3</v>
      </c>
      <c r="E3" s="114">
        <v>3</v>
      </c>
      <c r="F3" s="112"/>
    </row>
    <row r="4" spans="1:6" ht="15.75" customHeight="1" x14ac:dyDescent="0.15">
      <c r="A4" s="111">
        <v>2.5439814814814814E-2</v>
      </c>
      <c r="B4" s="112" t="s">
        <v>301</v>
      </c>
      <c r="C4" s="113" t="s">
        <v>195</v>
      </c>
      <c r="D4" s="114">
        <v>3</v>
      </c>
      <c r="E4" s="114">
        <v>3</v>
      </c>
      <c r="F4" s="112"/>
    </row>
    <row r="5" spans="1:6" ht="15.75" customHeight="1" x14ac:dyDescent="0.15">
      <c r="A5" s="111">
        <v>2.6932870370370371E-2</v>
      </c>
      <c r="B5" s="112" t="s">
        <v>302</v>
      </c>
      <c r="C5" s="113" t="s">
        <v>75</v>
      </c>
      <c r="D5" s="114">
        <v>3</v>
      </c>
      <c r="E5" s="114">
        <v>3</v>
      </c>
      <c r="F5" s="112"/>
    </row>
    <row r="6" spans="1:6" ht="15.75" customHeight="1" x14ac:dyDescent="0.15">
      <c r="A6" s="111">
        <v>3.8865740740740742E-2</v>
      </c>
      <c r="B6" s="112" t="s">
        <v>311</v>
      </c>
      <c r="C6" s="115" t="s">
        <v>84</v>
      </c>
      <c r="D6" s="116">
        <v>4</v>
      </c>
      <c r="E6" s="117" t="s">
        <v>305</v>
      </c>
      <c r="F6" s="112" t="s">
        <v>712</v>
      </c>
    </row>
    <row r="7" spans="1:6" ht="15.75" customHeight="1" x14ac:dyDescent="0.15">
      <c r="A7" s="111">
        <v>4.5289351851851851E-2</v>
      </c>
      <c r="B7" s="112" t="s">
        <v>311</v>
      </c>
      <c r="C7" s="113" t="s">
        <v>114</v>
      </c>
      <c r="D7" s="114">
        <v>3</v>
      </c>
      <c r="E7" s="117" t="s">
        <v>305</v>
      </c>
      <c r="F7" s="112" t="s">
        <v>712</v>
      </c>
    </row>
    <row r="8" spans="1:6" ht="15.75" customHeight="1" x14ac:dyDescent="0.15">
      <c r="A8" s="111">
        <v>4.5370370370370373E-2</v>
      </c>
      <c r="B8" s="112" t="s">
        <v>302</v>
      </c>
      <c r="C8" s="118" t="s">
        <v>109</v>
      </c>
      <c r="D8" s="119">
        <v>6</v>
      </c>
      <c r="E8" s="119">
        <v>6</v>
      </c>
      <c r="F8" s="112" t="s">
        <v>772</v>
      </c>
    </row>
    <row r="9" spans="1:6" ht="15.75" customHeight="1" x14ac:dyDescent="0.15">
      <c r="A9" s="111">
        <v>5.9479166666666666E-2</v>
      </c>
      <c r="B9" s="112" t="s">
        <v>301</v>
      </c>
      <c r="C9" s="113" t="s">
        <v>83</v>
      </c>
      <c r="D9" s="114">
        <v>3</v>
      </c>
      <c r="E9" s="117" t="s">
        <v>305</v>
      </c>
      <c r="F9" s="112" t="s">
        <v>336</v>
      </c>
    </row>
    <row r="10" spans="1:6" ht="15.75" customHeight="1" x14ac:dyDescent="0.15">
      <c r="A10" s="111">
        <v>6.1319444444444447E-2</v>
      </c>
      <c r="B10" s="112" t="s">
        <v>302</v>
      </c>
      <c r="C10" s="120" t="s">
        <v>276</v>
      </c>
      <c r="D10" s="121">
        <v>2</v>
      </c>
      <c r="E10" s="117" t="s">
        <v>305</v>
      </c>
      <c r="F10" s="112" t="s">
        <v>773</v>
      </c>
    </row>
    <row r="11" spans="1:6" ht="15.75" customHeight="1" x14ac:dyDescent="0.15">
      <c r="A11" s="111">
        <v>6.1851851851851852E-2</v>
      </c>
      <c r="B11" s="112" t="s">
        <v>301</v>
      </c>
      <c r="C11" s="122" t="s">
        <v>144</v>
      </c>
      <c r="D11" s="123">
        <v>1</v>
      </c>
      <c r="E11" s="117" t="s">
        <v>305</v>
      </c>
      <c r="F11" s="112" t="s">
        <v>774</v>
      </c>
    </row>
    <row r="12" spans="1:6" ht="15.75" customHeight="1" x14ac:dyDescent="0.15">
      <c r="A12" s="111">
        <v>6.2083333333333331E-2</v>
      </c>
      <c r="B12" s="112" t="s">
        <v>301</v>
      </c>
      <c r="C12" s="122" t="s">
        <v>73</v>
      </c>
      <c r="D12" s="123">
        <v>1</v>
      </c>
      <c r="E12" s="117" t="s">
        <v>305</v>
      </c>
      <c r="F12" s="112" t="s">
        <v>336</v>
      </c>
    </row>
    <row r="13" spans="1:6" ht="15.75" customHeight="1" x14ac:dyDescent="0.15">
      <c r="A13" s="111">
        <v>6.8414351851851851E-2</v>
      </c>
      <c r="B13" s="112" t="s">
        <v>354</v>
      </c>
      <c r="C13" s="124" t="s">
        <v>184</v>
      </c>
      <c r="D13" s="117" t="s">
        <v>305</v>
      </c>
      <c r="E13" s="117" t="s">
        <v>305</v>
      </c>
      <c r="F13" s="112"/>
    </row>
    <row r="14" spans="1:6" ht="15.75" customHeight="1" x14ac:dyDescent="0.15">
      <c r="A14" s="111">
        <v>7.4236111111111114E-2</v>
      </c>
      <c r="B14" s="112" t="s">
        <v>302</v>
      </c>
      <c r="C14" s="125" t="s">
        <v>93</v>
      </c>
      <c r="D14" s="126">
        <v>5</v>
      </c>
      <c r="E14" s="126">
        <v>5</v>
      </c>
      <c r="F14" s="112" t="s">
        <v>301</v>
      </c>
    </row>
    <row r="15" spans="1:6" ht="15.75" customHeight="1" x14ac:dyDescent="0.15">
      <c r="A15" s="111">
        <v>7.694444444444444E-2</v>
      </c>
      <c r="B15" s="112" t="s">
        <v>302</v>
      </c>
      <c r="C15" s="113" t="s">
        <v>75</v>
      </c>
      <c r="D15" s="114">
        <v>3</v>
      </c>
      <c r="E15" s="114">
        <v>3</v>
      </c>
      <c r="F15" s="112"/>
    </row>
    <row r="16" spans="1:6" ht="15.75" customHeight="1" x14ac:dyDescent="0.15">
      <c r="A16" s="111">
        <v>7.8842592592592589E-2</v>
      </c>
      <c r="B16" s="112" t="s">
        <v>302</v>
      </c>
      <c r="C16" s="113" t="s">
        <v>75</v>
      </c>
      <c r="D16" s="114">
        <v>3</v>
      </c>
      <c r="E16" s="114">
        <v>3</v>
      </c>
      <c r="F16" s="112"/>
    </row>
    <row r="17" spans="1:6" ht="15.75" customHeight="1" x14ac:dyDescent="0.15">
      <c r="A17" s="111">
        <v>8.099537037037037E-2</v>
      </c>
      <c r="B17" s="112" t="s">
        <v>311</v>
      </c>
      <c r="C17" s="122" t="s">
        <v>97</v>
      </c>
      <c r="D17" s="123">
        <v>1</v>
      </c>
      <c r="E17" s="117" t="s">
        <v>305</v>
      </c>
      <c r="F17" s="112" t="s">
        <v>775</v>
      </c>
    </row>
    <row r="18" spans="1:6" ht="15.75" customHeight="1" x14ac:dyDescent="0.15">
      <c r="A18" s="111">
        <v>9.1030092592592593E-2</v>
      </c>
      <c r="B18" s="127" t="s">
        <v>301</v>
      </c>
      <c r="C18" s="128" t="s">
        <v>199</v>
      </c>
      <c r="D18" s="129" t="s">
        <v>0</v>
      </c>
      <c r="E18" s="129" t="s">
        <v>0</v>
      </c>
      <c r="F18" s="112"/>
    </row>
    <row r="19" spans="1:6" ht="15.75" customHeight="1" x14ac:dyDescent="0.15">
      <c r="A19" s="111">
        <v>9.0520833333333328E-2</v>
      </c>
      <c r="B19" s="112" t="s">
        <v>437</v>
      </c>
      <c r="C19" s="130" t="s">
        <v>88</v>
      </c>
      <c r="D19" s="131" t="s">
        <v>0</v>
      </c>
      <c r="E19" s="131" t="s">
        <v>0</v>
      </c>
      <c r="F19" s="112"/>
    </row>
    <row r="20" spans="1:6" ht="15.75" customHeight="1" x14ac:dyDescent="0.15">
      <c r="A20" s="111">
        <v>9.2488425925925932E-2</v>
      </c>
      <c r="B20" s="112" t="s">
        <v>301</v>
      </c>
      <c r="C20" s="130" t="s">
        <v>164</v>
      </c>
      <c r="D20" s="131" t="s">
        <v>0</v>
      </c>
      <c r="E20" s="131" t="s">
        <v>0</v>
      </c>
      <c r="F20" s="112"/>
    </row>
    <row r="21" spans="1:6" ht="15.75" customHeight="1" x14ac:dyDescent="0.15">
      <c r="A21" s="111">
        <v>9.2488425925925932E-2</v>
      </c>
      <c r="B21" s="112" t="s">
        <v>301</v>
      </c>
      <c r="C21" s="130" t="s">
        <v>164</v>
      </c>
      <c r="D21" s="131" t="s">
        <v>0</v>
      </c>
      <c r="E21" s="131" t="s">
        <v>0</v>
      </c>
      <c r="F21" s="112"/>
    </row>
    <row r="22" spans="1:6" ht="15.75" customHeight="1" x14ac:dyDescent="0.15">
      <c r="A22" s="111">
        <v>9.2488425925925932E-2</v>
      </c>
      <c r="B22" s="112" t="s">
        <v>301</v>
      </c>
      <c r="C22" s="130" t="s">
        <v>164</v>
      </c>
      <c r="D22" s="131" t="s">
        <v>0</v>
      </c>
      <c r="E22" s="131" t="s">
        <v>0</v>
      </c>
      <c r="F22" s="112"/>
    </row>
    <row r="23" spans="1:6" ht="15.75" customHeight="1" x14ac:dyDescent="0.15">
      <c r="A23" s="111">
        <v>9.2488425925925932E-2</v>
      </c>
      <c r="B23" s="112" t="s">
        <v>301</v>
      </c>
      <c r="C23" s="130" t="s">
        <v>164</v>
      </c>
      <c r="D23" s="131" t="s">
        <v>0</v>
      </c>
      <c r="E23" s="131" t="s">
        <v>0</v>
      </c>
      <c r="F23" s="112"/>
    </row>
    <row r="24" spans="1:6" ht="15.75" customHeight="1" x14ac:dyDescent="0.15">
      <c r="A24" s="111">
        <v>9.2488425925925932E-2</v>
      </c>
      <c r="B24" s="112" t="s">
        <v>301</v>
      </c>
      <c r="C24" s="130" t="s">
        <v>164</v>
      </c>
      <c r="D24" s="131" t="s">
        <v>0</v>
      </c>
      <c r="E24" s="131" t="s">
        <v>0</v>
      </c>
      <c r="F24" s="112"/>
    </row>
    <row r="25" spans="1:6" ht="15.75" customHeight="1" x14ac:dyDescent="0.15">
      <c r="A25" s="111">
        <v>9.3680555555555559E-2</v>
      </c>
      <c r="B25" s="112" t="s">
        <v>301</v>
      </c>
      <c r="C25" s="120" t="s">
        <v>288</v>
      </c>
      <c r="D25" s="121">
        <v>2</v>
      </c>
      <c r="E25" s="121">
        <v>2</v>
      </c>
      <c r="F25" s="112" t="s">
        <v>623</v>
      </c>
    </row>
    <row r="26" spans="1:6" ht="15.75" customHeight="1" x14ac:dyDescent="0.15">
      <c r="A26" s="111">
        <v>9.5185185185185192E-2</v>
      </c>
      <c r="B26" s="127" t="s">
        <v>302</v>
      </c>
      <c r="C26" s="132" t="s">
        <v>126</v>
      </c>
      <c r="D26" s="133" t="s">
        <v>305</v>
      </c>
      <c r="E26" s="133" t="s">
        <v>305</v>
      </c>
      <c r="F26" s="112"/>
    </row>
    <row r="27" spans="1:6" ht="15.75" customHeight="1" x14ac:dyDescent="0.15">
      <c r="A27" s="111">
        <v>9.7500000000000003E-2</v>
      </c>
      <c r="B27" s="112" t="s">
        <v>301</v>
      </c>
      <c r="C27" s="130" t="s">
        <v>164</v>
      </c>
      <c r="D27" s="131" t="s">
        <v>0</v>
      </c>
      <c r="E27" s="131" t="s">
        <v>0</v>
      </c>
      <c r="F27" s="112"/>
    </row>
    <row r="28" spans="1:6" ht="15.75" customHeight="1" x14ac:dyDescent="0.15">
      <c r="A28" s="111">
        <v>9.7500000000000003E-2</v>
      </c>
      <c r="B28" s="112" t="s">
        <v>301</v>
      </c>
      <c r="C28" s="130" t="s">
        <v>164</v>
      </c>
      <c r="D28" s="131" t="s">
        <v>0</v>
      </c>
      <c r="E28" s="131" t="s">
        <v>0</v>
      </c>
      <c r="F28" s="112"/>
    </row>
    <row r="29" spans="1:6" ht="15.75" customHeight="1" x14ac:dyDescent="0.15">
      <c r="A29" s="111">
        <v>9.7500000000000003E-2</v>
      </c>
      <c r="B29" s="112" t="s">
        <v>301</v>
      </c>
      <c r="C29" s="130" t="s">
        <v>164</v>
      </c>
      <c r="D29" s="131" t="s">
        <v>0</v>
      </c>
      <c r="E29" s="131" t="s">
        <v>0</v>
      </c>
      <c r="F29" s="112"/>
    </row>
    <row r="30" spans="1:6" ht="15.75" customHeight="1" x14ac:dyDescent="0.15">
      <c r="A30" s="111">
        <v>9.7500000000000003E-2</v>
      </c>
      <c r="B30" s="112" t="s">
        <v>301</v>
      </c>
      <c r="C30" s="130" t="s">
        <v>164</v>
      </c>
      <c r="D30" s="131" t="s">
        <v>0</v>
      </c>
      <c r="E30" s="131" t="s">
        <v>0</v>
      </c>
      <c r="F30" s="112"/>
    </row>
    <row r="31" spans="1:6" ht="15.75" customHeight="1" x14ac:dyDescent="0.15">
      <c r="A31" s="111">
        <v>9.7500000000000003E-2</v>
      </c>
      <c r="B31" s="112" t="s">
        <v>301</v>
      </c>
      <c r="C31" s="130" t="s">
        <v>164</v>
      </c>
      <c r="D31" s="131" t="s">
        <v>0</v>
      </c>
      <c r="E31" s="131" t="s">
        <v>0</v>
      </c>
      <c r="F31" s="112"/>
    </row>
    <row r="32" spans="1:6" ht="15.75" customHeight="1" x14ac:dyDescent="0.15">
      <c r="A32" s="111">
        <v>9.7986111111111107E-2</v>
      </c>
      <c r="B32" s="112" t="s">
        <v>437</v>
      </c>
      <c r="C32" s="130" t="s">
        <v>185</v>
      </c>
      <c r="D32" s="131" t="s">
        <v>0</v>
      </c>
      <c r="E32" s="131" t="s">
        <v>0</v>
      </c>
      <c r="F32" s="112"/>
    </row>
    <row r="33" spans="1:6" ht="15.75" customHeight="1" x14ac:dyDescent="0.15">
      <c r="A33" s="111">
        <v>0.10262731481481481</v>
      </c>
      <c r="B33" s="112" t="s">
        <v>302</v>
      </c>
      <c r="C33" s="115" t="s">
        <v>154</v>
      </c>
      <c r="D33" s="116">
        <v>4</v>
      </c>
      <c r="E33" s="116">
        <v>4</v>
      </c>
      <c r="F33" s="112" t="s">
        <v>387</v>
      </c>
    </row>
    <row r="34" spans="1:6" ht="15.75" customHeight="1" x14ac:dyDescent="0.15">
      <c r="A34" s="111">
        <v>0.10262731481481481</v>
      </c>
      <c r="B34" s="112" t="s">
        <v>437</v>
      </c>
      <c r="C34" s="115" t="s">
        <v>154</v>
      </c>
      <c r="D34" s="116">
        <v>4</v>
      </c>
      <c r="E34" s="116">
        <v>4</v>
      </c>
      <c r="F34" s="112" t="s">
        <v>354</v>
      </c>
    </row>
    <row r="35" spans="1:6" ht="15.75" customHeight="1" x14ac:dyDescent="0.15">
      <c r="A35" s="111">
        <v>0.10274305555555556</v>
      </c>
      <c r="B35" s="112" t="s">
        <v>648</v>
      </c>
      <c r="C35" s="130" t="s">
        <v>127</v>
      </c>
      <c r="D35" s="131" t="s">
        <v>0</v>
      </c>
      <c r="E35" s="131" t="s">
        <v>0</v>
      </c>
      <c r="F35" s="112"/>
    </row>
    <row r="36" spans="1:6" ht="15.75" customHeight="1" x14ac:dyDescent="0.15">
      <c r="A36" s="111">
        <v>0.10270833333333333</v>
      </c>
      <c r="B36" s="112" t="s">
        <v>301</v>
      </c>
      <c r="C36" s="120" t="s">
        <v>236</v>
      </c>
      <c r="D36" s="121">
        <v>2</v>
      </c>
      <c r="E36" s="121">
        <v>2</v>
      </c>
      <c r="F36" s="112"/>
    </row>
    <row r="37" spans="1:6" ht="15.75" customHeight="1" x14ac:dyDescent="0.15">
      <c r="A37" s="111">
        <v>0.10302083333333334</v>
      </c>
      <c r="B37" s="112" t="s">
        <v>302</v>
      </c>
      <c r="C37" s="124" t="s">
        <v>95</v>
      </c>
      <c r="D37" s="117" t="s">
        <v>305</v>
      </c>
      <c r="E37" s="117" t="s">
        <v>305</v>
      </c>
      <c r="F37" s="112"/>
    </row>
    <row r="38" spans="1:6" ht="15.75" customHeight="1" x14ac:dyDescent="0.15">
      <c r="A38" s="111">
        <v>0.12609953703703702</v>
      </c>
      <c r="B38" s="112" t="s">
        <v>301</v>
      </c>
      <c r="C38" s="113" t="s">
        <v>167</v>
      </c>
      <c r="D38" s="114">
        <v>3</v>
      </c>
      <c r="E38" s="117" t="s">
        <v>305</v>
      </c>
      <c r="F38" s="112" t="s">
        <v>544</v>
      </c>
    </row>
    <row r="39" spans="1:6" ht="15.75" customHeight="1" x14ac:dyDescent="0.15">
      <c r="A39" s="111">
        <v>0.13289351851851852</v>
      </c>
      <c r="B39" s="112" t="s">
        <v>302</v>
      </c>
      <c r="C39" s="122" t="s">
        <v>151</v>
      </c>
      <c r="D39" s="123">
        <v>1</v>
      </c>
      <c r="E39" s="123">
        <v>1</v>
      </c>
      <c r="F39" s="112" t="s">
        <v>776</v>
      </c>
    </row>
    <row r="40" spans="1:6" ht="15.75" customHeight="1" x14ac:dyDescent="0.15">
      <c r="A40" s="111">
        <v>0.1345949074074074</v>
      </c>
      <c r="B40" s="112" t="s">
        <v>301</v>
      </c>
      <c r="C40" s="113" t="s">
        <v>174</v>
      </c>
      <c r="D40" s="114">
        <v>3</v>
      </c>
      <c r="E40" s="126">
        <v>5</v>
      </c>
      <c r="F40" s="112"/>
    </row>
    <row r="41" spans="1:6" ht="15.75" customHeight="1" x14ac:dyDescent="0.15">
      <c r="A41" s="111">
        <v>0.13793981481481482</v>
      </c>
      <c r="B41" s="112" t="s">
        <v>437</v>
      </c>
      <c r="C41" s="122" t="s">
        <v>179</v>
      </c>
      <c r="D41" s="123">
        <v>1</v>
      </c>
      <c r="E41" s="123">
        <v>1</v>
      </c>
      <c r="F41" s="112"/>
    </row>
    <row r="42" spans="1:6" ht="15.75" customHeight="1" x14ac:dyDescent="0.15">
      <c r="A42" s="111">
        <v>0.13873842592592592</v>
      </c>
      <c r="B42" s="112" t="s">
        <v>311</v>
      </c>
      <c r="C42" s="130" t="s">
        <v>72</v>
      </c>
      <c r="D42" s="131" t="s">
        <v>0</v>
      </c>
      <c r="E42" s="131" t="s">
        <v>0</v>
      </c>
      <c r="F42" s="112"/>
    </row>
    <row r="43" spans="1:6" ht="15.75" customHeight="1" x14ac:dyDescent="0.15">
      <c r="A43" s="111">
        <v>0.13921296296296296</v>
      </c>
      <c r="B43" s="112" t="s">
        <v>311</v>
      </c>
      <c r="C43" s="124" t="s">
        <v>103</v>
      </c>
      <c r="D43" s="117" t="s">
        <v>305</v>
      </c>
      <c r="E43" s="117" t="s">
        <v>305</v>
      </c>
      <c r="F43" s="112" t="s">
        <v>777</v>
      </c>
    </row>
    <row r="44" spans="1:6" ht="15.75" customHeight="1" x14ac:dyDescent="0.15">
      <c r="A44" s="111">
        <v>0.14210648148148147</v>
      </c>
      <c r="B44" s="112" t="s">
        <v>301</v>
      </c>
      <c r="C44" s="115" t="s">
        <v>76</v>
      </c>
      <c r="D44" s="116">
        <v>4</v>
      </c>
      <c r="E44" s="116">
        <v>4</v>
      </c>
      <c r="F44" s="112"/>
    </row>
    <row r="45" spans="1:6" ht="15.75" customHeight="1" x14ac:dyDescent="0.15">
      <c r="A45" s="111">
        <v>0.14707175925925925</v>
      </c>
      <c r="B45" s="112" t="s">
        <v>302</v>
      </c>
      <c r="C45" s="122" t="s">
        <v>151</v>
      </c>
      <c r="D45" s="123">
        <v>1</v>
      </c>
      <c r="E45" s="123">
        <v>1</v>
      </c>
      <c r="F45" s="112"/>
    </row>
    <row r="46" spans="1:6" ht="15.75" customHeight="1" x14ac:dyDescent="0.15">
      <c r="A46" s="111">
        <v>0.14928240740740742</v>
      </c>
      <c r="B46" s="112" t="s">
        <v>648</v>
      </c>
      <c r="C46" s="120" t="s">
        <v>166</v>
      </c>
      <c r="D46" s="121">
        <v>2</v>
      </c>
      <c r="E46" s="121">
        <v>2</v>
      </c>
      <c r="F46" s="112"/>
    </row>
    <row r="47" spans="1:6" ht="15.75" customHeight="1" x14ac:dyDescent="0.15">
      <c r="A47" s="111">
        <v>0.15216435185185184</v>
      </c>
      <c r="B47" s="112" t="s">
        <v>437</v>
      </c>
      <c r="C47" s="122" t="s">
        <v>128</v>
      </c>
      <c r="D47" s="123">
        <v>1</v>
      </c>
      <c r="E47" s="116">
        <v>4</v>
      </c>
      <c r="F47" s="112" t="s">
        <v>778</v>
      </c>
    </row>
    <row r="48" spans="1:6" ht="13" x14ac:dyDescent="0.15">
      <c r="A48" s="111">
        <v>0.15421296296296297</v>
      </c>
      <c r="B48" s="112" t="s">
        <v>311</v>
      </c>
      <c r="C48" s="113" t="s">
        <v>181</v>
      </c>
      <c r="D48" s="114">
        <v>3</v>
      </c>
      <c r="E48" s="126">
        <v>5</v>
      </c>
      <c r="F48" s="112" t="s">
        <v>779</v>
      </c>
    </row>
    <row r="49" spans="1:6" ht="13" x14ac:dyDescent="0.15">
      <c r="A49" s="111">
        <v>0.15890046296296295</v>
      </c>
      <c r="B49" s="112" t="s">
        <v>301</v>
      </c>
      <c r="C49" s="115" t="s">
        <v>115</v>
      </c>
      <c r="D49" s="116">
        <v>4</v>
      </c>
      <c r="E49" s="116">
        <v>4</v>
      </c>
      <c r="F49" s="112"/>
    </row>
    <row r="50" spans="1:6" ht="13" x14ac:dyDescent="0.15">
      <c r="A50" s="111">
        <v>0.16550925925925927</v>
      </c>
      <c r="B50" s="112" t="s">
        <v>302</v>
      </c>
      <c r="C50" s="115" t="s">
        <v>115</v>
      </c>
      <c r="D50" s="116">
        <v>4</v>
      </c>
      <c r="E50" s="116">
        <v>4</v>
      </c>
      <c r="F50" s="112"/>
    </row>
    <row r="51" spans="1:6" ht="13" x14ac:dyDescent="0.15">
      <c r="A51" s="111">
        <v>0.16916666666666666</v>
      </c>
      <c r="B51" s="112" t="s">
        <v>437</v>
      </c>
      <c r="C51" s="130" t="s">
        <v>96</v>
      </c>
      <c r="D51" s="131" t="s">
        <v>0</v>
      </c>
      <c r="E51" s="131" t="s">
        <v>0</v>
      </c>
      <c r="F51" s="112"/>
    </row>
    <row r="52" spans="1:6" ht="13" x14ac:dyDescent="0.15">
      <c r="A52" s="111">
        <v>0.17164351851851853</v>
      </c>
      <c r="B52" s="112" t="s">
        <v>301</v>
      </c>
      <c r="C52" s="122" t="s">
        <v>240</v>
      </c>
      <c r="D52" s="123">
        <v>1</v>
      </c>
      <c r="E52" s="123">
        <v>1</v>
      </c>
      <c r="F52" s="112"/>
    </row>
    <row r="53" spans="1:6" ht="13" x14ac:dyDescent="0.15">
      <c r="A53" s="111">
        <v>0.17559027777777778</v>
      </c>
      <c r="B53" s="112" t="s">
        <v>301</v>
      </c>
      <c r="C53" s="113" t="s">
        <v>174</v>
      </c>
      <c r="D53" s="114">
        <v>3</v>
      </c>
      <c r="E53" s="114">
        <v>3</v>
      </c>
      <c r="F53" s="112"/>
    </row>
    <row r="54" spans="1:6" ht="13" x14ac:dyDescent="0.15">
      <c r="A54" s="111">
        <v>0.17765046296296297</v>
      </c>
      <c r="B54" s="112" t="s">
        <v>302</v>
      </c>
      <c r="C54" s="115" t="s">
        <v>115</v>
      </c>
      <c r="D54" s="116">
        <v>4</v>
      </c>
      <c r="E54" s="116">
        <v>4</v>
      </c>
      <c r="F54" s="112"/>
    </row>
    <row r="55" spans="1:6" ht="13" x14ac:dyDescent="0.15">
      <c r="A55" s="111">
        <v>0.17956018518518518</v>
      </c>
      <c r="B55" s="112" t="s">
        <v>437</v>
      </c>
      <c r="C55" s="122" t="s">
        <v>128</v>
      </c>
      <c r="D55" s="123">
        <v>1</v>
      </c>
      <c r="E55" s="114">
        <v>3</v>
      </c>
      <c r="F55" s="112" t="s">
        <v>780</v>
      </c>
    </row>
    <row r="56" spans="1:6" ht="13" x14ac:dyDescent="0.15">
      <c r="A56" s="111">
        <v>0.18334490740740741</v>
      </c>
      <c r="B56" s="112" t="s">
        <v>437</v>
      </c>
      <c r="C56" s="113" t="s">
        <v>146</v>
      </c>
      <c r="D56" s="114">
        <v>3</v>
      </c>
      <c r="E56" s="114">
        <v>3</v>
      </c>
      <c r="F56" s="112"/>
    </row>
    <row r="57" spans="1:6" ht="13" x14ac:dyDescent="0.15">
      <c r="A57" s="111">
        <v>0.18366898148148147</v>
      </c>
      <c r="B57" s="112" t="s">
        <v>437</v>
      </c>
      <c r="C57" s="113" t="s">
        <v>146</v>
      </c>
      <c r="D57" s="114">
        <v>3</v>
      </c>
      <c r="E57" s="114">
        <v>3</v>
      </c>
      <c r="F57" s="112"/>
    </row>
    <row r="58" spans="1:6" ht="13" x14ac:dyDescent="0.15">
      <c r="A58" s="111">
        <v>0.18398148148148147</v>
      </c>
      <c r="B58" s="112" t="s">
        <v>437</v>
      </c>
      <c r="C58" s="113" t="s">
        <v>146</v>
      </c>
      <c r="D58" s="114">
        <v>3</v>
      </c>
      <c r="E58" s="114">
        <v>3</v>
      </c>
      <c r="F58" s="112"/>
    </row>
    <row r="59" spans="1:6" ht="13" x14ac:dyDescent="0.15">
      <c r="A59" s="111">
        <v>0.18555555555555556</v>
      </c>
      <c r="B59" s="112" t="s">
        <v>437</v>
      </c>
      <c r="C59" s="125" t="s">
        <v>148</v>
      </c>
      <c r="D59" s="126">
        <v>5</v>
      </c>
      <c r="E59" s="126">
        <v>5</v>
      </c>
      <c r="F59" s="112"/>
    </row>
    <row r="60" spans="1:6" ht="13" x14ac:dyDescent="0.15">
      <c r="A60" s="111">
        <v>0.18616898148148148</v>
      </c>
      <c r="B60" s="112" t="s">
        <v>437</v>
      </c>
      <c r="C60" s="125" t="s">
        <v>124</v>
      </c>
      <c r="D60" s="126">
        <v>5</v>
      </c>
      <c r="E60" s="126">
        <v>5</v>
      </c>
      <c r="F60" s="112"/>
    </row>
    <row r="61" spans="1:6" ht="13" x14ac:dyDescent="0.15">
      <c r="A61" s="111">
        <v>0.1859837962962963</v>
      </c>
      <c r="B61" s="112" t="s">
        <v>648</v>
      </c>
      <c r="C61" s="120" t="s">
        <v>245</v>
      </c>
      <c r="D61" s="121">
        <v>2</v>
      </c>
      <c r="E61" s="121">
        <v>2</v>
      </c>
      <c r="F61" s="112"/>
    </row>
    <row r="62" spans="1:6" ht="13" x14ac:dyDescent="0.15">
      <c r="A62" s="111">
        <v>0.18815972222222221</v>
      </c>
      <c r="B62" s="112" t="s">
        <v>311</v>
      </c>
      <c r="C62" s="122" t="s">
        <v>273</v>
      </c>
      <c r="D62" s="123">
        <v>1</v>
      </c>
      <c r="E62" s="126">
        <v>5</v>
      </c>
      <c r="F62" s="112"/>
    </row>
    <row r="63" spans="1:6" ht="13" x14ac:dyDescent="0.15">
      <c r="A63" s="111">
        <v>0.19062499999999999</v>
      </c>
      <c r="B63" s="112" t="s">
        <v>301</v>
      </c>
      <c r="C63" s="118" t="s">
        <v>78</v>
      </c>
      <c r="D63" s="119">
        <v>6</v>
      </c>
      <c r="E63" s="119">
        <v>6</v>
      </c>
      <c r="F63" s="112"/>
    </row>
  </sheetData>
  <conditionalFormatting sqref="D1:D63">
    <cfRule type="containsText" dxfId="62" priority="1" operator="containsText" text="Cantrip">
      <formula>NOT(ISERROR(SEARCH(("Cantrip"),(D1))))</formula>
    </cfRule>
  </conditionalFormatting>
  <conditionalFormatting sqref="D1:D63">
    <cfRule type="containsText" dxfId="61" priority="2" operator="containsText" text="1">
      <formula>NOT(ISERROR(SEARCH(("1"),(D1))))</formula>
    </cfRule>
  </conditionalFormatting>
  <conditionalFormatting sqref="D1:D63">
    <cfRule type="containsText" dxfId="60" priority="3" operator="containsText" text="2">
      <formula>NOT(ISERROR(SEARCH(("2"),(D1))))</formula>
    </cfRule>
  </conditionalFormatting>
  <conditionalFormatting sqref="D1:D63">
    <cfRule type="containsText" dxfId="59" priority="4" operator="containsText" text="3">
      <formula>NOT(ISERROR(SEARCH(("3"),(D1))))</formula>
    </cfRule>
  </conditionalFormatting>
  <conditionalFormatting sqref="D1:D63">
    <cfRule type="containsText" dxfId="58" priority="5" operator="containsText" text="4">
      <formula>NOT(ISERROR(SEARCH(("4"),(D1))))</formula>
    </cfRule>
  </conditionalFormatting>
  <conditionalFormatting sqref="D1:D63">
    <cfRule type="containsText" dxfId="57" priority="6" operator="containsText" text="5">
      <formula>NOT(ISERROR(SEARCH(("5"),(D1))))</formula>
    </cfRule>
  </conditionalFormatting>
  <conditionalFormatting sqref="D1:D63">
    <cfRule type="containsText" dxfId="56" priority="7" operator="containsText" text="6">
      <formula>NOT(ISERROR(SEARCH(("6"),(D1))))</formula>
    </cfRule>
  </conditionalFormatting>
  <conditionalFormatting sqref="D1:D63">
    <cfRule type="containsText" dxfId="55" priority="8" operator="containsText" text="7">
      <formula>NOT(ISERROR(SEARCH(("7"),(D1))))</formula>
    </cfRule>
  </conditionalFormatting>
  <conditionalFormatting sqref="D1:D63">
    <cfRule type="containsText" dxfId="54" priority="9" operator="containsText" text="9">
      <formula>NOT(ISERROR(SEARCH(("9"),(D1))))</formula>
    </cfRule>
  </conditionalFormatting>
  <conditionalFormatting sqref="D1:D63">
    <cfRule type="containsText" dxfId="53" priority="10" operator="containsText" text="Unknown">
      <formula>NOT(ISERROR(SEARCH(("Unknown"),(D1))))</formula>
    </cfRule>
  </conditionalFormatting>
  <conditionalFormatting sqref="E1:E63">
    <cfRule type="containsText" dxfId="52" priority="12" operator="containsText" text="Cantrip">
      <formula>NOT(ISERROR(SEARCH(("Cantrip"),(E1))))</formula>
    </cfRule>
  </conditionalFormatting>
  <conditionalFormatting sqref="E1:E63">
    <cfRule type="containsText" dxfId="51" priority="13" operator="containsText" text="1">
      <formula>NOT(ISERROR(SEARCH(("1"),(E1))))</formula>
    </cfRule>
  </conditionalFormatting>
  <conditionalFormatting sqref="E1:E63">
    <cfRule type="containsText" dxfId="50" priority="14" operator="containsText" text="2">
      <formula>NOT(ISERROR(SEARCH(("2"),(E1))))</formula>
    </cfRule>
  </conditionalFormatting>
  <conditionalFormatting sqref="E1:E63">
    <cfRule type="containsText" dxfId="49" priority="15" operator="containsText" text="3">
      <formula>NOT(ISERROR(SEARCH(("3"),(E1))))</formula>
    </cfRule>
  </conditionalFormatting>
  <conditionalFormatting sqref="E1:E63">
    <cfRule type="containsText" dxfId="48" priority="16" operator="containsText" text="4">
      <formula>NOT(ISERROR(SEARCH(("4"),(E1))))</formula>
    </cfRule>
  </conditionalFormatting>
  <conditionalFormatting sqref="E1:E63">
    <cfRule type="containsText" dxfId="47" priority="17" operator="containsText" text="5">
      <formula>NOT(ISERROR(SEARCH(("5"),(E1))))</formula>
    </cfRule>
  </conditionalFormatting>
  <conditionalFormatting sqref="E1:E63">
    <cfRule type="containsText" dxfId="46" priority="18" operator="containsText" text="6">
      <formula>NOT(ISERROR(SEARCH(("6"),(E1))))</formula>
    </cfRule>
  </conditionalFormatting>
  <conditionalFormatting sqref="E1:E63">
    <cfRule type="containsText" dxfId="45" priority="19" operator="containsText" text="7">
      <formula>NOT(ISERROR(SEARCH(("7"),(E1))))</formula>
    </cfRule>
  </conditionalFormatting>
  <conditionalFormatting sqref="E1:E63">
    <cfRule type="containsText" dxfId="44" priority="20" operator="containsText" text="8">
      <formula>NOT(ISERROR(SEARCH(("8"),(E1))))</formula>
    </cfRule>
  </conditionalFormatting>
  <conditionalFormatting sqref="E1:E63">
    <cfRule type="containsText" dxfId="43" priority="21" operator="containsText" text="9">
      <formula>NOT(ISERROR(SEARCH(("9"),(E1))))</formula>
    </cfRule>
  </conditionalFormatting>
  <conditionalFormatting sqref="E1:E63">
    <cfRule type="containsText" dxfId="42" priority="22" operator="containsText" text="Unknown">
      <formula>NOT(ISERROR(SEARCH(("Unknown"),(E1))))</formula>
    </cfRule>
  </conditionalFormatting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4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10" customWidth="1"/>
    <col min="3" max="3" width="17.5" customWidth="1"/>
    <col min="4" max="4" width="8.83203125" customWidth="1"/>
    <col min="5" max="5" width="7.5" customWidth="1"/>
    <col min="6" max="6" width="47.5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8.7037037037037031E-3</v>
      </c>
      <c r="B2" s="24" t="s">
        <v>437</v>
      </c>
      <c r="C2" s="24" t="s">
        <v>89</v>
      </c>
      <c r="D2" s="27">
        <v>1</v>
      </c>
      <c r="E2" s="27" t="s">
        <v>305</v>
      </c>
      <c r="F2" s="24" t="s">
        <v>438</v>
      </c>
    </row>
    <row r="3" spans="1:6" ht="15.75" customHeight="1" x14ac:dyDescent="0.15">
      <c r="A3" s="83">
        <v>8.7847222222222215E-3</v>
      </c>
      <c r="B3" s="24" t="s">
        <v>302</v>
      </c>
      <c r="C3" s="24" t="s">
        <v>202</v>
      </c>
      <c r="D3" s="27">
        <v>3</v>
      </c>
      <c r="E3" s="27">
        <v>3</v>
      </c>
    </row>
    <row r="4" spans="1:6" ht="15.75" customHeight="1" x14ac:dyDescent="0.15">
      <c r="A4" s="83">
        <v>1.0636574074074074E-2</v>
      </c>
      <c r="B4" s="24" t="s">
        <v>302</v>
      </c>
      <c r="C4" s="24" t="s">
        <v>148</v>
      </c>
      <c r="D4" s="27">
        <v>5</v>
      </c>
      <c r="E4" s="27">
        <v>5</v>
      </c>
      <c r="F4" s="24" t="s">
        <v>781</v>
      </c>
    </row>
    <row r="5" spans="1:6" ht="15.75" customHeight="1" x14ac:dyDescent="0.15">
      <c r="A5" s="83">
        <v>1.0775462962962962E-2</v>
      </c>
      <c r="B5" s="24" t="s">
        <v>437</v>
      </c>
      <c r="C5" s="24" t="s">
        <v>81</v>
      </c>
      <c r="D5" s="27">
        <v>1</v>
      </c>
      <c r="E5" s="27">
        <v>2</v>
      </c>
      <c r="F5" s="24" t="s">
        <v>782</v>
      </c>
    </row>
    <row r="6" spans="1:6" ht="15.75" customHeight="1" x14ac:dyDescent="0.15">
      <c r="A6" s="83">
        <v>1.4398148148148148E-2</v>
      </c>
      <c r="B6" s="24" t="s">
        <v>354</v>
      </c>
      <c r="C6" s="24" t="s">
        <v>156</v>
      </c>
      <c r="D6" s="27" t="s">
        <v>305</v>
      </c>
      <c r="E6" s="27" t="s">
        <v>305</v>
      </c>
      <c r="F6" s="24" t="s">
        <v>406</v>
      </c>
    </row>
    <row r="7" spans="1:6" ht="15.75" customHeight="1" x14ac:dyDescent="0.15">
      <c r="A7" s="83">
        <v>1.4872685185185185E-2</v>
      </c>
      <c r="B7" s="24" t="s">
        <v>437</v>
      </c>
      <c r="C7" s="24" t="s">
        <v>146</v>
      </c>
      <c r="D7" s="27">
        <v>3</v>
      </c>
      <c r="E7" s="27">
        <v>4</v>
      </c>
      <c r="F7" s="24" t="s">
        <v>783</v>
      </c>
    </row>
    <row r="8" spans="1:6" ht="15.75" customHeight="1" x14ac:dyDescent="0.15">
      <c r="A8" s="83">
        <v>1.6296296296296295E-2</v>
      </c>
      <c r="B8" s="24" t="s">
        <v>437</v>
      </c>
      <c r="C8" s="24" t="s">
        <v>96</v>
      </c>
      <c r="D8" s="27" t="s">
        <v>0</v>
      </c>
      <c r="E8" s="27" t="s">
        <v>0</v>
      </c>
    </row>
    <row r="9" spans="1:6" ht="15.75" customHeight="1" x14ac:dyDescent="0.15">
      <c r="A9" s="83">
        <v>1.9814814814814816E-2</v>
      </c>
      <c r="B9" s="24" t="s">
        <v>301</v>
      </c>
      <c r="C9" s="24" t="s">
        <v>89</v>
      </c>
      <c r="D9" s="27">
        <v>1</v>
      </c>
      <c r="E9" s="27">
        <v>1</v>
      </c>
    </row>
    <row r="10" spans="1:6" ht="15.75" customHeight="1" x14ac:dyDescent="0.15">
      <c r="A10" s="83">
        <v>2.1400462962962961E-2</v>
      </c>
      <c r="B10" s="24" t="s">
        <v>301</v>
      </c>
      <c r="C10" s="24" t="s">
        <v>240</v>
      </c>
      <c r="D10" s="27">
        <v>1</v>
      </c>
      <c r="E10" s="27">
        <v>1</v>
      </c>
    </row>
    <row r="11" spans="1:6" ht="15.75" customHeight="1" x14ac:dyDescent="0.15">
      <c r="A11" s="83">
        <v>2.1736111111111112E-2</v>
      </c>
      <c r="B11" s="24" t="s">
        <v>302</v>
      </c>
      <c r="C11" s="24" t="s">
        <v>202</v>
      </c>
      <c r="D11" s="27">
        <v>3</v>
      </c>
      <c r="E11" s="27">
        <v>3</v>
      </c>
      <c r="F11" s="24" t="s">
        <v>784</v>
      </c>
    </row>
    <row r="12" spans="1:6" ht="15.75" customHeight="1" x14ac:dyDescent="0.15">
      <c r="A12" s="83">
        <v>2.3194444444444445E-2</v>
      </c>
      <c r="B12" s="24" t="s">
        <v>437</v>
      </c>
      <c r="C12" s="24" t="s">
        <v>136</v>
      </c>
      <c r="D12" s="27">
        <v>1</v>
      </c>
      <c r="E12" s="27">
        <v>4</v>
      </c>
      <c r="F12" s="24" t="s">
        <v>785</v>
      </c>
    </row>
    <row r="13" spans="1:6" ht="15.75" customHeight="1" x14ac:dyDescent="0.15">
      <c r="A13" s="83">
        <v>2.4895833333333332E-2</v>
      </c>
      <c r="B13" s="24" t="s">
        <v>301</v>
      </c>
      <c r="C13" s="24" t="s">
        <v>80</v>
      </c>
      <c r="D13" s="27" t="s">
        <v>0</v>
      </c>
      <c r="E13" s="27" t="s">
        <v>0</v>
      </c>
    </row>
    <row r="14" spans="1:6" ht="15.75" customHeight="1" x14ac:dyDescent="0.15">
      <c r="A14" s="83">
        <v>2.7974537037037037E-2</v>
      </c>
      <c r="B14" s="24" t="s">
        <v>301</v>
      </c>
      <c r="C14" s="24" t="s">
        <v>76</v>
      </c>
      <c r="D14" s="27">
        <v>4</v>
      </c>
      <c r="E14" s="27" t="s">
        <v>305</v>
      </c>
      <c r="F14" s="24" t="s">
        <v>786</v>
      </c>
    </row>
    <row r="15" spans="1:6" ht="15.75" customHeight="1" x14ac:dyDescent="0.15">
      <c r="A15" s="83">
        <v>3.2696759259259259E-2</v>
      </c>
      <c r="B15" s="24" t="s">
        <v>301</v>
      </c>
      <c r="C15" s="24" t="s">
        <v>240</v>
      </c>
      <c r="D15" s="27">
        <v>1</v>
      </c>
      <c r="E15" s="27">
        <v>1</v>
      </c>
    </row>
    <row r="16" spans="1:6" ht="15.75" customHeight="1" x14ac:dyDescent="0.15">
      <c r="A16" s="83">
        <v>3.4236111111111113E-2</v>
      </c>
      <c r="B16" s="24" t="s">
        <v>302</v>
      </c>
      <c r="C16" s="24" t="s">
        <v>84</v>
      </c>
      <c r="D16" s="27">
        <v>4</v>
      </c>
      <c r="E16" s="27">
        <v>6</v>
      </c>
    </row>
    <row r="17" spans="1:6" ht="15.75" customHeight="1" x14ac:dyDescent="0.15">
      <c r="A17" s="83">
        <v>3.4317129629629628E-2</v>
      </c>
      <c r="B17" s="24" t="s">
        <v>301</v>
      </c>
      <c r="C17" s="24" t="s">
        <v>164</v>
      </c>
      <c r="D17" s="27" t="s">
        <v>0</v>
      </c>
      <c r="E17" s="27" t="s">
        <v>0</v>
      </c>
    </row>
    <row r="18" spans="1:6" ht="15.75" customHeight="1" x14ac:dyDescent="0.15">
      <c r="A18" s="83">
        <v>3.4317129629629628E-2</v>
      </c>
      <c r="B18" s="24" t="s">
        <v>301</v>
      </c>
      <c r="C18" s="24" t="s">
        <v>164</v>
      </c>
      <c r="D18" s="27" t="s">
        <v>0</v>
      </c>
      <c r="E18" s="27" t="s">
        <v>0</v>
      </c>
    </row>
    <row r="19" spans="1:6" ht="15.75" customHeight="1" x14ac:dyDescent="0.15">
      <c r="A19" s="83">
        <v>3.4317129629629628E-2</v>
      </c>
      <c r="B19" s="24" t="s">
        <v>301</v>
      </c>
      <c r="C19" s="24" t="s">
        <v>164</v>
      </c>
      <c r="D19" s="27" t="s">
        <v>0</v>
      </c>
      <c r="E19" s="27" t="s">
        <v>0</v>
      </c>
    </row>
    <row r="20" spans="1:6" ht="15.75" customHeight="1" x14ac:dyDescent="0.15">
      <c r="A20" s="83">
        <v>3.4317129629629628E-2</v>
      </c>
      <c r="B20" s="24" t="s">
        <v>301</v>
      </c>
      <c r="C20" s="24" t="s">
        <v>164</v>
      </c>
      <c r="D20" s="27" t="s">
        <v>0</v>
      </c>
      <c r="E20" s="27" t="s">
        <v>0</v>
      </c>
    </row>
    <row r="21" spans="1:6" ht="15.75" customHeight="1" x14ac:dyDescent="0.15">
      <c r="A21" s="83">
        <v>3.4317129629629628E-2</v>
      </c>
      <c r="B21" s="24" t="s">
        <v>301</v>
      </c>
      <c r="C21" s="24" t="s">
        <v>164</v>
      </c>
      <c r="D21" s="27" t="s">
        <v>0</v>
      </c>
      <c r="E21" s="27" t="s">
        <v>0</v>
      </c>
    </row>
    <row r="22" spans="1:6" ht="15.75" customHeight="1" x14ac:dyDescent="0.15">
      <c r="A22" s="83">
        <v>3.6076388888888887E-2</v>
      </c>
      <c r="B22" s="24" t="s">
        <v>648</v>
      </c>
      <c r="C22" s="24" t="s">
        <v>212</v>
      </c>
      <c r="D22" s="27" t="s">
        <v>0</v>
      </c>
      <c r="E22" s="27" t="s">
        <v>0</v>
      </c>
    </row>
    <row r="23" spans="1:6" ht="15.75" customHeight="1" x14ac:dyDescent="0.15">
      <c r="A23" s="83">
        <v>4.431712962962963E-2</v>
      </c>
      <c r="B23" s="24" t="s">
        <v>354</v>
      </c>
      <c r="C23" s="24" t="s">
        <v>238</v>
      </c>
      <c r="D23" s="27" t="s">
        <v>305</v>
      </c>
      <c r="E23" s="27" t="s">
        <v>305</v>
      </c>
    </row>
    <row r="24" spans="1:6" ht="15.75" customHeight="1" x14ac:dyDescent="0.15">
      <c r="A24" s="83">
        <v>5.2847222222222219E-2</v>
      </c>
      <c r="B24" s="24" t="s">
        <v>648</v>
      </c>
      <c r="C24" s="24" t="s">
        <v>80</v>
      </c>
      <c r="D24" s="27" t="s">
        <v>0</v>
      </c>
      <c r="E24" s="27" t="s">
        <v>0</v>
      </c>
    </row>
    <row r="25" spans="1:6" ht="15.75" customHeight="1" x14ac:dyDescent="0.15">
      <c r="A25" s="83">
        <v>5.6215277777777781E-2</v>
      </c>
      <c r="B25" s="24" t="s">
        <v>648</v>
      </c>
      <c r="C25" s="24" t="s">
        <v>82</v>
      </c>
      <c r="D25" s="27">
        <v>2</v>
      </c>
      <c r="E25" s="27">
        <v>2</v>
      </c>
    </row>
    <row r="26" spans="1:6" ht="15.75" customHeight="1" x14ac:dyDescent="0.15">
      <c r="A26" s="83">
        <v>7.7534722222222227E-2</v>
      </c>
      <c r="B26" s="24" t="s">
        <v>301</v>
      </c>
      <c r="C26" s="24" t="s">
        <v>73</v>
      </c>
      <c r="D26" s="27">
        <v>1</v>
      </c>
      <c r="E26" s="27" t="s">
        <v>305</v>
      </c>
      <c r="F26" s="24" t="s">
        <v>336</v>
      </c>
    </row>
    <row r="27" spans="1:6" ht="15.75" customHeight="1" x14ac:dyDescent="0.15">
      <c r="A27" s="83">
        <v>7.7592592592592588E-2</v>
      </c>
      <c r="B27" s="24" t="s">
        <v>301</v>
      </c>
      <c r="C27" s="24" t="s">
        <v>83</v>
      </c>
      <c r="D27" s="27">
        <v>3</v>
      </c>
      <c r="E27" s="27" t="s">
        <v>305</v>
      </c>
      <c r="F27" s="24" t="s">
        <v>336</v>
      </c>
    </row>
    <row r="28" spans="1:6" ht="15.75" customHeight="1" x14ac:dyDescent="0.15">
      <c r="A28" s="83">
        <v>9.3854166666666669E-2</v>
      </c>
      <c r="B28" s="24" t="s">
        <v>301</v>
      </c>
      <c r="C28" s="24" t="s">
        <v>144</v>
      </c>
      <c r="D28" s="27">
        <v>1</v>
      </c>
      <c r="E28" s="27" t="s">
        <v>305</v>
      </c>
      <c r="F28" s="24" t="s">
        <v>787</v>
      </c>
    </row>
    <row r="29" spans="1:6" ht="15.75" customHeight="1" x14ac:dyDescent="0.15">
      <c r="A29" s="83">
        <v>9.3877314814814816E-2</v>
      </c>
      <c r="B29" s="24" t="s">
        <v>301</v>
      </c>
      <c r="C29" s="24" t="s">
        <v>105</v>
      </c>
      <c r="D29" s="27">
        <v>1</v>
      </c>
      <c r="E29" s="27" t="s">
        <v>305</v>
      </c>
      <c r="F29" s="24" t="s">
        <v>336</v>
      </c>
    </row>
    <row r="30" spans="1:6" ht="15.75" customHeight="1" x14ac:dyDescent="0.15">
      <c r="A30" s="83">
        <v>9.3877314814814816E-2</v>
      </c>
      <c r="B30" s="24" t="s">
        <v>301</v>
      </c>
      <c r="C30" s="24" t="s">
        <v>105</v>
      </c>
      <c r="D30" s="27">
        <v>1</v>
      </c>
      <c r="E30" s="27" t="s">
        <v>305</v>
      </c>
      <c r="F30" s="24" t="s">
        <v>336</v>
      </c>
    </row>
    <row r="31" spans="1:6" ht="15.75" customHeight="1" x14ac:dyDescent="0.15">
      <c r="A31" s="83">
        <v>9.3877314814814816E-2</v>
      </c>
      <c r="B31" s="24" t="s">
        <v>301</v>
      </c>
      <c r="C31" s="24" t="s">
        <v>105</v>
      </c>
      <c r="D31" s="27">
        <v>1</v>
      </c>
      <c r="E31" s="27" t="s">
        <v>305</v>
      </c>
      <c r="F31" s="24" t="s">
        <v>336</v>
      </c>
    </row>
    <row r="32" spans="1:6" ht="15.75" customHeight="1" x14ac:dyDescent="0.15">
      <c r="A32" s="83">
        <v>9.3877314814814816E-2</v>
      </c>
      <c r="B32" s="24" t="s">
        <v>301</v>
      </c>
      <c r="C32" s="24" t="s">
        <v>105</v>
      </c>
      <c r="D32" s="27">
        <v>1</v>
      </c>
      <c r="E32" s="27" t="s">
        <v>305</v>
      </c>
      <c r="F32" s="24" t="s">
        <v>336</v>
      </c>
    </row>
    <row r="33" spans="1:6" ht="15.75" customHeight="1" x14ac:dyDescent="0.15">
      <c r="A33" s="83">
        <v>0.11298611111111111</v>
      </c>
      <c r="B33" s="24" t="s">
        <v>302</v>
      </c>
      <c r="C33" s="24" t="s">
        <v>136</v>
      </c>
      <c r="D33" s="27">
        <v>1</v>
      </c>
      <c r="E33" s="27">
        <v>1</v>
      </c>
      <c r="F33" s="24" t="s">
        <v>788</v>
      </c>
    </row>
    <row r="34" spans="1:6" ht="15.75" customHeight="1" x14ac:dyDescent="0.15">
      <c r="A34" s="83">
        <v>0.11311342592592592</v>
      </c>
      <c r="B34" s="24" t="s">
        <v>437</v>
      </c>
      <c r="C34" s="24" t="s">
        <v>136</v>
      </c>
      <c r="D34" s="27">
        <v>1</v>
      </c>
      <c r="E34" s="27">
        <v>1</v>
      </c>
      <c r="F34" s="24" t="s">
        <v>788</v>
      </c>
    </row>
    <row r="35" spans="1:6" ht="15.75" customHeight="1" x14ac:dyDescent="0.15">
      <c r="A35" s="83">
        <v>0.12674768518518517</v>
      </c>
      <c r="B35" s="24" t="s">
        <v>301</v>
      </c>
      <c r="C35" s="24" t="s">
        <v>203</v>
      </c>
      <c r="D35" s="27">
        <v>4</v>
      </c>
      <c r="E35" s="27">
        <v>4</v>
      </c>
    </row>
    <row r="36" spans="1:6" ht="15.75" customHeight="1" x14ac:dyDescent="0.15">
      <c r="A36" s="83">
        <v>0.13925925925925925</v>
      </c>
      <c r="B36" s="24" t="s">
        <v>302</v>
      </c>
      <c r="C36" s="24" t="s">
        <v>119</v>
      </c>
      <c r="D36" s="27" t="s">
        <v>0</v>
      </c>
      <c r="E36" s="27" t="s">
        <v>0</v>
      </c>
    </row>
    <row r="37" spans="1:6" ht="15.75" customHeight="1" x14ac:dyDescent="0.15">
      <c r="A37" s="83">
        <v>0.14081018518518518</v>
      </c>
      <c r="B37" s="24" t="s">
        <v>301</v>
      </c>
      <c r="C37" s="24" t="s">
        <v>164</v>
      </c>
      <c r="D37" s="27" t="s">
        <v>0</v>
      </c>
      <c r="E37" s="27" t="s">
        <v>0</v>
      </c>
    </row>
    <row r="38" spans="1:6" ht="15.75" customHeight="1" x14ac:dyDescent="0.15">
      <c r="A38" s="83">
        <v>0.14081018518518518</v>
      </c>
      <c r="B38" s="24" t="s">
        <v>301</v>
      </c>
      <c r="C38" s="24" t="s">
        <v>164</v>
      </c>
      <c r="D38" s="27" t="s">
        <v>0</v>
      </c>
      <c r="E38" s="27" t="s">
        <v>0</v>
      </c>
    </row>
    <row r="39" spans="1:6" ht="15.75" customHeight="1" x14ac:dyDescent="0.15">
      <c r="A39" s="83">
        <v>0.14081018518518518</v>
      </c>
      <c r="B39" s="24" t="s">
        <v>301</v>
      </c>
      <c r="C39" s="24" t="s">
        <v>164</v>
      </c>
      <c r="D39" s="27" t="s">
        <v>0</v>
      </c>
      <c r="E39" s="27" t="s">
        <v>0</v>
      </c>
    </row>
    <row r="40" spans="1:6" ht="15.75" customHeight="1" x14ac:dyDescent="0.15">
      <c r="A40" s="83">
        <v>0.14081018518518518</v>
      </c>
      <c r="B40" s="24" t="s">
        <v>301</v>
      </c>
      <c r="C40" s="24" t="s">
        <v>164</v>
      </c>
      <c r="D40" s="27" t="s">
        <v>0</v>
      </c>
      <c r="E40" s="27" t="s">
        <v>0</v>
      </c>
    </row>
    <row r="41" spans="1:6" ht="15.75" customHeight="1" x14ac:dyDescent="0.15">
      <c r="A41" s="83">
        <v>0.14081018518518518</v>
      </c>
      <c r="B41" s="24" t="s">
        <v>301</v>
      </c>
      <c r="C41" s="24" t="s">
        <v>164</v>
      </c>
      <c r="D41" s="27" t="s">
        <v>0</v>
      </c>
      <c r="E41" s="27" t="s">
        <v>0</v>
      </c>
    </row>
    <row r="42" spans="1:6" ht="15.75" customHeight="1" x14ac:dyDescent="0.15">
      <c r="A42" s="83">
        <v>0.14081018518518518</v>
      </c>
      <c r="B42" s="24" t="s">
        <v>301</v>
      </c>
      <c r="C42" s="24" t="s">
        <v>164</v>
      </c>
      <c r="D42" s="27" t="s">
        <v>0</v>
      </c>
      <c r="E42" s="27" t="s">
        <v>0</v>
      </c>
    </row>
    <row r="43" spans="1:6" ht="15.75" customHeight="1" x14ac:dyDescent="0.15">
      <c r="A43" s="83">
        <v>0.14081018518518518</v>
      </c>
      <c r="B43" s="24" t="s">
        <v>301</v>
      </c>
      <c r="C43" s="24" t="s">
        <v>164</v>
      </c>
      <c r="D43" s="27" t="s">
        <v>0</v>
      </c>
      <c r="E43" s="27" t="s">
        <v>0</v>
      </c>
    </row>
    <row r="44" spans="1:6" ht="15.75" customHeight="1" x14ac:dyDescent="0.15">
      <c r="A44" s="83">
        <v>0.14081018518518518</v>
      </c>
      <c r="B44" s="24" t="s">
        <v>301</v>
      </c>
      <c r="C44" s="24" t="s">
        <v>164</v>
      </c>
      <c r="D44" s="27" t="s">
        <v>0</v>
      </c>
      <c r="E44" s="27" t="s">
        <v>0</v>
      </c>
    </row>
    <row r="45" spans="1:6" ht="15.75" customHeight="1" x14ac:dyDescent="0.15">
      <c r="A45" s="83">
        <v>0.14081018518518518</v>
      </c>
      <c r="B45" s="24" t="s">
        <v>301</v>
      </c>
      <c r="C45" s="24" t="s">
        <v>164</v>
      </c>
      <c r="D45" s="27" t="s">
        <v>0</v>
      </c>
      <c r="E45" s="27" t="s">
        <v>0</v>
      </c>
    </row>
    <row r="46" spans="1:6" ht="15.75" customHeight="1" x14ac:dyDescent="0.15">
      <c r="A46" s="83">
        <v>0.14081018518518518</v>
      </c>
      <c r="B46" s="24" t="s">
        <v>301</v>
      </c>
      <c r="C46" s="24" t="s">
        <v>164</v>
      </c>
      <c r="D46" s="27" t="s">
        <v>0</v>
      </c>
      <c r="E46" s="27" t="s">
        <v>0</v>
      </c>
    </row>
    <row r="47" spans="1:6" ht="15.75" customHeight="1" x14ac:dyDescent="0.15">
      <c r="A47" s="83">
        <v>0.15843750000000001</v>
      </c>
      <c r="B47" s="24" t="s">
        <v>301</v>
      </c>
      <c r="C47" s="24" t="s">
        <v>83</v>
      </c>
      <c r="D47" s="27">
        <v>3</v>
      </c>
      <c r="E47" s="27" t="s">
        <v>305</v>
      </c>
      <c r="F47" s="24" t="s">
        <v>336</v>
      </c>
    </row>
    <row r="48" spans="1:6" ht="13" x14ac:dyDescent="0.15">
      <c r="A48" s="83">
        <v>0.15883101851851852</v>
      </c>
      <c r="B48" s="24" t="s">
        <v>301</v>
      </c>
      <c r="C48" s="24" t="s">
        <v>83</v>
      </c>
      <c r="D48" s="27">
        <v>3</v>
      </c>
      <c r="E48" s="27" t="s">
        <v>305</v>
      </c>
      <c r="F48" s="24" t="s">
        <v>336</v>
      </c>
    </row>
    <row r="49" spans="1:6" ht="13" x14ac:dyDescent="0.15">
      <c r="A49" s="83">
        <v>0.15883101851851852</v>
      </c>
      <c r="B49" s="24" t="s">
        <v>301</v>
      </c>
      <c r="C49" s="24" t="s">
        <v>73</v>
      </c>
      <c r="D49" s="27">
        <v>1</v>
      </c>
      <c r="E49" s="27" t="s">
        <v>305</v>
      </c>
      <c r="F49" s="24" t="s">
        <v>336</v>
      </c>
    </row>
  </sheetData>
  <conditionalFormatting sqref="D1:D49">
    <cfRule type="containsText" dxfId="41" priority="1" operator="containsText" text="Cantrip">
      <formula>NOT(ISERROR(SEARCH(("Cantrip"),(D1))))</formula>
    </cfRule>
  </conditionalFormatting>
  <conditionalFormatting sqref="D1:D49">
    <cfRule type="containsText" dxfId="40" priority="2" operator="containsText" text="1">
      <formula>NOT(ISERROR(SEARCH(("1"),(D1))))</formula>
    </cfRule>
  </conditionalFormatting>
  <conditionalFormatting sqref="D1:D49">
    <cfRule type="containsText" dxfId="39" priority="3" operator="containsText" text="2">
      <formula>NOT(ISERROR(SEARCH(("2"),(D1))))</formula>
    </cfRule>
  </conditionalFormatting>
  <conditionalFormatting sqref="D1:D49">
    <cfRule type="containsText" dxfId="38" priority="4" operator="containsText" text="3">
      <formula>NOT(ISERROR(SEARCH(("3"),(D1))))</formula>
    </cfRule>
  </conditionalFormatting>
  <conditionalFormatting sqref="D1:D49">
    <cfRule type="containsText" dxfId="37" priority="5" operator="containsText" text="4">
      <formula>NOT(ISERROR(SEARCH(("4"),(D1))))</formula>
    </cfRule>
  </conditionalFormatting>
  <conditionalFormatting sqref="D1:D49">
    <cfRule type="containsText" dxfId="36" priority="6" operator="containsText" text="5">
      <formula>NOT(ISERROR(SEARCH(("5"),(D1))))</formula>
    </cfRule>
  </conditionalFormatting>
  <conditionalFormatting sqref="D1:D49">
    <cfRule type="containsText" dxfId="35" priority="7" operator="containsText" text="6">
      <formula>NOT(ISERROR(SEARCH(("6"),(D1))))</formula>
    </cfRule>
  </conditionalFormatting>
  <conditionalFormatting sqref="D1:D49">
    <cfRule type="containsText" dxfId="34" priority="8" operator="containsText" text="7">
      <formula>NOT(ISERROR(SEARCH(("7"),(D1))))</formula>
    </cfRule>
  </conditionalFormatting>
  <conditionalFormatting sqref="D1:D49">
    <cfRule type="containsText" dxfId="33" priority="9" operator="containsText" text="9">
      <formula>NOT(ISERROR(SEARCH(("9"),(D1))))</formula>
    </cfRule>
  </conditionalFormatting>
  <conditionalFormatting sqref="D1:D49">
    <cfRule type="containsText" dxfId="32" priority="10" operator="containsText" text="Unknown">
      <formula>NOT(ISERROR(SEARCH(("Unknown"),(D1))))</formula>
    </cfRule>
  </conditionalFormatting>
  <conditionalFormatting sqref="E1:E49">
    <cfRule type="containsText" dxfId="31" priority="12" operator="containsText" text="Cantrip">
      <formula>NOT(ISERROR(SEARCH(("Cantrip"),(E1))))</formula>
    </cfRule>
  </conditionalFormatting>
  <conditionalFormatting sqref="E1:E49">
    <cfRule type="containsText" dxfId="30" priority="13" operator="containsText" text="1">
      <formula>NOT(ISERROR(SEARCH(("1"),(E1))))</formula>
    </cfRule>
  </conditionalFormatting>
  <conditionalFormatting sqref="E1:E49">
    <cfRule type="containsText" dxfId="29" priority="14" operator="containsText" text="2">
      <formula>NOT(ISERROR(SEARCH(("2"),(E1))))</formula>
    </cfRule>
  </conditionalFormatting>
  <conditionalFormatting sqref="E1:E49">
    <cfRule type="containsText" dxfId="28" priority="15" operator="containsText" text="3">
      <formula>NOT(ISERROR(SEARCH(("3"),(E1))))</formula>
    </cfRule>
  </conditionalFormatting>
  <conditionalFormatting sqref="E1:E49">
    <cfRule type="containsText" dxfId="27" priority="16" operator="containsText" text="4">
      <formula>NOT(ISERROR(SEARCH(("4"),(E1))))</formula>
    </cfRule>
  </conditionalFormatting>
  <conditionalFormatting sqref="E1:E49">
    <cfRule type="containsText" dxfId="26" priority="17" operator="containsText" text="5">
      <formula>NOT(ISERROR(SEARCH(("5"),(E1))))</formula>
    </cfRule>
  </conditionalFormatting>
  <conditionalFormatting sqref="E1:E49">
    <cfRule type="containsText" dxfId="25" priority="18" operator="containsText" text="6">
      <formula>NOT(ISERROR(SEARCH(("6"),(E1))))</formula>
    </cfRule>
  </conditionalFormatting>
  <conditionalFormatting sqref="E1:E49">
    <cfRule type="containsText" dxfId="24" priority="19" operator="containsText" text="7">
      <formula>NOT(ISERROR(SEARCH(("7"),(E1))))</formula>
    </cfRule>
  </conditionalFormatting>
  <conditionalFormatting sqref="E1:E49">
    <cfRule type="containsText" dxfId="23" priority="20" operator="containsText" text="8">
      <formula>NOT(ISERROR(SEARCH(("8"),(E1))))</formula>
    </cfRule>
  </conditionalFormatting>
  <conditionalFormatting sqref="E1:E49">
    <cfRule type="containsText" dxfId="22" priority="21" operator="containsText" text="9">
      <formula>NOT(ISERROR(SEARCH(("9"),(E1))))</formula>
    </cfRule>
  </conditionalFormatting>
  <conditionalFormatting sqref="E1:E49">
    <cfRule type="containsText" dxfId="21" priority="22" operator="containsText" text="Unknown">
      <formula>NOT(ISERROR(SEARCH(("Unknown"),(E1))))</formula>
    </cfRule>
  </conditionalFormatting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5.6640625" customWidth="1"/>
    <col min="2" max="2" width="10" customWidth="1"/>
    <col min="4" max="4" width="8.83203125" customWidth="1"/>
    <col min="5" max="5" width="7.5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</sheetData>
  <conditionalFormatting sqref="D1:D1000">
    <cfRule type="containsText" dxfId="20" priority="1" operator="containsText" text="Cantrip">
      <formula>NOT(ISERROR(SEARCH(("Cantrip"),(D1))))</formula>
    </cfRule>
  </conditionalFormatting>
  <conditionalFormatting sqref="D1:D1000">
    <cfRule type="containsText" dxfId="19" priority="2" operator="containsText" text="1">
      <formula>NOT(ISERROR(SEARCH(("1"),(D1))))</formula>
    </cfRule>
  </conditionalFormatting>
  <conditionalFormatting sqref="D1:D1000">
    <cfRule type="containsText" dxfId="18" priority="3" operator="containsText" text="2">
      <formula>NOT(ISERROR(SEARCH(("2"),(D1))))</formula>
    </cfRule>
  </conditionalFormatting>
  <conditionalFormatting sqref="D1:D1000">
    <cfRule type="containsText" dxfId="17" priority="4" operator="containsText" text="3">
      <formula>NOT(ISERROR(SEARCH(("3"),(D1))))</formula>
    </cfRule>
  </conditionalFormatting>
  <conditionalFormatting sqref="D1:D1000">
    <cfRule type="containsText" dxfId="16" priority="5" operator="containsText" text="4">
      <formula>NOT(ISERROR(SEARCH(("4"),(D1))))</formula>
    </cfRule>
  </conditionalFormatting>
  <conditionalFormatting sqref="D1:D1000">
    <cfRule type="containsText" dxfId="15" priority="6" operator="containsText" text="5">
      <formula>NOT(ISERROR(SEARCH(("5"),(D1))))</formula>
    </cfRule>
  </conditionalFormatting>
  <conditionalFormatting sqref="D1:D1000">
    <cfRule type="containsText" dxfId="14" priority="7" operator="containsText" text="6">
      <formula>NOT(ISERROR(SEARCH(("6"),(D1))))</formula>
    </cfRule>
  </conditionalFormatting>
  <conditionalFormatting sqref="D1:D1000">
    <cfRule type="containsText" dxfId="13" priority="8" operator="containsText" text="7">
      <formula>NOT(ISERROR(SEARCH(("7"),(D1))))</formula>
    </cfRule>
  </conditionalFormatting>
  <conditionalFormatting sqref="D1:D1000">
    <cfRule type="containsText" dxfId="12" priority="9" operator="containsText" text="9">
      <formula>NOT(ISERROR(SEARCH(("9"),(D1))))</formula>
    </cfRule>
  </conditionalFormatting>
  <conditionalFormatting sqref="D1:D1000">
    <cfRule type="containsText" dxfId="11" priority="10" operator="containsText" text="Unknown">
      <formula>NOT(ISERROR(SEARCH(("Unknown"),(D1))))</formula>
    </cfRule>
  </conditionalFormatting>
  <conditionalFormatting sqref="E1:E1000">
    <cfRule type="containsText" dxfId="10" priority="12" operator="containsText" text="Cantrip">
      <formula>NOT(ISERROR(SEARCH(("Cantrip"),(E1))))</formula>
    </cfRule>
  </conditionalFormatting>
  <conditionalFormatting sqref="E1:E1000">
    <cfRule type="containsText" dxfId="9" priority="13" operator="containsText" text="1">
      <formula>NOT(ISERROR(SEARCH(("1"),(E1))))</formula>
    </cfRule>
  </conditionalFormatting>
  <conditionalFormatting sqref="E1:E1000">
    <cfRule type="containsText" dxfId="8" priority="14" operator="containsText" text="2">
      <formula>NOT(ISERROR(SEARCH(("2"),(E1))))</formula>
    </cfRule>
  </conditionalFormatting>
  <conditionalFormatting sqref="E1:E1000">
    <cfRule type="containsText" dxfId="7" priority="15" operator="containsText" text="3">
      <formula>NOT(ISERROR(SEARCH(("3"),(E1))))</formula>
    </cfRule>
  </conditionalFormatting>
  <conditionalFormatting sqref="E1:E1000">
    <cfRule type="containsText" dxfId="6" priority="16" operator="containsText" text="4">
      <formula>NOT(ISERROR(SEARCH(("4"),(E1))))</formula>
    </cfRule>
  </conditionalFormatting>
  <conditionalFormatting sqref="E1:E1000">
    <cfRule type="containsText" dxfId="5" priority="17" operator="containsText" text="5">
      <formula>NOT(ISERROR(SEARCH(("5"),(E1))))</formula>
    </cfRule>
  </conditionalFormatting>
  <conditionalFormatting sqref="E1:E1000">
    <cfRule type="containsText" dxfId="4" priority="18" operator="containsText" text="6">
      <formula>NOT(ISERROR(SEARCH(("6"),(E1))))</formula>
    </cfRule>
  </conditionalFormatting>
  <conditionalFormatting sqref="E1:E1000">
    <cfRule type="containsText" dxfId="3" priority="19" operator="containsText" text="7">
      <formula>NOT(ISERROR(SEARCH(("7"),(E1))))</formula>
    </cfRule>
  </conditionalFormatting>
  <conditionalFormatting sqref="E1:E1000">
    <cfRule type="containsText" dxfId="2" priority="20" operator="containsText" text="8">
      <formula>NOT(ISERROR(SEARCH(("8"),(E1))))</formula>
    </cfRule>
  </conditionalFormatting>
  <conditionalFormatting sqref="E1:E1000">
    <cfRule type="containsText" dxfId="1" priority="21" operator="containsText" text="9">
      <formula>NOT(ISERROR(SEARCH(("9"),(E1))))</formula>
    </cfRule>
  </conditionalFormatting>
  <conditionalFormatting sqref="E1:E1000">
    <cfRule type="containsText" dxfId="0" priority="22" operator="containsText" text="Unknown">
      <formula>NOT(ISERROR(SEARCH(("Unknown"),(E1))))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C4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9.83203125" customWidth="1"/>
    <col min="2" max="2" width="22.6640625" customWidth="1"/>
  </cols>
  <sheetData>
    <row r="1" spans="1:3" ht="15.75" customHeight="1" x14ac:dyDescent="0.15">
      <c r="A1" s="60" t="s">
        <v>291</v>
      </c>
      <c r="B1" s="60" t="s">
        <v>285</v>
      </c>
      <c r="C1" s="60" t="s">
        <v>70</v>
      </c>
    </row>
    <row r="2" spans="1:3" ht="15.75" customHeight="1" x14ac:dyDescent="0.15">
      <c r="A2" s="73" t="s">
        <v>292</v>
      </c>
      <c r="B2" s="37" t="s">
        <v>96</v>
      </c>
      <c r="C2" s="24">
        <v>6</v>
      </c>
    </row>
    <row r="3" spans="1:3" ht="15.75" customHeight="1" x14ac:dyDescent="0.15">
      <c r="A3" s="73" t="s">
        <v>292</v>
      </c>
      <c r="B3" s="37" t="s">
        <v>119</v>
      </c>
      <c r="C3" s="24">
        <v>2</v>
      </c>
    </row>
    <row r="4" spans="1:3" ht="15.75" customHeight="1" x14ac:dyDescent="0.15">
      <c r="A4" s="73" t="s">
        <v>292</v>
      </c>
      <c r="B4" s="37" t="s">
        <v>244</v>
      </c>
      <c r="C4" s="24">
        <v>1</v>
      </c>
    </row>
    <row r="5" spans="1:3" ht="15.75" customHeight="1" x14ac:dyDescent="0.15">
      <c r="A5" s="73" t="s">
        <v>292</v>
      </c>
      <c r="B5" s="61" t="s">
        <v>88</v>
      </c>
      <c r="C5" s="74">
        <v>1</v>
      </c>
    </row>
    <row r="6" spans="1:3" ht="15.75" customHeight="1" x14ac:dyDescent="0.15">
      <c r="A6" s="73" t="s">
        <v>292</v>
      </c>
      <c r="B6" s="39" t="s">
        <v>151</v>
      </c>
      <c r="C6" s="24">
        <v>2</v>
      </c>
    </row>
    <row r="7" spans="1:3" ht="15.75" customHeight="1" x14ac:dyDescent="0.15">
      <c r="A7" s="24" t="s">
        <v>292</v>
      </c>
      <c r="B7" s="39" t="s">
        <v>281</v>
      </c>
      <c r="C7" s="24">
        <v>1</v>
      </c>
    </row>
    <row r="8" spans="1:3" ht="15.75" customHeight="1" x14ac:dyDescent="0.15">
      <c r="A8" s="24" t="s">
        <v>292</v>
      </c>
      <c r="B8" s="62" t="s">
        <v>283</v>
      </c>
      <c r="C8" s="74">
        <v>1</v>
      </c>
    </row>
    <row r="9" spans="1:3" ht="15.75" customHeight="1" x14ac:dyDescent="0.15">
      <c r="A9" s="73" t="s">
        <v>292</v>
      </c>
      <c r="B9" s="40" t="s">
        <v>98</v>
      </c>
      <c r="C9" s="24">
        <v>3</v>
      </c>
    </row>
    <row r="10" spans="1:3" ht="15.75" customHeight="1" x14ac:dyDescent="0.15">
      <c r="A10" s="24" t="s">
        <v>292</v>
      </c>
      <c r="B10" s="70" t="s">
        <v>264</v>
      </c>
      <c r="C10" s="74">
        <v>2</v>
      </c>
    </row>
    <row r="11" spans="1:3" ht="15.75" customHeight="1" x14ac:dyDescent="0.15">
      <c r="A11" s="24" t="s">
        <v>292</v>
      </c>
      <c r="B11" s="64" t="s">
        <v>146</v>
      </c>
      <c r="C11" s="74">
        <v>1</v>
      </c>
    </row>
    <row r="13" spans="1:3" ht="15.75" customHeight="1" x14ac:dyDescent="0.15">
      <c r="A13" s="24" t="s">
        <v>293</v>
      </c>
      <c r="B13" s="75" t="s">
        <v>212</v>
      </c>
      <c r="C13" s="76">
        <v>6</v>
      </c>
    </row>
    <row r="14" spans="1:3" ht="15.75" customHeight="1" x14ac:dyDescent="0.15">
      <c r="A14" s="24" t="s">
        <v>293</v>
      </c>
      <c r="B14" s="37" t="s">
        <v>229</v>
      </c>
      <c r="C14" s="24">
        <v>3</v>
      </c>
    </row>
    <row r="15" spans="1:3" ht="15.75" customHeight="1" x14ac:dyDescent="0.15">
      <c r="A15" s="24" t="s">
        <v>293</v>
      </c>
      <c r="B15" s="37" t="s">
        <v>150</v>
      </c>
      <c r="C15" s="74">
        <v>1</v>
      </c>
    </row>
    <row r="16" spans="1:3" ht="15.75" customHeight="1" x14ac:dyDescent="0.15">
      <c r="A16" s="24" t="s">
        <v>293</v>
      </c>
      <c r="B16" s="77" t="s">
        <v>280</v>
      </c>
      <c r="C16" s="24">
        <v>1</v>
      </c>
    </row>
    <row r="17" spans="1:3" ht="15.75" customHeight="1" x14ac:dyDescent="0.15">
      <c r="A17" s="24" t="s">
        <v>293</v>
      </c>
      <c r="B17" s="39" t="s">
        <v>282</v>
      </c>
      <c r="C17" s="74">
        <v>1</v>
      </c>
    </row>
    <row r="18" spans="1:3" ht="15.75" customHeight="1" x14ac:dyDescent="0.15">
      <c r="A18" s="24" t="s">
        <v>293</v>
      </c>
      <c r="B18" s="71" t="s">
        <v>231</v>
      </c>
      <c r="C18" s="24">
        <v>2</v>
      </c>
    </row>
    <row r="19" spans="1:3" ht="15.75" customHeight="1" x14ac:dyDescent="0.15">
      <c r="A19" s="24" t="s">
        <v>293</v>
      </c>
      <c r="B19" s="40" t="s">
        <v>272</v>
      </c>
      <c r="C19" s="74">
        <v>1</v>
      </c>
    </row>
    <row r="20" spans="1:3" ht="15.75" customHeight="1" x14ac:dyDescent="0.15">
      <c r="A20" s="24" t="s">
        <v>293</v>
      </c>
      <c r="B20" s="78" t="s">
        <v>99</v>
      </c>
      <c r="C20" s="74">
        <v>1</v>
      </c>
    </row>
    <row r="21" spans="1:3" ht="15.75" customHeight="1" x14ac:dyDescent="0.15">
      <c r="B21" s="79"/>
    </row>
    <row r="22" spans="1:3" ht="15.75" customHeight="1" x14ac:dyDescent="0.15">
      <c r="A22" s="24" t="s">
        <v>294</v>
      </c>
      <c r="B22" s="75" t="s">
        <v>239</v>
      </c>
      <c r="C22" s="76">
        <v>3</v>
      </c>
    </row>
    <row r="23" spans="1:3" ht="15.75" customHeight="1" x14ac:dyDescent="0.15">
      <c r="A23" s="24" t="s">
        <v>294</v>
      </c>
      <c r="B23" s="37" t="s">
        <v>247</v>
      </c>
      <c r="C23" s="74">
        <v>1</v>
      </c>
    </row>
    <row r="24" spans="1:3" ht="15.75" customHeight="1" x14ac:dyDescent="0.15">
      <c r="A24" s="24" t="s">
        <v>294</v>
      </c>
      <c r="B24" s="77" t="s">
        <v>275</v>
      </c>
      <c r="C24" s="24">
        <v>2</v>
      </c>
    </row>
    <row r="25" spans="1:3" ht="15.75" customHeight="1" x14ac:dyDescent="0.15">
      <c r="A25" s="24" t="s">
        <v>294</v>
      </c>
      <c r="B25" s="39" t="s">
        <v>136</v>
      </c>
      <c r="C25" s="24">
        <v>2</v>
      </c>
    </row>
    <row r="26" spans="1:3" ht="15.75" customHeight="1" x14ac:dyDescent="0.15">
      <c r="A26" s="24" t="s">
        <v>294</v>
      </c>
      <c r="B26" s="62" t="s">
        <v>258</v>
      </c>
      <c r="C26" s="74">
        <v>1</v>
      </c>
    </row>
    <row r="27" spans="1:3" ht="15.75" customHeight="1" x14ac:dyDescent="0.15">
      <c r="A27" s="24" t="s">
        <v>294</v>
      </c>
      <c r="B27" s="40" t="s">
        <v>74</v>
      </c>
      <c r="C27" s="74">
        <v>3</v>
      </c>
    </row>
    <row r="28" spans="1:3" ht="15.75" customHeight="1" x14ac:dyDescent="0.15">
      <c r="A28" s="24" t="s">
        <v>294</v>
      </c>
      <c r="B28" s="68" t="s">
        <v>177</v>
      </c>
      <c r="C28" s="24">
        <v>3</v>
      </c>
    </row>
    <row r="29" spans="1:3" ht="15.75" customHeight="1" x14ac:dyDescent="0.15">
      <c r="A29" s="24" t="s">
        <v>294</v>
      </c>
      <c r="B29" s="80" t="s">
        <v>243</v>
      </c>
      <c r="C29" s="74">
        <v>1</v>
      </c>
    </row>
    <row r="30" spans="1:3" ht="15.75" customHeight="1" x14ac:dyDescent="0.15">
      <c r="A30" s="24"/>
      <c r="B30" s="24"/>
      <c r="C30" s="24"/>
    </row>
    <row r="31" spans="1:3" ht="15.75" customHeight="1" x14ac:dyDescent="0.15">
      <c r="A31" s="24" t="s">
        <v>295</v>
      </c>
      <c r="B31" s="75" t="s">
        <v>127</v>
      </c>
      <c r="C31" s="76">
        <v>6</v>
      </c>
    </row>
    <row r="32" spans="1:3" ht="15.75" customHeight="1" x14ac:dyDescent="0.15">
      <c r="A32" s="24" t="s">
        <v>295</v>
      </c>
      <c r="B32" s="61" t="s">
        <v>206</v>
      </c>
      <c r="C32" s="74">
        <v>1</v>
      </c>
    </row>
    <row r="33" spans="1:3" ht="15.75" customHeight="1" x14ac:dyDescent="0.15">
      <c r="A33" s="24" t="s">
        <v>295</v>
      </c>
      <c r="B33" s="39" t="s">
        <v>97</v>
      </c>
      <c r="C33" s="24">
        <v>1</v>
      </c>
    </row>
    <row r="34" spans="1:3" ht="15.75" customHeight="1" x14ac:dyDescent="0.15">
      <c r="A34" s="24" t="s">
        <v>295</v>
      </c>
      <c r="B34" s="62" t="s">
        <v>230</v>
      </c>
      <c r="C34" s="74">
        <v>1</v>
      </c>
    </row>
    <row r="35" spans="1:3" ht="15.75" customHeight="1" x14ac:dyDescent="0.15">
      <c r="A35" s="24" t="s">
        <v>295</v>
      </c>
      <c r="B35" s="40" t="s">
        <v>82</v>
      </c>
      <c r="C35" s="24">
        <v>1</v>
      </c>
    </row>
    <row r="36" spans="1:3" ht="15.75" customHeight="1" x14ac:dyDescent="0.15">
      <c r="A36" s="24" t="s">
        <v>295</v>
      </c>
      <c r="B36" s="70" t="s">
        <v>194</v>
      </c>
      <c r="C36" s="74">
        <v>1</v>
      </c>
    </row>
    <row r="37" spans="1:3" ht="15.75" customHeight="1" x14ac:dyDescent="0.15">
      <c r="A37" s="24"/>
      <c r="B37" s="24"/>
      <c r="C37" s="24"/>
    </row>
    <row r="38" spans="1:3" ht="15.75" customHeight="1" x14ac:dyDescent="0.15">
      <c r="A38" s="24" t="s">
        <v>296</v>
      </c>
      <c r="B38" s="75" t="s">
        <v>178</v>
      </c>
      <c r="C38" s="76">
        <v>22</v>
      </c>
    </row>
    <row r="39" spans="1:3" ht="15.75" customHeight="1" x14ac:dyDescent="0.15">
      <c r="A39" s="24" t="s">
        <v>296</v>
      </c>
      <c r="B39" s="37" t="s">
        <v>199</v>
      </c>
      <c r="C39" s="74">
        <v>2</v>
      </c>
    </row>
    <row r="40" spans="1:3" ht="15.75" customHeight="1" x14ac:dyDescent="0.15">
      <c r="A40" s="24" t="s">
        <v>296</v>
      </c>
      <c r="B40" s="77" t="s">
        <v>258</v>
      </c>
      <c r="C40" s="74">
        <v>4</v>
      </c>
    </row>
    <row r="41" spans="1:3" ht="15.75" customHeight="1" x14ac:dyDescent="0.15">
      <c r="A41" s="24" t="s">
        <v>296</v>
      </c>
      <c r="B41" s="71" t="s">
        <v>74</v>
      </c>
      <c r="C41" s="74">
        <v>2</v>
      </c>
    </row>
    <row r="42" spans="1:3" ht="15.75" customHeight="1" x14ac:dyDescent="0.15">
      <c r="A42" s="24" t="s">
        <v>296</v>
      </c>
      <c r="B42" s="81" t="s">
        <v>168</v>
      </c>
      <c r="C42" s="24">
        <v>4</v>
      </c>
    </row>
    <row r="43" spans="1:3" ht="15.75" customHeight="1" x14ac:dyDescent="0.15">
      <c r="A43" s="24" t="s">
        <v>296</v>
      </c>
      <c r="B43" s="51" t="s">
        <v>123</v>
      </c>
      <c r="C43" s="24">
        <v>1</v>
      </c>
    </row>
    <row r="44" spans="1:3" ht="15.75" customHeight="1" x14ac:dyDescent="0.15">
      <c r="A44" s="24" t="s">
        <v>296</v>
      </c>
      <c r="B44" s="68" t="s">
        <v>177</v>
      </c>
      <c r="C44" s="76">
        <v>8</v>
      </c>
    </row>
    <row r="45" spans="1:3" ht="15.75" customHeight="1" x14ac:dyDescent="0.15">
      <c r="A45" s="24" t="s">
        <v>296</v>
      </c>
      <c r="B45" s="80" t="s">
        <v>156</v>
      </c>
      <c r="C45" s="74">
        <v>1</v>
      </c>
    </row>
    <row r="46" spans="1:3" ht="15.75" customHeight="1" x14ac:dyDescent="0.15">
      <c r="A46" s="24"/>
      <c r="B46" s="24"/>
      <c r="C46" s="24"/>
    </row>
    <row r="47" spans="1:3" ht="15.75" customHeight="1" x14ac:dyDescent="0.15">
      <c r="A47" s="24"/>
      <c r="B47" s="24"/>
      <c r="C47" s="24"/>
    </row>
    <row r="48" spans="1:3" ht="13" x14ac:dyDescent="0.15">
      <c r="A48" s="24"/>
      <c r="B48" s="24"/>
      <c r="C48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1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9.83203125" customWidth="1"/>
    <col min="3" max="3" width="28.5" customWidth="1"/>
    <col min="4" max="4" width="8.6640625" customWidth="1"/>
    <col min="5" max="5" width="7.6640625" customWidth="1"/>
    <col min="6" max="6" width="22.6640625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3.6516203703703703E-2</v>
      </c>
      <c r="B2" s="24" t="s">
        <v>301</v>
      </c>
      <c r="C2" s="39" t="s">
        <v>89</v>
      </c>
      <c r="D2" s="84">
        <v>1</v>
      </c>
      <c r="E2" s="84">
        <v>1</v>
      </c>
    </row>
    <row r="3" spans="1:6" ht="15.75" customHeight="1" x14ac:dyDescent="0.15">
      <c r="A3" s="83">
        <v>4.1458333333333333E-2</v>
      </c>
      <c r="B3" s="24" t="s">
        <v>302</v>
      </c>
      <c r="C3" s="37" t="s">
        <v>119</v>
      </c>
      <c r="D3" s="85" t="s">
        <v>0</v>
      </c>
      <c r="E3" s="85" t="s">
        <v>0</v>
      </c>
      <c r="F3" s="24" t="s">
        <v>303</v>
      </c>
    </row>
    <row r="4" spans="1:6" ht="15.75" customHeight="1" x14ac:dyDescent="0.15">
      <c r="A4" s="83">
        <v>4.1863425925925929E-2</v>
      </c>
      <c r="B4" s="24" t="s">
        <v>302</v>
      </c>
      <c r="C4" s="37" t="s">
        <v>119</v>
      </c>
      <c r="D4" s="85" t="s">
        <v>0</v>
      </c>
      <c r="E4" s="85" t="s">
        <v>0</v>
      </c>
      <c r="F4" s="24" t="s">
        <v>304</v>
      </c>
    </row>
    <row r="5" spans="1:6" ht="15.75" customHeight="1" x14ac:dyDescent="0.15">
      <c r="A5" s="83">
        <v>5.1689814814814813E-2</v>
      </c>
      <c r="B5" s="24" t="s">
        <v>302</v>
      </c>
      <c r="C5" s="69" t="s">
        <v>79</v>
      </c>
      <c r="D5" s="86" t="s">
        <v>305</v>
      </c>
      <c r="E5" s="86" t="s">
        <v>305</v>
      </c>
      <c r="F5" s="24" t="s">
        <v>306</v>
      </c>
    </row>
    <row r="6" spans="1:6" ht="15.75" customHeight="1" x14ac:dyDescent="0.15">
      <c r="A6" s="83">
        <v>6.1493055555555558E-2</v>
      </c>
      <c r="B6" s="24" t="s">
        <v>302</v>
      </c>
      <c r="C6" s="69" t="s">
        <v>79</v>
      </c>
      <c r="D6" s="86" t="s">
        <v>305</v>
      </c>
      <c r="E6" s="86" t="s">
        <v>305</v>
      </c>
      <c r="F6" s="24" t="s">
        <v>306</v>
      </c>
    </row>
    <row r="7" spans="1:6" ht="15.75" customHeight="1" x14ac:dyDescent="0.15">
      <c r="A7" s="83">
        <v>9.9652777777777785E-2</v>
      </c>
      <c r="B7" s="24" t="s">
        <v>302</v>
      </c>
      <c r="C7" s="69" t="s">
        <v>95</v>
      </c>
      <c r="D7" s="86" t="s">
        <v>305</v>
      </c>
      <c r="E7" s="86" t="s">
        <v>305</v>
      </c>
    </row>
    <row r="8" spans="1:6" ht="15.75" customHeight="1" x14ac:dyDescent="0.15">
      <c r="A8" s="83">
        <v>0.10197916666666666</v>
      </c>
      <c r="B8" s="24" t="s">
        <v>302</v>
      </c>
      <c r="C8" s="39" t="s">
        <v>112</v>
      </c>
      <c r="D8" s="84">
        <v>1</v>
      </c>
      <c r="E8" s="84">
        <v>1</v>
      </c>
      <c r="F8" s="24" t="s">
        <v>307</v>
      </c>
    </row>
    <row r="9" spans="1:6" ht="15.75" customHeight="1" x14ac:dyDescent="0.15">
      <c r="A9" s="83">
        <v>0.10505787037037037</v>
      </c>
      <c r="B9" s="24" t="s">
        <v>301</v>
      </c>
      <c r="C9" s="39" t="s">
        <v>235</v>
      </c>
      <c r="D9" s="84">
        <v>1</v>
      </c>
      <c r="E9" s="84">
        <v>1</v>
      </c>
      <c r="F9" s="24" t="s">
        <v>308</v>
      </c>
    </row>
    <row r="10" spans="1:6" ht="15.75" customHeight="1" x14ac:dyDescent="0.15">
      <c r="A10" s="83">
        <v>0.11016203703703703</v>
      </c>
      <c r="B10" s="24" t="s">
        <v>309</v>
      </c>
      <c r="C10" s="69" t="s">
        <v>205</v>
      </c>
      <c r="D10" s="86" t="s">
        <v>305</v>
      </c>
      <c r="E10" s="86" t="s">
        <v>305</v>
      </c>
    </row>
    <row r="11" spans="1:6" ht="15.75" customHeight="1" x14ac:dyDescent="0.15">
      <c r="A11" s="83">
        <v>0.11120370370370371</v>
      </c>
      <c r="B11" s="24" t="s">
        <v>302</v>
      </c>
      <c r="C11" s="37" t="s">
        <v>157</v>
      </c>
      <c r="D11" s="85" t="s">
        <v>0</v>
      </c>
      <c r="E11" s="85" t="s">
        <v>0</v>
      </c>
      <c r="F11" s="24" t="s">
        <v>310</v>
      </c>
    </row>
    <row r="12" spans="1:6" ht="15.75" customHeight="1" x14ac:dyDescent="0.15">
      <c r="A12" s="83">
        <v>0.11304398148148148</v>
      </c>
      <c r="B12" s="24" t="s">
        <v>309</v>
      </c>
      <c r="C12" s="69" t="s">
        <v>118</v>
      </c>
      <c r="D12" s="86" t="s">
        <v>305</v>
      </c>
      <c r="E12" s="86" t="s">
        <v>305</v>
      </c>
    </row>
    <row r="13" spans="1:6" ht="15.75" customHeight="1" x14ac:dyDescent="0.15">
      <c r="A13" s="83">
        <v>0.11618055555555555</v>
      </c>
      <c r="B13" s="24" t="s">
        <v>311</v>
      </c>
      <c r="C13" s="39" t="s">
        <v>200</v>
      </c>
      <c r="D13" s="84">
        <v>1</v>
      </c>
      <c r="E13" s="84">
        <v>1</v>
      </c>
      <c r="F13" s="24" t="s">
        <v>312</v>
      </c>
    </row>
    <row r="14" spans="1:6" ht="15.75" customHeight="1" x14ac:dyDescent="0.15">
      <c r="A14" s="83">
        <v>0.11729166666666667</v>
      </c>
      <c r="B14" s="24" t="s">
        <v>301</v>
      </c>
      <c r="C14" s="39" t="s">
        <v>235</v>
      </c>
      <c r="D14" s="84">
        <v>1</v>
      </c>
      <c r="E14" s="84">
        <v>1</v>
      </c>
      <c r="F14" s="24" t="s">
        <v>313</v>
      </c>
    </row>
    <row r="15" spans="1:6" ht="15.75" customHeight="1" x14ac:dyDescent="0.15">
      <c r="A15" s="83">
        <v>0.12297453703703703</v>
      </c>
      <c r="B15" s="24" t="s">
        <v>302</v>
      </c>
      <c r="C15" s="39" t="s">
        <v>81</v>
      </c>
      <c r="D15" s="84">
        <v>1</v>
      </c>
      <c r="E15" s="84">
        <v>1</v>
      </c>
      <c r="F15" s="24" t="s">
        <v>314</v>
      </c>
    </row>
    <row r="16" spans="1:6" ht="15.75" customHeight="1" x14ac:dyDescent="0.15">
      <c r="A16" s="83">
        <v>0.12306712962962962</v>
      </c>
      <c r="B16" s="24" t="s">
        <v>302</v>
      </c>
      <c r="C16" s="39" t="s">
        <v>81</v>
      </c>
      <c r="D16" s="84">
        <v>1</v>
      </c>
      <c r="E16" s="84">
        <v>1</v>
      </c>
      <c r="F16" s="24" t="s">
        <v>315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1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9.83203125" customWidth="1"/>
    <col min="3" max="3" width="20.83203125" customWidth="1"/>
    <col min="4" max="4" width="8.6640625" customWidth="1"/>
    <col min="5" max="5" width="7.6640625" customWidth="1"/>
    <col min="6" max="6" width="16.5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5.0370370370370371E-2</v>
      </c>
      <c r="B2" s="24" t="s">
        <v>302</v>
      </c>
      <c r="C2" s="37" t="s">
        <v>119</v>
      </c>
      <c r="D2" s="85" t="s">
        <v>0</v>
      </c>
      <c r="E2" s="85" t="s">
        <v>0</v>
      </c>
      <c r="F2" s="24" t="s">
        <v>316</v>
      </c>
    </row>
    <row r="3" spans="1:6" ht="15.75" customHeight="1" x14ac:dyDescent="0.15">
      <c r="A3" s="83">
        <v>5.1388888888888887E-2</v>
      </c>
      <c r="B3" s="24" t="s">
        <v>301</v>
      </c>
      <c r="C3" s="37" t="s">
        <v>135</v>
      </c>
      <c r="D3" s="85" t="s">
        <v>0</v>
      </c>
      <c r="E3" s="85" t="s">
        <v>0</v>
      </c>
    </row>
    <row r="4" spans="1:6" ht="15.75" customHeight="1" x14ac:dyDescent="0.15">
      <c r="A4" s="83">
        <v>5.7303240740740738E-2</v>
      </c>
      <c r="B4" s="24" t="s">
        <v>301</v>
      </c>
      <c r="C4" s="39" t="s">
        <v>73</v>
      </c>
      <c r="D4" s="84">
        <v>1</v>
      </c>
      <c r="E4" s="86" t="s">
        <v>305</v>
      </c>
      <c r="F4" s="24" t="s">
        <v>317</v>
      </c>
    </row>
    <row r="5" spans="1:6" ht="15.75" customHeight="1" x14ac:dyDescent="0.15">
      <c r="A5" s="83">
        <v>6.4212962962962958E-2</v>
      </c>
      <c r="B5" s="24" t="s">
        <v>311</v>
      </c>
      <c r="C5" s="39" t="s">
        <v>97</v>
      </c>
      <c r="D5" s="84">
        <v>1</v>
      </c>
      <c r="E5" s="86" t="s">
        <v>305</v>
      </c>
      <c r="F5" s="24" t="s">
        <v>318</v>
      </c>
    </row>
    <row r="6" spans="1:6" ht="15.75" customHeight="1" x14ac:dyDescent="0.15">
      <c r="A6" s="83">
        <v>6.6006944444444438E-2</v>
      </c>
      <c r="B6" s="24" t="s">
        <v>302</v>
      </c>
      <c r="C6" s="39" t="s">
        <v>97</v>
      </c>
      <c r="D6" s="84">
        <v>1</v>
      </c>
      <c r="E6" s="84">
        <v>1</v>
      </c>
    </row>
    <row r="7" spans="1:6" ht="15.75" customHeight="1" x14ac:dyDescent="0.15">
      <c r="A7" s="83">
        <v>6.9097222222222227E-2</v>
      </c>
      <c r="B7" s="24" t="s">
        <v>302</v>
      </c>
      <c r="C7" s="69" t="s">
        <v>79</v>
      </c>
      <c r="D7" s="86" t="s">
        <v>305</v>
      </c>
      <c r="E7" s="86" t="s">
        <v>305</v>
      </c>
      <c r="F7" s="24" t="s">
        <v>306</v>
      </c>
    </row>
    <row r="8" spans="1:6" ht="15.75" customHeight="1" x14ac:dyDescent="0.15">
      <c r="A8" s="83">
        <v>0.1082638888888889</v>
      </c>
      <c r="B8" s="24" t="s">
        <v>302</v>
      </c>
      <c r="C8" s="69" t="s">
        <v>79</v>
      </c>
      <c r="D8" s="86" t="s">
        <v>305</v>
      </c>
      <c r="E8" s="86" t="s">
        <v>305</v>
      </c>
      <c r="F8" s="24" t="s">
        <v>306</v>
      </c>
    </row>
    <row r="9" spans="1:6" ht="15.75" customHeight="1" x14ac:dyDescent="0.15">
      <c r="A9" s="83">
        <v>0.12024305555555556</v>
      </c>
      <c r="B9" s="24" t="s">
        <v>301</v>
      </c>
      <c r="C9" s="39" t="s">
        <v>89</v>
      </c>
      <c r="D9" s="84">
        <v>1</v>
      </c>
      <c r="E9" s="84">
        <v>1</v>
      </c>
    </row>
    <row r="10" spans="1:6" ht="15.75" customHeight="1" x14ac:dyDescent="0.15">
      <c r="A10" s="83">
        <v>0.12880787037037036</v>
      </c>
      <c r="B10" s="24" t="s">
        <v>301</v>
      </c>
      <c r="C10" s="39" t="s">
        <v>73</v>
      </c>
      <c r="D10" s="84">
        <v>1</v>
      </c>
      <c r="E10" s="86" t="s">
        <v>305</v>
      </c>
      <c r="F10" s="24" t="s">
        <v>317</v>
      </c>
    </row>
    <row r="11" spans="1:6" ht="15.75" customHeight="1" x14ac:dyDescent="0.15">
      <c r="A11" s="83">
        <v>0.13523148148148148</v>
      </c>
      <c r="B11" s="24" t="s">
        <v>311</v>
      </c>
      <c r="C11" s="39" t="s">
        <v>97</v>
      </c>
      <c r="D11" s="84">
        <v>1</v>
      </c>
      <c r="E11" s="86" t="s">
        <v>305</v>
      </c>
      <c r="F11" s="24" t="s">
        <v>318</v>
      </c>
    </row>
    <row r="12" spans="1:6" ht="15.75" customHeight="1" x14ac:dyDescent="0.15">
      <c r="A12" s="83">
        <v>0.13523148148148148</v>
      </c>
      <c r="B12" s="24" t="s">
        <v>301</v>
      </c>
      <c r="C12" s="39" t="s">
        <v>97</v>
      </c>
      <c r="D12" s="84">
        <v>1</v>
      </c>
      <c r="E12" s="84">
        <v>1</v>
      </c>
    </row>
    <row r="13" spans="1:6" ht="15.75" customHeight="1" x14ac:dyDescent="0.15">
      <c r="A13" s="83">
        <v>0.14133101851851851</v>
      </c>
      <c r="B13" s="24" t="s">
        <v>301</v>
      </c>
      <c r="C13" s="37" t="s">
        <v>135</v>
      </c>
      <c r="D13" s="85" t="s">
        <v>0</v>
      </c>
      <c r="E13" s="85" t="s">
        <v>0</v>
      </c>
    </row>
    <row r="14" spans="1:6" ht="15.75" customHeight="1" x14ac:dyDescent="0.15">
      <c r="A14" s="83">
        <v>0.15004629629629629</v>
      </c>
      <c r="B14" s="24" t="s">
        <v>302</v>
      </c>
      <c r="C14" s="39" t="s">
        <v>255</v>
      </c>
      <c r="D14" s="84">
        <v>1</v>
      </c>
      <c r="E14" s="84">
        <v>1</v>
      </c>
    </row>
    <row r="15" spans="1:6" ht="15.75" customHeight="1" x14ac:dyDescent="0.15">
      <c r="A15" s="83">
        <v>0.15202546296296296</v>
      </c>
      <c r="B15" s="24" t="s">
        <v>302</v>
      </c>
      <c r="C15" s="69" t="s">
        <v>79</v>
      </c>
      <c r="D15" s="86" t="s">
        <v>305</v>
      </c>
      <c r="E15" s="86" t="s">
        <v>305</v>
      </c>
      <c r="F15" s="24" t="s">
        <v>309</v>
      </c>
    </row>
    <row r="16" spans="1:6" ht="15.75" customHeight="1" x14ac:dyDescent="0.15">
      <c r="A16" s="83">
        <v>0.15516203703703704</v>
      </c>
      <c r="B16" s="24" t="s">
        <v>302</v>
      </c>
      <c r="C16" s="39" t="s">
        <v>225</v>
      </c>
      <c r="D16" s="84">
        <v>1</v>
      </c>
      <c r="E16" s="84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3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9.83203125" customWidth="1"/>
    <col min="3" max="3" width="28.5" customWidth="1"/>
    <col min="4" max="4" width="8.6640625" customWidth="1"/>
    <col min="5" max="5" width="7.6640625" customWidth="1"/>
    <col min="6" max="6" width="28.5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1.2060185185185186E-2</v>
      </c>
      <c r="B2" s="24" t="s">
        <v>301</v>
      </c>
      <c r="C2" s="39" t="s">
        <v>235</v>
      </c>
      <c r="D2" s="84">
        <v>1</v>
      </c>
      <c r="E2" s="84">
        <v>1</v>
      </c>
      <c r="F2" s="24" t="s">
        <v>319</v>
      </c>
    </row>
    <row r="3" spans="1:6" ht="15.75" customHeight="1" x14ac:dyDescent="0.15">
      <c r="A3" s="83">
        <v>1.4479166666666666E-2</v>
      </c>
      <c r="B3" s="24" t="s">
        <v>309</v>
      </c>
      <c r="C3" s="69" t="s">
        <v>118</v>
      </c>
      <c r="D3" s="86" t="s">
        <v>305</v>
      </c>
      <c r="E3" s="86" t="s">
        <v>305</v>
      </c>
      <c r="F3" s="24" t="s">
        <v>320</v>
      </c>
    </row>
    <row r="4" spans="1:6" ht="15.75" customHeight="1" x14ac:dyDescent="0.15">
      <c r="A4" s="83">
        <v>1.6712962962962964E-2</v>
      </c>
      <c r="B4" s="24" t="s">
        <v>302</v>
      </c>
      <c r="C4" s="37" t="s">
        <v>96</v>
      </c>
      <c r="D4" s="85" t="s">
        <v>0</v>
      </c>
      <c r="E4" s="85" t="s">
        <v>0</v>
      </c>
    </row>
    <row r="5" spans="1:6" ht="15.75" customHeight="1" x14ac:dyDescent="0.15">
      <c r="A5" s="83">
        <v>1.7523148148148149E-2</v>
      </c>
      <c r="B5" s="24" t="s">
        <v>311</v>
      </c>
      <c r="C5" s="37" t="s">
        <v>72</v>
      </c>
      <c r="D5" s="85" t="s">
        <v>0</v>
      </c>
      <c r="E5" s="85" t="s">
        <v>0</v>
      </c>
    </row>
    <row r="6" spans="1:6" ht="15.75" customHeight="1" x14ac:dyDescent="0.15">
      <c r="A6" s="83">
        <v>1.9710648148148147E-2</v>
      </c>
      <c r="B6" s="24" t="s">
        <v>301</v>
      </c>
      <c r="C6" s="37" t="s">
        <v>104</v>
      </c>
      <c r="D6" s="85" t="s">
        <v>0</v>
      </c>
      <c r="E6" s="85" t="s">
        <v>0</v>
      </c>
    </row>
    <row r="7" spans="1:6" ht="15.75" customHeight="1" x14ac:dyDescent="0.15">
      <c r="A7" s="83">
        <v>2.3692129629629629E-2</v>
      </c>
      <c r="B7" s="24" t="s">
        <v>302</v>
      </c>
      <c r="C7" s="37" t="s">
        <v>192</v>
      </c>
      <c r="D7" s="85" t="s">
        <v>0</v>
      </c>
      <c r="E7" s="85" t="s">
        <v>0</v>
      </c>
      <c r="F7" s="24" t="s">
        <v>309</v>
      </c>
    </row>
    <row r="8" spans="1:6" ht="15.75" customHeight="1" x14ac:dyDescent="0.15">
      <c r="A8" s="83">
        <v>4.9305555555555554E-2</v>
      </c>
      <c r="B8" s="24" t="s">
        <v>302</v>
      </c>
      <c r="C8" s="37" t="s">
        <v>119</v>
      </c>
      <c r="D8" s="85" t="s">
        <v>0</v>
      </c>
      <c r="E8" s="85" t="s">
        <v>0</v>
      </c>
      <c r="F8" s="24" t="s">
        <v>321</v>
      </c>
    </row>
    <row r="9" spans="1:6" ht="15.75" customHeight="1" x14ac:dyDescent="0.15">
      <c r="A9" s="83">
        <v>4.9942129629629628E-2</v>
      </c>
      <c r="B9" s="24" t="s">
        <v>311</v>
      </c>
      <c r="C9" s="39" t="s">
        <v>97</v>
      </c>
      <c r="D9" s="84">
        <v>1</v>
      </c>
      <c r="E9" s="86" t="s">
        <v>305</v>
      </c>
      <c r="F9" s="24" t="s">
        <v>318</v>
      </c>
    </row>
    <row r="10" spans="1:6" ht="15.75" customHeight="1" x14ac:dyDescent="0.15">
      <c r="A10" s="83">
        <v>5.0208333333333334E-2</v>
      </c>
      <c r="B10" s="24" t="s">
        <v>302</v>
      </c>
      <c r="C10" s="69" t="s">
        <v>79</v>
      </c>
      <c r="D10" s="86" t="s">
        <v>305</v>
      </c>
      <c r="E10" s="86" t="s">
        <v>305</v>
      </c>
      <c r="F10" s="24" t="s">
        <v>306</v>
      </c>
    </row>
    <row r="11" spans="1:6" ht="15.75" customHeight="1" x14ac:dyDescent="0.15">
      <c r="A11" s="83">
        <v>5.1053240740740739E-2</v>
      </c>
      <c r="B11" s="24" t="s">
        <v>301</v>
      </c>
      <c r="C11" s="39" t="s">
        <v>73</v>
      </c>
      <c r="D11" s="84">
        <v>1</v>
      </c>
      <c r="E11" s="86" t="s">
        <v>305</v>
      </c>
      <c r="F11" s="24" t="s">
        <v>317</v>
      </c>
    </row>
    <row r="12" spans="1:6" ht="15.75" customHeight="1" x14ac:dyDescent="0.15">
      <c r="A12" s="83">
        <v>6.8564814814814815E-2</v>
      </c>
      <c r="B12" s="24" t="s">
        <v>301</v>
      </c>
      <c r="C12" s="39" t="s">
        <v>144</v>
      </c>
      <c r="D12" s="84">
        <v>1</v>
      </c>
      <c r="E12" s="86" t="s">
        <v>305</v>
      </c>
      <c r="F12" s="24" t="s">
        <v>317</v>
      </c>
    </row>
    <row r="13" spans="1:6" ht="15.75" customHeight="1" x14ac:dyDescent="0.15">
      <c r="A13" s="83">
        <v>7.7696759259259257E-2</v>
      </c>
      <c r="B13" s="24" t="s">
        <v>301</v>
      </c>
      <c r="C13" s="39" t="s">
        <v>73</v>
      </c>
      <c r="D13" s="84">
        <v>1</v>
      </c>
      <c r="E13" s="86" t="s">
        <v>305</v>
      </c>
      <c r="F13" s="24" t="s">
        <v>317</v>
      </c>
    </row>
    <row r="14" spans="1:6" ht="15.75" customHeight="1" x14ac:dyDescent="0.15">
      <c r="A14" s="83">
        <v>7.7824074074074073E-2</v>
      </c>
      <c r="B14" s="24" t="s">
        <v>301</v>
      </c>
      <c r="C14" s="39" t="s">
        <v>73</v>
      </c>
      <c r="D14" s="84">
        <v>1</v>
      </c>
      <c r="E14" s="86" t="s">
        <v>305</v>
      </c>
      <c r="F14" s="24" t="s">
        <v>317</v>
      </c>
    </row>
    <row r="15" spans="1:6" ht="15.75" customHeight="1" x14ac:dyDescent="0.15">
      <c r="A15" s="83">
        <v>8.172453703703704E-2</v>
      </c>
      <c r="B15" s="24" t="s">
        <v>311</v>
      </c>
      <c r="C15" s="39" t="s">
        <v>97</v>
      </c>
      <c r="D15" s="84">
        <v>1</v>
      </c>
      <c r="E15" s="86" t="s">
        <v>305</v>
      </c>
      <c r="F15" s="24" t="s">
        <v>318</v>
      </c>
    </row>
    <row r="16" spans="1:6" ht="15.75" customHeight="1" x14ac:dyDescent="0.15">
      <c r="A16" s="83">
        <v>8.1851851851851856E-2</v>
      </c>
      <c r="B16" s="24" t="s">
        <v>302</v>
      </c>
      <c r="C16" s="69" t="s">
        <v>79</v>
      </c>
      <c r="D16" s="86" t="s">
        <v>305</v>
      </c>
      <c r="E16" s="86" t="s">
        <v>305</v>
      </c>
      <c r="F16" s="24" t="s">
        <v>306</v>
      </c>
    </row>
    <row r="17" spans="1:6" ht="15.75" customHeight="1" x14ac:dyDescent="0.15">
      <c r="A17" s="83">
        <v>0.1155787037037037</v>
      </c>
      <c r="B17" s="24" t="s">
        <v>309</v>
      </c>
      <c r="C17" s="69" t="s">
        <v>205</v>
      </c>
      <c r="D17" s="86" t="s">
        <v>305</v>
      </c>
      <c r="E17" s="86" t="s">
        <v>305</v>
      </c>
      <c r="F17" s="24" t="s">
        <v>322</v>
      </c>
    </row>
    <row r="18" spans="1:6" ht="15.75" customHeight="1" x14ac:dyDescent="0.15">
      <c r="A18" s="83">
        <v>0.11827546296296296</v>
      </c>
      <c r="B18" s="24" t="s">
        <v>302</v>
      </c>
      <c r="C18" s="69" t="s">
        <v>95</v>
      </c>
      <c r="D18" s="86" t="s">
        <v>305</v>
      </c>
      <c r="E18" s="86" t="s">
        <v>305</v>
      </c>
    </row>
    <row r="19" spans="1:6" ht="15.75" customHeight="1" x14ac:dyDescent="0.15">
      <c r="A19" s="83">
        <v>0.12067129629629629</v>
      </c>
      <c r="B19" s="24" t="s">
        <v>301</v>
      </c>
      <c r="C19" s="37" t="s">
        <v>135</v>
      </c>
      <c r="D19" s="85" t="s">
        <v>0</v>
      </c>
      <c r="E19" s="85" t="s">
        <v>0</v>
      </c>
    </row>
    <row r="20" spans="1:6" ht="15.75" customHeight="1" x14ac:dyDescent="0.15">
      <c r="A20" s="83">
        <v>0.12201388888888889</v>
      </c>
      <c r="B20" s="24" t="s">
        <v>311</v>
      </c>
      <c r="C20" s="69" t="s">
        <v>103</v>
      </c>
      <c r="D20" s="86" t="s">
        <v>305</v>
      </c>
      <c r="E20" s="86" t="s">
        <v>305</v>
      </c>
    </row>
    <row r="21" spans="1:6" ht="15.75" customHeight="1" x14ac:dyDescent="0.15">
      <c r="A21" s="83">
        <v>0.12322916666666667</v>
      </c>
      <c r="B21" s="24" t="s">
        <v>311</v>
      </c>
      <c r="C21" s="37" t="s">
        <v>72</v>
      </c>
      <c r="D21" s="85" t="s">
        <v>0</v>
      </c>
      <c r="E21" s="85" t="s">
        <v>0</v>
      </c>
    </row>
    <row r="22" spans="1:6" ht="15.75" customHeight="1" x14ac:dyDescent="0.15">
      <c r="A22" s="83">
        <v>0.12850694444444444</v>
      </c>
      <c r="B22" s="24" t="s">
        <v>302</v>
      </c>
      <c r="C22" s="39" t="s">
        <v>112</v>
      </c>
      <c r="D22" s="84">
        <v>1</v>
      </c>
      <c r="E22" s="84">
        <v>1</v>
      </c>
    </row>
    <row r="23" spans="1:6" ht="15.75" customHeight="1" x14ac:dyDescent="0.15">
      <c r="A23" s="83">
        <v>0.1325462962962963</v>
      </c>
      <c r="B23" s="24" t="s">
        <v>301</v>
      </c>
      <c r="C23" s="39" t="s">
        <v>235</v>
      </c>
      <c r="D23" s="84">
        <v>1</v>
      </c>
      <c r="E23" s="84">
        <v>1</v>
      </c>
    </row>
    <row r="24" spans="1:6" ht="15.75" customHeight="1" x14ac:dyDescent="0.15">
      <c r="A24" s="83">
        <v>0.13431712962962963</v>
      </c>
      <c r="B24" s="24" t="s">
        <v>311</v>
      </c>
      <c r="C24" s="39" t="s">
        <v>284</v>
      </c>
      <c r="D24" s="84">
        <v>1</v>
      </c>
      <c r="E24" s="84">
        <v>1</v>
      </c>
    </row>
    <row r="25" spans="1:6" ht="15.75" customHeight="1" x14ac:dyDescent="0.15">
      <c r="A25" s="83">
        <v>0.1375925925925926</v>
      </c>
      <c r="B25" s="24" t="s">
        <v>309</v>
      </c>
      <c r="C25" s="37" t="s">
        <v>171</v>
      </c>
      <c r="D25" s="85" t="s">
        <v>0</v>
      </c>
      <c r="E25" s="86" t="s">
        <v>305</v>
      </c>
    </row>
    <row r="26" spans="1:6" ht="15.75" customHeight="1" x14ac:dyDescent="0.15">
      <c r="A26" s="83">
        <v>0.14174768518518518</v>
      </c>
      <c r="B26" s="24" t="s">
        <v>302</v>
      </c>
      <c r="C26" s="39" t="s">
        <v>81</v>
      </c>
      <c r="D26" s="84">
        <v>1</v>
      </c>
      <c r="E26" s="84">
        <v>1</v>
      </c>
      <c r="F26" s="24" t="s">
        <v>323</v>
      </c>
    </row>
    <row r="27" spans="1:6" ht="15.75" customHeight="1" x14ac:dyDescent="0.15">
      <c r="A27" s="83">
        <v>0.14386574074074074</v>
      </c>
      <c r="B27" s="24" t="s">
        <v>311</v>
      </c>
      <c r="C27" s="37" t="s">
        <v>72</v>
      </c>
      <c r="D27" s="85" t="s">
        <v>0</v>
      </c>
      <c r="E27" s="85" t="s">
        <v>0</v>
      </c>
    </row>
    <row r="28" spans="1:6" ht="15.75" customHeight="1" x14ac:dyDescent="0.15">
      <c r="A28" s="83">
        <v>0.14542824074074073</v>
      </c>
      <c r="B28" s="24" t="s">
        <v>309</v>
      </c>
      <c r="C28" s="69" t="s">
        <v>118</v>
      </c>
      <c r="D28" s="86" t="s">
        <v>305</v>
      </c>
      <c r="E28" s="86" t="s">
        <v>305</v>
      </c>
      <c r="F28" s="24"/>
    </row>
    <row r="29" spans="1:6" ht="15.75" customHeight="1" x14ac:dyDescent="0.15">
      <c r="A29" s="83">
        <v>0.14709490740740741</v>
      </c>
      <c r="B29" s="24" t="s">
        <v>302</v>
      </c>
      <c r="C29" s="37" t="s">
        <v>251</v>
      </c>
      <c r="D29" s="85" t="s">
        <v>0</v>
      </c>
      <c r="E29" s="85" t="s">
        <v>0</v>
      </c>
      <c r="F29" s="24" t="s">
        <v>324</v>
      </c>
    </row>
    <row r="30" spans="1:6" ht="15.75" customHeight="1" x14ac:dyDescent="0.15">
      <c r="A30" s="83">
        <v>0.15270833333333333</v>
      </c>
      <c r="B30" s="24" t="s">
        <v>302</v>
      </c>
      <c r="C30" s="39" t="s">
        <v>81</v>
      </c>
      <c r="D30" s="84">
        <v>1</v>
      </c>
      <c r="E30" s="84">
        <v>1</v>
      </c>
      <c r="F30" s="24" t="s">
        <v>325</v>
      </c>
    </row>
    <row r="31" spans="1:6" ht="15.75" customHeight="1" x14ac:dyDescent="0.15">
      <c r="A31" s="83">
        <v>0.15344907407407407</v>
      </c>
      <c r="B31" s="24" t="s">
        <v>301</v>
      </c>
      <c r="C31" s="37" t="s">
        <v>135</v>
      </c>
      <c r="D31" s="85" t="s">
        <v>0</v>
      </c>
      <c r="E31" s="85" t="s">
        <v>0</v>
      </c>
    </row>
    <row r="32" spans="1:6" ht="15.75" customHeight="1" x14ac:dyDescent="0.15">
      <c r="A32" s="83">
        <v>0.15586805555555555</v>
      </c>
      <c r="B32" s="24" t="s">
        <v>302</v>
      </c>
      <c r="C32" s="39" t="s">
        <v>89</v>
      </c>
      <c r="D32" s="84">
        <v>1</v>
      </c>
      <c r="E32" s="86" t="s">
        <v>305</v>
      </c>
      <c r="F32" s="24" t="s">
        <v>317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10" customWidth="1"/>
    <col min="3" max="3" width="28.33203125" customWidth="1"/>
    <col min="4" max="4" width="8.83203125" customWidth="1"/>
    <col min="5" max="5" width="7.5" customWidth="1"/>
    <col min="6" max="6" width="33.6640625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2.5740740740740741E-2</v>
      </c>
      <c r="B2" s="24" t="s">
        <v>311</v>
      </c>
      <c r="C2" s="39" t="s">
        <v>97</v>
      </c>
      <c r="D2" s="84">
        <v>1</v>
      </c>
      <c r="E2" s="86" t="s">
        <v>305</v>
      </c>
      <c r="F2" s="24" t="s">
        <v>326</v>
      </c>
    </row>
    <row r="3" spans="1:6" ht="15.75" customHeight="1" x14ac:dyDescent="0.15">
      <c r="A3" s="83">
        <v>2.8136574074074074E-2</v>
      </c>
      <c r="B3" s="24" t="s">
        <v>302</v>
      </c>
      <c r="C3" s="69" t="s">
        <v>79</v>
      </c>
      <c r="D3" s="86" t="s">
        <v>305</v>
      </c>
      <c r="E3" s="86" t="s">
        <v>305</v>
      </c>
      <c r="F3" s="24" t="s">
        <v>309</v>
      </c>
    </row>
    <row r="4" spans="1:6" ht="15.75" customHeight="1" x14ac:dyDescent="0.15">
      <c r="A4" s="83">
        <v>3.1516203703703706E-2</v>
      </c>
      <c r="B4" s="24" t="s">
        <v>302</v>
      </c>
      <c r="C4" s="69" t="s">
        <v>95</v>
      </c>
      <c r="D4" s="86" t="s">
        <v>305</v>
      </c>
      <c r="E4" s="86" t="s">
        <v>305</v>
      </c>
    </row>
    <row r="5" spans="1:6" ht="15.75" customHeight="1" x14ac:dyDescent="0.15">
      <c r="A5" s="83">
        <v>4.0324074074074075E-2</v>
      </c>
      <c r="B5" s="24" t="s">
        <v>311</v>
      </c>
      <c r="C5" s="39" t="s">
        <v>97</v>
      </c>
      <c r="D5" s="84">
        <v>1</v>
      </c>
      <c r="E5" s="86" t="s">
        <v>305</v>
      </c>
      <c r="F5" s="24" t="s">
        <v>327</v>
      </c>
    </row>
    <row r="6" spans="1:6" ht="15.75" customHeight="1" x14ac:dyDescent="0.15">
      <c r="A6" s="83">
        <v>0.10671296296296297</v>
      </c>
      <c r="B6" s="24" t="s">
        <v>301</v>
      </c>
      <c r="C6" s="39" t="s">
        <v>73</v>
      </c>
      <c r="D6" s="84">
        <v>1</v>
      </c>
      <c r="E6" s="86" t="s">
        <v>305</v>
      </c>
      <c r="F6" s="24" t="s">
        <v>317</v>
      </c>
    </row>
    <row r="7" spans="1:6" ht="15.75" customHeight="1" x14ac:dyDescent="0.15">
      <c r="A7" s="83">
        <v>0.11583333333333333</v>
      </c>
      <c r="B7" s="24" t="s">
        <v>301</v>
      </c>
      <c r="C7" s="39" t="s">
        <v>97</v>
      </c>
      <c r="D7" s="84">
        <v>1</v>
      </c>
      <c r="E7" s="84">
        <v>1</v>
      </c>
      <c r="F7" s="24" t="s">
        <v>328</v>
      </c>
    </row>
    <row r="8" spans="1:6" ht="15.75" customHeight="1" x14ac:dyDescent="0.15">
      <c r="A8" s="83">
        <v>0.13130787037037037</v>
      </c>
      <c r="B8" s="24" t="s">
        <v>301</v>
      </c>
      <c r="C8" s="39" t="s">
        <v>97</v>
      </c>
      <c r="D8" s="84">
        <v>1</v>
      </c>
      <c r="E8" s="84">
        <v>1</v>
      </c>
      <c r="F8" s="24" t="s">
        <v>328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3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10" customWidth="1"/>
    <col min="3" max="3" width="28.33203125" customWidth="1"/>
    <col min="4" max="4" width="8.83203125" customWidth="1"/>
    <col min="5" max="5" width="7.5" customWidth="1"/>
    <col min="6" max="6" width="29.33203125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2.525462962962963E-2</v>
      </c>
      <c r="B2" s="24" t="s">
        <v>301</v>
      </c>
      <c r="C2" s="37" t="s">
        <v>135</v>
      </c>
      <c r="D2" s="85" t="s">
        <v>0</v>
      </c>
      <c r="E2" s="85" t="s">
        <v>0</v>
      </c>
    </row>
    <row r="3" spans="1:6" ht="15.75" customHeight="1" x14ac:dyDescent="0.15">
      <c r="A3" s="83">
        <v>2.5949074074074076E-2</v>
      </c>
      <c r="B3" s="24" t="s">
        <v>301</v>
      </c>
      <c r="C3" s="39" t="s">
        <v>73</v>
      </c>
      <c r="D3" s="84">
        <v>1</v>
      </c>
      <c r="E3" s="86" t="s">
        <v>305</v>
      </c>
      <c r="F3" s="24" t="s">
        <v>317</v>
      </c>
    </row>
    <row r="4" spans="1:6" ht="15.75" customHeight="1" x14ac:dyDescent="0.15">
      <c r="A4" s="83">
        <v>2.9386574074074075E-2</v>
      </c>
      <c r="B4" s="24" t="s">
        <v>306</v>
      </c>
      <c r="C4" s="37" t="s">
        <v>80</v>
      </c>
      <c r="D4" s="85" t="s">
        <v>0</v>
      </c>
      <c r="E4" s="85" t="s">
        <v>0</v>
      </c>
    </row>
    <row r="5" spans="1:6" ht="15.75" customHeight="1" x14ac:dyDescent="0.15">
      <c r="A5" s="83">
        <v>5.6678240740740737E-2</v>
      </c>
      <c r="B5" s="24" t="s">
        <v>309</v>
      </c>
      <c r="C5" s="69" t="s">
        <v>110</v>
      </c>
      <c r="D5" s="86" t="s">
        <v>305</v>
      </c>
      <c r="E5" s="86" t="s">
        <v>305</v>
      </c>
    </row>
    <row r="6" spans="1:6" ht="15.75" customHeight="1" x14ac:dyDescent="0.15">
      <c r="A6" s="83">
        <v>5.7453703703703701E-2</v>
      </c>
      <c r="B6" s="24" t="s">
        <v>302</v>
      </c>
      <c r="C6" s="69" t="s">
        <v>79</v>
      </c>
      <c r="D6" s="86" t="s">
        <v>305</v>
      </c>
      <c r="E6" s="86" t="s">
        <v>305</v>
      </c>
      <c r="F6" s="24" t="s">
        <v>301</v>
      </c>
    </row>
    <row r="7" spans="1:6" ht="15.75" customHeight="1" x14ac:dyDescent="0.15">
      <c r="A7" s="83">
        <v>5.9131944444444445E-2</v>
      </c>
      <c r="B7" s="24" t="s">
        <v>306</v>
      </c>
      <c r="C7" s="39" t="s">
        <v>207</v>
      </c>
      <c r="D7" s="84">
        <v>1</v>
      </c>
      <c r="E7" s="84">
        <v>1</v>
      </c>
      <c r="F7" s="24" t="s">
        <v>326</v>
      </c>
    </row>
    <row r="8" spans="1:6" ht="15.75" customHeight="1" x14ac:dyDescent="0.15">
      <c r="A8" s="83">
        <v>6.0381944444444446E-2</v>
      </c>
      <c r="B8" s="24" t="s">
        <v>309</v>
      </c>
      <c r="C8" s="37" t="s">
        <v>171</v>
      </c>
      <c r="D8" s="85" t="s">
        <v>0</v>
      </c>
      <c r="E8" s="86" t="s">
        <v>305</v>
      </c>
    </row>
    <row r="9" spans="1:6" ht="15.75" customHeight="1" x14ac:dyDescent="0.15">
      <c r="A9" s="83">
        <v>6.0416666666666667E-2</v>
      </c>
      <c r="B9" s="24" t="s">
        <v>302</v>
      </c>
      <c r="C9" s="69" t="s">
        <v>95</v>
      </c>
      <c r="D9" s="86" t="s">
        <v>305</v>
      </c>
      <c r="E9" s="86" t="s">
        <v>305</v>
      </c>
    </row>
    <row r="10" spans="1:6" ht="15.75" customHeight="1" x14ac:dyDescent="0.15">
      <c r="A10" s="83">
        <v>6.0578703703703704E-2</v>
      </c>
      <c r="B10" s="24" t="s">
        <v>301</v>
      </c>
      <c r="C10" s="40" t="s">
        <v>220</v>
      </c>
      <c r="D10" s="87">
        <v>2</v>
      </c>
      <c r="E10" s="87">
        <v>2</v>
      </c>
    </row>
    <row r="11" spans="1:6" ht="15.75" customHeight="1" x14ac:dyDescent="0.15">
      <c r="A11" s="83">
        <v>6.0891203703703704E-2</v>
      </c>
      <c r="B11" s="24" t="s">
        <v>311</v>
      </c>
      <c r="C11" s="39" t="s">
        <v>219</v>
      </c>
      <c r="D11" s="84">
        <v>1</v>
      </c>
      <c r="E11" s="87">
        <v>2</v>
      </c>
    </row>
    <row r="12" spans="1:6" ht="15.75" customHeight="1" x14ac:dyDescent="0.15">
      <c r="A12" s="83">
        <v>6.1527777777777778E-2</v>
      </c>
      <c r="B12" s="24" t="s">
        <v>309</v>
      </c>
      <c r="C12" s="69" t="s">
        <v>110</v>
      </c>
      <c r="D12" s="86" t="s">
        <v>305</v>
      </c>
      <c r="E12" s="86" t="s">
        <v>305</v>
      </c>
    </row>
    <row r="13" spans="1:6" ht="15.75" customHeight="1" x14ac:dyDescent="0.15">
      <c r="A13" s="83">
        <v>6.1817129629629632E-2</v>
      </c>
      <c r="B13" s="24" t="s">
        <v>302</v>
      </c>
      <c r="C13" s="40" t="s">
        <v>98</v>
      </c>
      <c r="D13" s="87">
        <v>2</v>
      </c>
      <c r="E13" s="87">
        <v>2</v>
      </c>
      <c r="F13" s="24" t="s">
        <v>329</v>
      </c>
    </row>
    <row r="14" spans="1:6" ht="15.75" customHeight="1" x14ac:dyDescent="0.15">
      <c r="A14" s="83">
        <v>7.1909722222222222E-2</v>
      </c>
      <c r="B14" s="24" t="s">
        <v>311</v>
      </c>
      <c r="C14" s="40" t="s">
        <v>266</v>
      </c>
      <c r="D14" s="87">
        <v>2</v>
      </c>
      <c r="E14" s="87">
        <v>2</v>
      </c>
      <c r="F14" s="24"/>
    </row>
    <row r="15" spans="1:6" ht="15.75" customHeight="1" x14ac:dyDescent="0.15">
      <c r="A15" s="83">
        <v>7.2881944444444444E-2</v>
      </c>
      <c r="B15" s="24" t="s">
        <v>311</v>
      </c>
      <c r="C15" s="39" t="s">
        <v>97</v>
      </c>
      <c r="D15" s="84">
        <v>1</v>
      </c>
      <c r="E15" s="86" t="s">
        <v>305</v>
      </c>
      <c r="F15" s="24" t="s">
        <v>330</v>
      </c>
    </row>
    <row r="16" spans="1:6" ht="15.75" customHeight="1" x14ac:dyDescent="0.15">
      <c r="A16" s="83">
        <v>7.7430555555555558E-2</v>
      </c>
      <c r="B16" s="24" t="s">
        <v>302</v>
      </c>
      <c r="C16" s="37" t="s">
        <v>96</v>
      </c>
      <c r="D16" s="85" t="s">
        <v>0</v>
      </c>
      <c r="E16" s="85" t="s">
        <v>0</v>
      </c>
    </row>
    <row r="17" spans="1:6" ht="15.75" customHeight="1" x14ac:dyDescent="0.15">
      <c r="A17" s="83">
        <v>7.8136574074074081E-2</v>
      </c>
      <c r="B17" s="24" t="s">
        <v>301</v>
      </c>
      <c r="C17" s="40" t="s">
        <v>121</v>
      </c>
      <c r="D17" s="87">
        <v>2</v>
      </c>
      <c r="E17" s="87">
        <v>2</v>
      </c>
    </row>
    <row r="18" spans="1:6" ht="15.75" customHeight="1" x14ac:dyDescent="0.15">
      <c r="A18" s="83">
        <v>8.9467592592592599E-2</v>
      </c>
      <c r="B18" s="24" t="s">
        <v>311</v>
      </c>
      <c r="C18" s="69" t="s">
        <v>103</v>
      </c>
      <c r="D18" s="86" t="s">
        <v>305</v>
      </c>
      <c r="E18" s="86" t="s">
        <v>305</v>
      </c>
    </row>
    <row r="19" spans="1:6" ht="15.75" customHeight="1" x14ac:dyDescent="0.15">
      <c r="A19" s="83">
        <v>8.9837962962962967E-2</v>
      </c>
      <c r="B19" s="24" t="s">
        <v>311</v>
      </c>
      <c r="C19" s="37" t="s">
        <v>72</v>
      </c>
      <c r="D19" s="85" t="s">
        <v>0</v>
      </c>
      <c r="E19" s="85" t="s">
        <v>0</v>
      </c>
    </row>
    <row r="20" spans="1:6" ht="15.75" customHeight="1" x14ac:dyDescent="0.15">
      <c r="A20" s="83">
        <v>9.5347222222222222E-2</v>
      </c>
      <c r="B20" s="24" t="s">
        <v>302</v>
      </c>
      <c r="C20" s="39" t="s">
        <v>193</v>
      </c>
      <c r="D20" s="84">
        <v>1</v>
      </c>
      <c r="E20" s="86" t="s">
        <v>305</v>
      </c>
    </row>
    <row r="21" spans="1:6" ht="15.75" customHeight="1" x14ac:dyDescent="0.15">
      <c r="A21" s="83">
        <v>9.6712962962962959E-2</v>
      </c>
      <c r="B21" s="24" t="s">
        <v>302</v>
      </c>
      <c r="C21" s="39" t="s">
        <v>112</v>
      </c>
      <c r="D21" s="84">
        <v>1</v>
      </c>
      <c r="E21" s="84">
        <v>1</v>
      </c>
    </row>
    <row r="22" spans="1:6" ht="15.75" customHeight="1" x14ac:dyDescent="0.15">
      <c r="A22" s="83">
        <v>9.7997685185185188E-2</v>
      </c>
      <c r="B22" s="24" t="s">
        <v>301</v>
      </c>
      <c r="C22" s="39" t="s">
        <v>235</v>
      </c>
      <c r="D22" s="84">
        <v>1</v>
      </c>
      <c r="E22" s="84">
        <v>1</v>
      </c>
      <c r="F22" s="24" t="s">
        <v>319</v>
      </c>
    </row>
    <row r="23" spans="1:6" ht="15.75" customHeight="1" x14ac:dyDescent="0.15">
      <c r="A23" s="83">
        <v>0.10586805555555556</v>
      </c>
      <c r="B23" s="24" t="s">
        <v>311</v>
      </c>
      <c r="C23" s="37" t="s">
        <v>72</v>
      </c>
      <c r="D23" s="85" t="s">
        <v>0</v>
      </c>
      <c r="E23" s="85" t="s">
        <v>0</v>
      </c>
    </row>
    <row r="24" spans="1:6" ht="15.75" customHeight="1" x14ac:dyDescent="0.15">
      <c r="A24" s="83">
        <v>0.15063657407407408</v>
      </c>
      <c r="B24" s="24" t="s">
        <v>302</v>
      </c>
      <c r="C24" s="39" t="s">
        <v>81</v>
      </c>
      <c r="D24" s="84">
        <v>1</v>
      </c>
      <c r="E24" s="84">
        <v>1</v>
      </c>
      <c r="F24" s="24" t="s">
        <v>331</v>
      </c>
    </row>
    <row r="25" spans="1:6" ht="15.75" customHeight="1" x14ac:dyDescent="0.15">
      <c r="A25" s="83">
        <v>0.1095949074074074</v>
      </c>
      <c r="B25" s="24" t="s">
        <v>301</v>
      </c>
      <c r="C25" s="39" t="s">
        <v>235</v>
      </c>
      <c r="D25" s="84">
        <v>1</v>
      </c>
      <c r="E25" s="84">
        <v>1</v>
      </c>
      <c r="F25" s="24" t="s">
        <v>332</v>
      </c>
    </row>
    <row r="26" spans="1:6" ht="15.75" customHeight="1" x14ac:dyDescent="0.15">
      <c r="A26" s="83">
        <v>0.11055555555555556</v>
      </c>
      <c r="B26" s="24" t="s">
        <v>306</v>
      </c>
      <c r="C26" s="39" t="s">
        <v>230</v>
      </c>
      <c r="D26" s="84">
        <v>1</v>
      </c>
      <c r="E26" s="84">
        <v>1</v>
      </c>
    </row>
    <row r="27" spans="1:6" ht="15.75" customHeight="1" x14ac:dyDescent="0.15">
      <c r="A27" s="83">
        <v>0.11355324074074075</v>
      </c>
      <c r="B27" s="24" t="s">
        <v>309</v>
      </c>
      <c r="C27" s="69" t="s">
        <v>118</v>
      </c>
      <c r="D27" s="86" t="s">
        <v>305</v>
      </c>
      <c r="E27" s="86" t="s">
        <v>305</v>
      </c>
    </row>
    <row r="28" spans="1:6" ht="15.75" customHeight="1" x14ac:dyDescent="0.15">
      <c r="A28" s="83">
        <v>0.114375</v>
      </c>
      <c r="B28" s="24" t="s">
        <v>311</v>
      </c>
      <c r="C28" s="37" t="s">
        <v>72</v>
      </c>
      <c r="D28" s="85" t="s">
        <v>0</v>
      </c>
      <c r="E28" s="85" t="s">
        <v>0</v>
      </c>
    </row>
    <row r="29" spans="1:6" ht="15.75" customHeight="1" x14ac:dyDescent="0.15">
      <c r="A29" s="83">
        <v>0.11763888888888889</v>
      </c>
      <c r="B29" s="24" t="s">
        <v>302</v>
      </c>
      <c r="C29" s="39" t="s">
        <v>158</v>
      </c>
      <c r="D29" s="84">
        <v>1</v>
      </c>
      <c r="E29" s="84">
        <v>1</v>
      </c>
      <c r="F29" s="24" t="s">
        <v>333</v>
      </c>
    </row>
    <row r="30" spans="1:6" ht="15.75" customHeight="1" x14ac:dyDescent="0.15">
      <c r="A30" s="83">
        <v>0.12140046296296296</v>
      </c>
      <c r="B30" s="24" t="s">
        <v>302</v>
      </c>
      <c r="C30" s="39" t="s">
        <v>81</v>
      </c>
      <c r="D30" s="84">
        <v>1</v>
      </c>
      <c r="E30" s="84">
        <v>1</v>
      </c>
      <c r="F30" s="24" t="s">
        <v>334</v>
      </c>
    </row>
    <row r="31" spans="1:6" ht="15.75" customHeight="1" x14ac:dyDescent="0.15">
      <c r="A31" s="83">
        <v>0.12148148148148148</v>
      </c>
      <c r="B31" s="24" t="s">
        <v>302</v>
      </c>
      <c r="C31" s="39" t="s">
        <v>81</v>
      </c>
      <c r="D31" s="84">
        <v>1</v>
      </c>
      <c r="E31" s="87">
        <v>2</v>
      </c>
      <c r="F31" s="24" t="s">
        <v>335</v>
      </c>
    </row>
    <row r="32" spans="1:6" ht="15.75" customHeight="1" x14ac:dyDescent="0.15">
      <c r="A32" s="83">
        <v>0.1436574074074074</v>
      </c>
      <c r="B32" s="24" t="s">
        <v>301</v>
      </c>
      <c r="C32" s="39" t="s">
        <v>73</v>
      </c>
      <c r="D32" s="84">
        <v>1</v>
      </c>
      <c r="E32" s="86" t="s">
        <v>305</v>
      </c>
      <c r="F32" s="24" t="s">
        <v>336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3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9.83203125" customWidth="1"/>
    <col min="3" max="3" width="23.5" customWidth="1"/>
    <col min="4" max="4" width="8.6640625" customWidth="1"/>
    <col min="5" max="5" width="7.6640625" customWidth="1"/>
    <col min="6" max="6" width="23.6640625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5.2685185185185182E-2</v>
      </c>
      <c r="B2" s="24" t="s">
        <v>309</v>
      </c>
      <c r="C2" s="39" t="s">
        <v>225</v>
      </c>
      <c r="D2" s="84">
        <v>1</v>
      </c>
      <c r="E2" s="86" t="s">
        <v>305</v>
      </c>
    </row>
    <row r="3" spans="1:6" ht="15.75" customHeight="1" x14ac:dyDescent="0.15">
      <c r="A3" s="83">
        <v>6.2719907407407405E-2</v>
      </c>
      <c r="B3" s="24" t="s">
        <v>302</v>
      </c>
      <c r="C3" s="69" t="s">
        <v>79</v>
      </c>
      <c r="D3" s="86" t="s">
        <v>305</v>
      </c>
      <c r="E3" s="86" t="s">
        <v>305</v>
      </c>
      <c r="F3" s="24" t="s">
        <v>309</v>
      </c>
    </row>
    <row r="4" spans="1:6" ht="15.75" customHeight="1" x14ac:dyDescent="0.15">
      <c r="A4" s="83">
        <v>6.7581018518518512E-2</v>
      </c>
      <c r="B4" s="24" t="s">
        <v>311</v>
      </c>
      <c r="C4" s="37" t="s">
        <v>206</v>
      </c>
      <c r="D4" s="85" t="s">
        <v>0</v>
      </c>
      <c r="E4" s="85" t="s">
        <v>0</v>
      </c>
      <c r="F4" s="24" t="s">
        <v>337</v>
      </c>
    </row>
    <row r="5" spans="1:6" ht="15.75" customHeight="1" x14ac:dyDescent="0.15">
      <c r="A5" s="83">
        <v>6.805555555555555E-2</v>
      </c>
      <c r="B5" s="24" t="s">
        <v>309</v>
      </c>
      <c r="C5" s="69" t="s">
        <v>110</v>
      </c>
      <c r="D5" s="86" t="s">
        <v>305</v>
      </c>
      <c r="E5" s="86" t="s">
        <v>305</v>
      </c>
    </row>
    <row r="6" spans="1:6" ht="15.75" customHeight="1" x14ac:dyDescent="0.15">
      <c r="A6" s="83">
        <v>6.8726851851851858E-2</v>
      </c>
      <c r="B6" s="24" t="s">
        <v>302</v>
      </c>
      <c r="C6" s="37" t="s">
        <v>96</v>
      </c>
      <c r="D6" s="85" t="s">
        <v>0</v>
      </c>
      <c r="E6" s="85" t="s">
        <v>0</v>
      </c>
    </row>
    <row r="7" spans="1:6" ht="15.75" customHeight="1" x14ac:dyDescent="0.15">
      <c r="A7" s="83">
        <v>6.9560185185185183E-2</v>
      </c>
      <c r="B7" s="24" t="s">
        <v>301</v>
      </c>
      <c r="C7" s="37" t="s">
        <v>104</v>
      </c>
      <c r="D7" s="85" t="s">
        <v>0</v>
      </c>
      <c r="E7" s="85" t="s">
        <v>0</v>
      </c>
    </row>
    <row r="8" spans="1:6" ht="15.75" customHeight="1" x14ac:dyDescent="0.15">
      <c r="A8" s="83">
        <v>7.873842592592592E-2</v>
      </c>
      <c r="B8" s="24" t="s">
        <v>302</v>
      </c>
      <c r="C8" s="69" t="s">
        <v>79</v>
      </c>
      <c r="D8" s="86" t="s">
        <v>305</v>
      </c>
      <c r="E8" s="86" t="s">
        <v>305</v>
      </c>
      <c r="F8" s="24" t="s">
        <v>306</v>
      </c>
    </row>
    <row r="9" spans="1:6" ht="15.75" customHeight="1" x14ac:dyDescent="0.15">
      <c r="A9" s="83">
        <v>8.3229166666666674E-2</v>
      </c>
      <c r="B9" s="24" t="s">
        <v>301</v>
      </c>
      <c r="C9" s="37" t="s">
        <v>135</v>
      </c>
      <c r="D9" s="85" t="s">
        <v>0</v>
      </c>
      <c r="E9" s="85" t="s">
        <v>0</v>
      </c>
    </row>
    <row r="10" spans="1:6" ht="15.75" customHeight="1" x14ac:dyDescent="0.15">
      <c r="A10" s="83">
        <v>8.3379629629629623E-2</v>
      </c>
      <c r="B10" s="24" t="s">
        <v>302</v>
      </c>
      <c r="C10" s="39" t="s">
        <v>112</v>
      </c>
      <c r="D10" s="84">
        <v>1</v>
      </c>
      <c r="E10" s="84">
        <v>1</v>
      </c>
    </row>
    <row r="11" spans="1:6" ht="15.75" customHeight="1" x14ac:dyDescent="0.15">
      <c r="A11" s="83">
        <v>8.3773148148148152E-2</v>
      </c>
      <c r="B11" s="24" t="s">
        <v>311</v>
      </c>
      <c r="C11" s="37" t="s">
        <v>72</v>
      </c>
      <c r="D11" s="85" t="s">
        <v>0</v>
      </c>
      <c r="E11" s="85" t="s">
        <v>0</v>
      </c>
    </row>
    <row r="12" spans="1:6" ht="15.75" customHeight="1" x14ac:dyDescent="0.15">
      <c r="A12" s="83">
        <v>8.4201388888888895E-2</v>
      </c>
      <c r="B12" s="24" t="s">
        <v>309</v>
      </c>
      <c r="C12" s="37" t="s">
        <v>171</v>
      </c>
      <c r="D12" s="85" t="s">
        <v>0</v>
      </c>
      <c r="E12" s="86" t="s">
        <v>305</v>
      </c>
    </row>
    <row r="13" spans="1:6" ht="15.75" customHeight="1" x14ac:dyDescent="0.15">
      <c r="A13" s="83">
        <v>8.5173611111111117E-2</v>
      </c>
      <c r="B13" s="24" t="s">
        <v>306</v>
      </c>
      <c r="C13" s="37" t="s">
        <v>218</v>
      </c>
      <c r="D13" s="85" t="s">
        <v>0</v>
      </c>
      <c r="E13" s="85" t="s">
        <v>0</v>
      </c>
    </row>
    <row r="14" spans="1:6" ht="15.75" customHeight="1" x14ac:dyDescent="0.15">
      <c r="A14" s="83">
        <v>9.2986111111111117E-2</v>
      </c>
      <c r="B14" s="24" t="s">
        <v>302</v>
      </c>
      <c r="C14" s="69" t="s">
        <v>79</v>
      </c>
      <c r="D14" s="86" t="s">
        <v>305</v>
      </c>
      <c r="E14" s="86" t="s">
        <v>305</v>
      </c>
      <c r="F14" s="24" t="s">
        <v>306</v>
      </c>
    </row>
    <row r="15" spans="1:6" ht="15.75" customHeight="1" x14ac:dyDescent="0.15">
      <c r="A15" s="83">
        <v>0.11172453703703704</v>
      </c>
      <c r="B15" s="24" t="s">
        <v>302</v>
      </c>
      <c r="C15" s="39" t="s">
        <v>81</v>
      </c>
      <c r="D15" s="84">
        <v>1</v>
      </c>
      <c r="E15" s="84">
        <v>1</v>
      </c>
      <c r="F15" s="24" t="s">
        <v>338</v>
      </c>
    </row>
    <row r="16" spans="1:6" ht="15.75" customHeight="1" x14ac:dyDescent="0.15">
      <c r="A16" s="83">
        <v>0.11651620370370371</v>
      </c>
      <c r="B16" s="24" t="s">
        <v>311</v>
      </c>
      <c r="C16" s="39" t="s">
        <v>219</v>
      </c>
      <c r="D16" s="84">
        <v>1</v>
      </c>
      <c r="E16" s="87">
        <v>2</v>
      </c>
    </row>
    <row r="17" spans="1:6" ht="15.75" customHeight="1" x14ac:dyDescent="0.15">
      <c r="A17" s="83">
        <v>0.11818287037037037</v>
      </c>
      <c r="B17" s="24" t="s">
        <v>302</v>
      </c>
      <c r="C17" s="40" t="s">
        <v>236</v>
      </c>
      <c r="D17" s="87">
        <v>2</v>
      </c>
      <c r="E17" s="87">
        <v>2</v>
      </c>
    </row>
    <row r="18" spans="1:6" ht="15.75" customHeight="1" x14ac:dyDescent="0.15">
      <c r="A18" s="83">
        <v>0.11895833333333333</v>
      </c>
      <c r="B18" s="24" t="s">
        <v>301</v>
      </c>
      <c r="C18" s="40" t="s">
        <v>220</v>
      </c>
      <c r="D18" s="87">
        <v>2</v>
      </c>
      <c r="E18" s="87">
        <v>2</v>
      </c>
    </row>
    <row r="19" spans="1:6" ht="15.75" customHeight="1" x14ac:dyDescent="0.15">
      <c r="A19" s="83">
        <v>0.11965277777777777</v>
      </c>
      <c r="B19" s="24" t="s">
        <v>306</v>
      </c>
      <c r="C19" s="37" t="s">
        <v>127</v>
      </c>
      <c r="D19" s="85" t="s">
        <v>0</v>
      </c>
      <c r="E19" s="85" t="s">
        <v>0</v>
      </c>
    </row>
    <row r="20" spans="1:6" ht="15.75" customHeight="1" x14ac:dyDescent="0.15">
      <c r="A20" s="83">
        <v>0.12055555555555555</v>
      </c>
      <c r="B20" s="24" t="s">
        <v>306</v>
      </c>
      <c r="C20" s="37" t="s">
        <v>80</v>
      </c>
      <c r="D20" s="85" t="s">
        <v>0</v>
      </c>
      <c r="E20" s="85" t="s">
        <v>0</v>
      </c>
    </row>
    <row r="21" spans="1:6" ht="15.75" customHeight="1" x14ac:dyDescent="0.15">
      <c r="A21" s="83">
        <v>0.12133101851851852</v>
      </c>
      <c r="B21" s="24" t="s">
        <v>302</v>
      </c>
      <c r="C21" s="40" t="s">
        <v>98</v>
      </c>
      <c r="D21" s="87">
        <v>2</v>
      </c>
      <c r="E21" s="87">
        <v>2</v>
      </c>
      <c r="F21" s="24" t="s">
        <v>339</v>
      </c>
    </row>
    <row r="22" spans="1:6" ht="15.75" customHeight="1" x14ac:dyDescent="0.15">
      <c r="A22" s="83">
        <v>8.0347222222222223E-2</v>
      </c>
      <c r="B22" s="24" t="s">
        <v>302</v>
      </c>
      <c r="C22" s="37" t="s">
        <v>96</v>
      </c>
      <c r="D22" s="85" t="s">
        <v>0</v>
      </c>
      <c r="E22" s="85" t="s">
        <v>0</v>
      </c>
    </row>
    <row r="23" spans="1:6" ht="15.75" customHeight="1" x14ac:dyDescent="0.15">
      <c r="A23" s="83">
        <v>0.12291666666666666</v>
      </c>
      <c r="B23" s="24" t="s">
        <v>311</v>
      </c>
      <c r="C23" s="39" t="s">
        <v>200</v>
      </c>
      <c r="D23" s="84">
        <v>1</v>
      </c>
      <c r="E23" s="87">
        <v>2</v>
      </c>
    </row>
    <row r="24" spans="1:6" ht="15.75" customHeight="1" x14ac:dyDescent="0.15">
      <c r="A24" s="83">
        <v>0.12324074074074073</v>
      </c>
      <c r="B24" s="24" t="s">
        <v>311</v>
      </c>
      <c r="C24" s="37" t="s">
        <v>72</v>
      </c>
      <c r="D24" s="85" t="s">
        <v>0</v>
      </c>
      <c r="E24" s="85" t="s">
        <v>0</v>
      </c>
    </row>
    <row r="25" spans="1:6" ht="15.75" customHeight="1" x14ac:dyDescent="0.15">
      <c r="A25" s="83">
        <v>0.12515046296296295</v>
      </c>
      <c r="B25" s="24" t="s">
        <v>301</v>
      </c>
      <c r="C25" s="37" t="s">
        <v>104</v>
      </c>
      <c r="D25" s="85" t="s">
        <v>0</v>
      </c>
      <c r="E25" s="85" t="s">
        <v>0</v>
      </c>
    </row>
    <row r="26" spans="1:6" ht="15.75" customHeight="1" x14ac:dyDescent="0.15">
      <c r="A26" s="24" t="s">
        <v>340</v>
      </c>
      <c r="B26" s="24" t="s">
        <v>309</v>
      </c>
      <c r="C26" s="37" t="s">
        <v>171</v>
      </c>
      <c r="D26" s="85" t="s">
        <v>0</v>
      </c>
      <c r="E26" s="86" t="s">
        <v>305</v>
      </c>
    </row>
    <row r="27" spans="1:6" ht="15.75" customHeight="1" x14ac:dyDescent="0.15">
      <c r="A27" s="83">
        <v>0.1305324074074074</v>
      </c>
      <c r="B27" s="24" t="s">
        <v>301</v>
      </c>
      <c r="C27" s="37" t="s">
        <v>104</v>
      </c>
      <c r="D27" s="85" t="s">
        <v>0</v>
      </c>
      <c r="E27" s="85" t="s">
        <v>0</v>
      </c>
    </row>
    <row r="28" spans="1:6" ht="15.75" customHeight="1" x14ac:dyDescent="0.15">
      <c r="A28" s="83">
        <v>0.13207175925925926</v>
      </c>
      <c r="B28" s="24" t="s">
        <v>302</v>
      </c>
      <c r="C28" s="37" t="s">
        <v>157</v>
      </c>
      <c r="D28" s="85" t="s">
        <v>0</v>
      </c>
      <c r="E28" s="85" t="s">
        <v>0</v>
      </c>
    </row>
    <row r="29" spans="1:6" ht="15.75" customHeight="1" x14ac:dyDescent="0.15">
      <c r="A29" s="83">
        <v>0.13864583333333333</v>
      </c>
      <c r="B29" s="24" t="s">
        <v>309</v>
      </c>
      <c r="C29" s="69" t="s">
        <v>118</v>
      </c>
      <c r="D29" s="86" t="s">
        <v>305</v>
      </c>
      <c r="E29" s="86" t="s">
        <v>305</v>
      </c>
    </row>
    <row r="30" spans="1:6" ht="15.75" customHeight="1" x14ac:dyDescent="0.15">
      <c r="A30" s="83">
        <v>0.13954861111111111</v>
      </c>
      <c r="B30" s="24" t="s">
        <v>301</v>
      </c>
      <c r="C30" s="39" t="s">
        <v>235</v>
      </c>
      <c r="D30" s="84">
        <v>1</v>
      </c>
      <c r="E30" s="84">
        <v>1</v>
      </c>
      <c r="F30" s="24" t="s">
        <v>341</v>
      </c>
    </row>
    <row r="31" spans="1:6" ht="15.75" customHeight="1" x14ac:dyDescent="0.15">
      <c r="A31" s="83">
        <v>0.1419212962962963</v>
      </c>
      <c r="B31" s="24" t="s">
        <v>302</v>
      </c>
      <c r="C31" s="37" t="s">
        <v>157</v>
      </c>
      <c r="D31" s="85" t="s">
        <v>0</v>
      </c>
      <c r="E31" s="85" t="s">
        <v>0</v>
      </c>
    </row>
    <row r="32" spans="1:6" ht="15.75" customHeight="1" x14ac:dyDescent="0.15">
      <c r="A32" s="83">
        <v>0.14425925925925925</v>
      </c>
      <c r="B32" s="24" t="s">
        <v>306</v>
      </c>
      <c r="C32" s="39" t="s">
        <v>230</v>
      </c>
      <c r="D32" s="84">
        <v>1</v>
      </c>
      <c r="E32" s="84">
        <v>1</v>
      </c>
    </row>
    <row r="33" spans="1:6" ht="15.75" customHeight="1" x14ac:dyDescent="0.15">
      <c r="A33" s="83">
        <v>0.14537037037037037</v>
      </c>
      <c r="B33" s="24" t="s">
        <v>311</v>
      </c>
      <c r="C33" s="37" t="s">
        <v>72</v>
      </c>
      <c r="D33" s="85" t="s">
        <v>0</v>
      </c>
      <c r="E33" s="85" t="s">
        <v>0</v>
      </c>
    </row>
    <row r="34" spans="1:6" ht="15.75" customHeight="1" x14ac:dyDescent="0.15">
      <c r="A34" s="83">
        <v>0.14585648148148148</v>
      </c>
      <c r="B34" s="24" t="s">
        <v>309</v>
      </c>
      <c r="C34" s="37" t="s">
        <v>171</v>
      </c>
      <c r="D34" s="85" t="s">
        <v>0</v>
      </c>
      <c r="E34" s="86" t="s">
        <v>305</v>
      </c>
    </row>
    <row r="35" spans="1:6" ht="15.75" customHeight="1" x14ac:dyDescent="0.15">
      <c r="A35" s="83">
        <v>0.14677083333333332</v>
      </c>
      <c r="B35" s="24" t="s">
        <v>301</v>
      </c>
      <c r="C35" s="39" t="s">
        <v>235</v>
      </c>
      <c r="D35" s="84">
        <v>1</v>
      </c>
      <c r="E35" s="84">
        <v>1</v>
      </c>
    </row>
    <row r="36" spans="1:6" ht="15.75" customHeight="1" x14ac:dyDescent="0.15">
      <c r="A36" s="83">
        <v>0.14912037037037038</v>
      </c>
      <c r="B36" s="24" t="s">
        <v>302</v>
      </c>
      <c r="C36" s="37" t="s">
        <v>157</v>
      </c>
      <c r="D36" s="85" t="s">
        <v>0</v>
      </c>
      <c r="E36" s="85" t="s">
        <v>0</v>
      </c>
      <c r="F36" s="24"/>
    </row>
    <row r="37" spans="1:6" ht="15.75" customHeight="1" x14ac:dyDescent="0.15">
      <c r="A37" s="83">
        <v>0.15546296296296297</v>
      </c>
      <c r="B37" s="24" t="s">
        <v>302</v>
      </c>
      <c r="C37" s="39" t="s">
        <v>81</v>
      </c>
      <c r="D37" s="84">
        <v>1</v>
      </c>
      <c r="E37" s="84">
        <v>1</v>
      </c>
      <c r="F37" s="24" t="s">
        <v>342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6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9.83203125" customWidth="1"/>
    <col min="3" max="3" width="28.5" customWidth="1"/>
    <col min="4" max="4" width="8.6640625" customWidth="1"/>
    <col min="5" max="5" width="7.6640625" customWidth="1"/>
    <col min="6" max="6" width="18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1.5902777777777776E-2</v>
      </c>
      <c r="B2" s="24" t="s">
        <v>309</v>
      </c>
      <c r="C2" s="37" t="s">
        <v>171</v>
      </c>
      <c r="D2" s="85" t="s">
        <v>0</v>
      </c>
      <c r="E2" s="86" t="s">
        <v>305</v>
      </c>
    </row>
    <row r="3" spans="1:6" ht="15.75" customHeight="1" x14ac:dyDescent="0.15">
      <c r="A3" s="83">
        <v>1.653935185185185E-2</v>
      </c>
      <c r="B3" s="24" t="s">
        <v>302</v>
      </c>
      <c r="C3" s="37" t="s">
        <v>157</v>
      </c>
      <c r="D3" s="85" t="s">
        <v>0</v>
      </c>
      <c r="E3" s="85" t="s">
        <v>0</v>
      </c>
    </row>
    <row r="4" spans="1:6" ht="15.75" customHeight="1" x14ac:dyDescent="0.15">
      <c r="A4" s="83">
        <v>1.7245370370370369E-2</v>
      </c>
      <c r="B4" s="24" t="s">
        <v>311</v>
      </c>
      <c r="C4" s="37" t="s">
        <v>72</v>
      </c>
      <c r="D4" s="85" t="s">
        <v>0</v>
      </c>
      <c r="E4" s="85" t="s">
        <v>0</v>
      </c>
    </row>
    <row r="5" spans="1:6" ht="15.75" customHeight="1" x14ac:dyDescent="0.15">
      <c r="A5" s="83">
        <v>2.2233796296296297E-2</v>
      </c>
      <c r="B5" s="24" t="s">
        <v>302</v>
      </c>
      <c r="C5" s="37" t="s">
        <v>157</v>
      </c>
      <c r="D5" s="85" t="s">
        <v>0</v>
      </c>
      <c r="E5" s="85" t="s">
        <v>0</v>
      </c>
    </row>
    <row r="6" spans="1:6" ht="15.75" customHeight="1" x14ac:dyDescent="0.15">
      <c r="A6" s="83">
        <v>2.2581018518518518E-2</v>
      </c>
      <c r="B6" s="24" t="s">
        <v>301</v>
      </c>
      <c r="C6" s="37" t="s">
        <v>135</v>
      </c>
      <c r="D6" s="85" t="s">
        <v>0</v>
      </c>
      <c r="E6" s="85" t="s">
        <v>0</v>
      </c>
    </row>
    <row r="7" spans="1:6" ht="15.75" customHeight="1" x14ac:dyDescent="0.15">
      <c r="A7" s="83">
        <v>2.4409722222222222E-2</v>
      </c>
      <c r="B7" s="24" t="s">
        <v>311</v>
      </c>
      <c r="C7" s="37" t="s">
        <v>72</v>
      </c>
      <c r="D7" s="85" t="s">
        <v>0</v>
      </c>
      <c r="E7" s="85" t="s">
        <v>0</v>
      </c>
    </row>
    <row r="8" spans="1:6" ht="15.75" customHeight="1" x14ac:dyDescent="0.15">
      <c r="A8" s="83">
        <v>2.6249999999999999E-2</v>
      </c>
      <c r="B8" s="73" t="s">
        <v>292</v>
      </c>
      <c r="C8" s="39" t="s">
        <v>283</v>
      </c>
      <c r="D8" s="84">
        <v>1</v>
      </c>
      <c r="E8" s="84">
        <v>1</v>
      </c>
    </row>
    <row r="9" spans="1:6" ht="15.75" customHeight="1" x14ac:dyDescent="0.15">
      <c r="A9" s="83">
        <v>2.792824074074074E-2</v>
      </c>
      <c r="B9" s="24" t="s">
        <v>306</v>
      </c>
      <c r="C9" s="37" t="s">
        <v>218</v>
      </c>
      <c r="D9" s="85" t="s">
        <v>0</v>
      </c>
      <c r="E9" s="85" t="s">
        <v>0</v>
      </c>
    </row>
    <row r="10" spans="1:6" ht="15.75" customHeight="1" x14ac:dyDescent="0.15">
      <c r="A10" s="83">
        <v>3.197916666666667E-2</v>
      </c>
      <c r="B10" s="24" t="s">
        <v>301</v>
      </c>
      <c r="C10" s="37" t="s">
        <v>104</v>
      </c>
      <c r="D10" s="85" t="s">
        <v>0</v>
      </c>
      <c r="E10" s="85" t="s">
        <v>0</v>
      </c>
    </row>
    <row r="11" spans="1:6" ht="15.75" customHeight="1" x14ac:dyDescent="0.15">
      <c r="A11" s="83">
        <v>3.3599537037037039E-2</v>
      </c>
      <c r="B11" s="24" t="s">
        <v>311</v>
      </c>
      <c r="C11" s="37" t="s">
        <v>72</v>
      </c>
      <c r="D11" s="85" t="s">
        <v>0</v>
      </c>
      <c r="E11" s="85" t="s">
        <v>0</v>
      </c>
    </row>
    <row r="12" spans="1:6" ht="15.75" customHeight="1" x14ac:dyDescent="0.15">
      <c r="A12" s="83">
        <v>4.9027777777777781E-2</v>
      </c>
      <c r="B12" s="24" t="s">
        <v>301</v>
      </c>
      <c r="C12" s="39" t="s">
        <v>73</v>
      </c>
      <c r="D12" s="84">
        <v>1</v>
      </c>
      <c r="E12" s="86" t="s">
        <v>305</v>
      </c>
      <c r="F12" s="24" t="s">
        <v>317</v>
      </c>
    </row>
    <row r="13" spans="1:6" ht="15.75" customHeight="1" x14ac:dyDescent="0.15">
      <c r="A13" s="83">
        <v>4.9664351851851848E-2</v>
      </c>
      <c r="B13" s="24" t="s">
        <v>302</v>
      </c>
      <c r="C13" s="69" t="s">
        <v>79</v>
      </c>
      <c r="D13" s="86" t="s">
        <v>305</v>
      </c>
      <c r="E13" s="86" t="s">
        <v>305</v>
      </c>
      <c r="F13" s="24" t="s">
        <v>301</v>
      </c>
    </row>
    <row r="14" spans="1:6" ht="15.75" customHeight="1" x14ac:dyDescent="0.15">
      <c r="A14" s="83">
        <v>5.064814814814815E-2</v>
      </c>
      <c r="B14" s="24" t="s">
        <v>301</v>
      </c>
      <c r="C14" s="37" t="s">
        <v>135</v>
      </c>
      <c r="D14" s="85" t="s">
        <v>0</v>
      </c>
      <c r="E14" s="85" t="s">
        <v>0</v>
      </c>
    </row>
    <row r="15" spans="1:6" ht="15.75" customHeight="1" x14ac:dyDescent="0.15">
      <c r="A15" s="83">
        <v>5.4340277777777779E-2</v>
      </c>
      <c r="B15" s="24" t="s">
        <v>292</v>
      </c>
      <c r="C15" s="37" t="s">
        <v>88</v>
      </c>
      <c r="D15" s="85" t="s">
        <v>0</v>
      </c>
      <c r="E15" s="85" t="s">
        <v>0</v>
      </c>
    </row>
    <row r="16" spans="1:6" ht="15.75" customHeight="1" x14ac:dyDescent="0.15">
      <c r="A16" s="83">
        <v>5.5057870370370368E-2</v>
      </c>
      <c r="B16" s="24" t="s">
        <v>302</v>
      </c>
      <c r="C16" s="69" t="s">
        <v>79</v>
      </c>
      <c r="D16" s="86" t="s">
        <v>305</v>
      </c>
      <c r="E16" s="86" t="s">
        <v>305</v>
      </c>
      <c r="F16" s="24" t="s">
        <v>311</v>
      </c>
    </row>
    <row r="17" spans="1:6" ht="15.75" customHeight="1" x14ac:dyDescent="0.15">
      <c r="A17" s="83">
        <v>5.6168981481481479E-2</v>
      </c>
      <c r="B17" s="24" t="s">
        <v>306</v>
      </c>
      <c r="C17" s="37" t="s">
        <v>80</v>
      </c>
      <c r="D17" s="85" t="s">
        <v>0</v>
      </c>
      <c r="E17" s="85" t="s">
        <v>0</v>
      </c>
    </row>
    <row r="18" spans="1:6" ht="15.75" customHeight="1" x14ac:dyDescent="0.15">
      <c r="A18" s="83">
        <v>5.7581018518518517E-2</v>
      </c>
      <c r="B18" s="24" t="s">
        <v>311</v>
      </c>
      <c r="C18" s="37" t="s">
        <v>72</v>
      </c>
      <c r="D18" s="85" t="s">
        <v>0</v>
      </c>
      <c r="E18" s="85" t="s">
        <v>0</v>
      </c>
    </row>
    <row r="19" spans="1:6" ht="15.75" customHeight="1" x14ac:dyDescent="0.15">
      <c r="A19" s="83">
        <v>5.9756944444444446E-2</v>
      </c>
      <c r="B19" s="24" t="s">
        <v>311</v>
      </c>
      <c r="C19" s="37" t="s">
        <v>72</v>
      </c>
      <c r="D19" s="85" t="s">
        <v>0</v>
      </c>
      <c r="E19" s="85" t="s">
        <v>0</v>
      </c>
    </row>
    <row r="20" spans="1:6" ht="15.75" customHeight="1" x14ac:dyDescent="0.15">
      <c r="A20" s="83">
        <v>5.9861111111111108E-2</v>
      </c>
      <c r="B20" s="24" t="s">
        <v>311</v>
      </c>
      <c r="C20" s="39" t="s">
        <v>200</v>
      </c>
      <c r="D20" s="84">
        <v>1</v>
      </c>
      <c r="E20" s="84">
        <v>1</v>
      </c>
    </row>
    <row r="21" spans="1:6" ht="15.75" customHeight="1" x14ac:dyDescent="0.15">
      <c r="A21" s="83">
        <v>6.3275462962962964E-2</v>
      </c>
      <c r="B21" s="24" t="s">
        <v>309</v>
      </c>
      <c r="C21" s="69" t="s">
        <v>110</v>
      </c>
      <c r="D21" s="86" t="s">
        <v>305</v>
      </c>
      <c r="E21" s="86" t="s">
        <v>305</v>
      </c>
    </row>
    <row r="22" spans="1:6" ht="15.75" customHeight="1" x14ac:dyDescent="0.15">
      <c r="A22" s="83">
        <v>6.3530092592592596E-2</v>
      </c>
      <c r="B22" s="24" t="s">
        <v>292</v>
      </c>
      <c r="C22" s="37" t="s">
        <v>119</v>
      </c>
      <c r="D22" s="85" t="s">
        <v>0</v>
      </c>
      <c r="E22" s="85" t="s">
        <v>0</v>
      </c>
    </row>
    <row r="23" spans="1:6" ht="15.75" customHeight="1" x14ac:dyDescent="0.15">
      <c r="A23" s="83">
        <v>6.491898148148148E-2</v>
      </c>
      <c r="B23" s="24" t="s">
        <v>302</v>
      </c>
      <c r="C23" s="69" t="s">
        <v>79</v>
      </c>
      <c r="D23" s="86" t="s">
        <v>305</v>
      </c>
      <c r="E23" s="86" t="s">
        <v>305</v>
      </c>
      <c r="F23" s="24" t="s">
        <v>306</v>
      </c>
    </row>
    <row r="24" spans="1:6" ht="15.75" customHeight="1" x14ac:dyDescent="0.15">
      <c r="A24" s="83">
        <v>6.5625000000000003E-2</v>
      </c>
      <c r="B24" s="24" t="s">
        <v>311</v>
      </c>
      <c r="C24" s="39" t="s">
        <v>219</v>
      </c>
      <c r="D24" s="84">
        <v>1</v>
      </c>
      <c r="E24" s="87">
        <v>2</v>
      </c>
    </row>
    <row r="25" spans="1:6" ht="15.75" customHeight="1" x14ac:dyDescent="0.15">
      <c r="A25" s="83">
        <v>6.716435185185185E-2</v>
      </c>
      <c r="B25" s="24" t="s">
        <v>292</v>
      </c>
      <c r="C25" s="37" t="s">
        <v>96</v>
      </c>
      <c r="D25" s="85" t="s">
        <v>0</v>
      </c>
      <c r="E25" s="85" t="s">
        <v>0</v>
      </c>
    </row>
    <row r="26" spans="1:6" ht="15.75" customHeight="1" x14ac:dyDescent="0.15">
      <c r="A26" s="83">
        <v>6.7210648148148144E-2</v>
      </c>
      <c r="B26" s="24" t="s">
        <v>302</v>
      </c>
      <c r="C26" s="37" t="s">
        <v>157</v>
      </c>
      <c r="D26" s="85" t="s">
        <v>0</v>
      </c>
      <c r="E26" s="85" t="s">
        <v>0</v>
      </c>
    </row>
    <row r="27" spans="1:6" ht="15.75" customHeight="1" x14ac:dyDescent="0.15">
      <c r="A27" s="83">
        <v>6.8645833333333336E-2</v>
      </c>
      <c r="B27" s="24" t="s">
        <v>301</v>
      </c>
      <c r="C27" s="40" t="s">
        <v>220</v>
      </c>
      <c r="D27" s="87">
        <v>2</v>
      </c>
      <c r="E27" s="87">
        <v>2</v>
      </c>
    </row>
    <row r="28" spans="1:6" ht="15.75" customHeight="1" x14ac:dyDescent="0.15">
      <c r="A28" s="83">
        <v>6.9849537037037043E-2</v>
      </c>
      <c r="B28" s="24" t="s">
        <v>292</v>
      </c>
      <c r="C28" s="37" t="s">
        <v>244</v>
      </c>
      <c r="D28" s="85" t="s">
        <v>0</v>
      </c>
      <c r="E28" s="85" t="s">
        <v>0</v>
      </c>
    </row>
    <row r="29" spans="1:6" ht="15.75" customHeight="1" x14ac:dyDescent="0.15">
      <c r="A29" s="83">
        <v>7.2037037037037038E-2</v>
      </c>
      <c r="B29" s="24" t="s">
        <v>309</v>
      </c>
      <c r="C29" s="37" t="s">
        <v>171</v>
      </c>
      <c r="D29" s="85" t="s">
        <v>0</v>
      </c>
      <c r="E29" s="86" t="s">
        <v>305</v>
      </c>
    </row>
    <row r="30" spans="1:6" ht="15.75" customHeight="1" x14ac:dyDescent="0.15">
      <c r="A30" s="83">
        <v>7.3078703703703701E-2</v>
      </c>
      <c r="B30" s="24" t="s">
        <v>302</v>
      </c>
      <c r="C30" s="69" t="s">
        <v>95</v>
      </c>
      <c r="D30" s="86" t="s">
        <v>305</v>
      </c>
      <c r="E30" s="86" t="s">
        <v>305</v>
      </c>
    </row>
    <row r="31" spans="1:6" ht="15.75" customHeight="1" x14ac:dyDescent="0.15">
      <c r="A31" s="83">
        <v>7.5613425925925931E-2</v>
      </c>
      <c r="B31" s="24" t="s">
        <v>311</v>
      </c>
      <c r="C31" s="37" t="s">
        <v>72</v>
      </c>
      <c r="D31" s="85" t="s">
        <v>0</v>
      </c>
      <c r="E31" s="85" t="s">
        <v>0</v>
      </c>
    </row>
    <row r="32" spans="1:6" ht="15.75" customHeight="1" x14ac:dyDescent="0.15">
      <c r="A32" s="83">
        <v>7.6956018518518521E-2</v>
      </c>
      <c r="B32" s="24" t="s">
        <v>292</v>
      </c>
      <c r="C32" s="40" t="s">
        <v>264</v>
      </c>
      <c r="D32" s="87">
        <v>2</v>
      </c>
      <c r="E32" s="87">
        <v>2</v>
      </c>
    </row>
    <row r="33" spans="1:6" ht="15.75" customHeight="1" x14ac:dyDescent="0.15">
      <c r="A33" s="83">
        <v>8.2754629629629636E-2</v>
      </c>
      <c r="B33" s="24" t="s">
        <v>302</v>
      </c>
      <c r="C33" s="37" t="s">
        <v>157</v>
      </c>
      <c r="D33" s="85" t="s">
        <v>0</v>
      </c>
      <c r="E33" s="85" t="s">
        <v>0</v>
      </c>
    </row>
    <row r="34" spans="1:6" ht="15.75" customHeight="1" x14ac:dyDescent="0.15">
      <c r="A34" s="83">
        <v>8.4826388888888896E-2</v>
      </c>
      <c r="B34" s="24" t="s">
        <v>301</v>
      </c>
      <c r="C34" s="40" t="s">
        <v>121</v>
      </c>
      <c r="D34" s="87">
        <v>2</v>
      </c>
      <c r="E34" s="87">
        <v>2</v>
      </c>
    </row>
    <row r="35" spans="1:6" ht="15.75" customHeight="1" x14ac:dyDescent="0.15">
      <c r="A35" s="83">
        <v>8.6145833333333338E-2</v>
      </c>
      <c r="B35" s="24" t="s">
        <v>311</v>
      </c>
      <c r="C35" s="37" t="s">
        <v>72</v>
      </c>
      <c r="D35" s="85" t="s">
        <v>0</v>
      </c>
      <c r="E35" s="85" t="s">
        <v>0</v>
      </c>
    </row>
    <row r="36" spans="1:6" ht="15.75" customHeight="1" x14ac:dyDescent="0.15">
      <c r="A36" s="83">
        <v>8.6342592592592596E-2</v>
      </c>
      <c r="B36" s="24" t="s">
        <v>311</v>
      </c>
      <c r="C36" s="69" t="s">
        <v>103</v>
      </c>
      <c r="D36" s="86" t="s">
        <v>305</v>
      </c>
      <c r="E36" s="86" t="s">
        <v>305</v>
      </c>
    </row>
    <row r="37" spans="1:6" ht="15.75" customHeight="1" x14ac:dyDescent="0.15">
      <c r="A37" s="83">
        <v>9.194444444444444E-2</v>
      </c>
      <c r="B37" s="24" t="s">
        <v>292</v>
      </c>
      <c r="C37" s="39" t="s">
        <v>151</v>
      </c>
      <c r="D37" s="84">
        <v>1</v>
      </c>
      <c r="E37" s="84">
        <v>1</v>
      </c>
      <c r="F37" s="24" t="s">
        <v>343</v>
      </c>
    </row>
    <row r="38" spans="1:6" ht="15.75" customHeight="1" x14ac:dyDescent="0.15">
      <c r="A38" s="83">
        <v>9.4212962962962957E-2</v>
      </c>
      <c r="B38" s="24" t="s">
        <v>309</v>
      </c>
      <c r="C38" s="69" t="s">
        <v>118</v>
      </c>
      <c r="D38" s="86" t="s">
        <v>305</v>
      </c>
      <c r="E38" s="86" t="s">
        <v>305</v>
      </c>
      <c r="F38" s="24" t="s">
        <v>344</v>
      </c>
    </row>
    <row r="39" spans="1:6" ht="15.75" customHeight="1" x14ac:dyDescent="0.15">
      <c r="A39" s="83">
        <v>9.7546296296296298E-2</v>
      </c>
      <c r="B39" s="24" t="s">
        <v>301</v>
      </c>
      <c r="C39" s="39" t="s">
        <v>235</v>
      </c>
      <c r="D39" s="84">
        <v>1</v>
      </c>
      <c r="E39" s="84">
        <v>1</v>
      </c>
      <c r="F39" s="24" t="s">
        <v>345</v>
      </c>
    </row>
    <row r="40" spans="1:6" ht="15.75" customHeight="1" x14ac:dyDescent="0.15">
      <c r="A40" s="83">
        <v>9.8148148148148151E-2</v>
      </c>
      <c r="B40" s="24" t="s">
        <v>311</v>
      </c>
      <c r="C40" s="37" t="s">
        <v>72</v>
      </c>
      <c r="D40" s="85" t="s">
        <v>0</v>
      </c>
      <c r="E40" s="85" t="s">
        <v>0</v>
      </c>
    </row>
    <row r="41" spans="1:6" ht="15.75" customHeight="1" x14ac:dyDescent="0.15">
      <c r="A41" s="83">
        <v>9.869212962962963E-2</v>
      </c>
      <c r="B41" s="24" t="s">
        <v>292</v>
      </c>
      <c r="C41" s="37" t="s">
        <v>96</v>
      </c>
      <c r="D41" s="85" t="s">
        <v>0</v>
      </c>
      <c r="E41" s="85" t="s">
        <v>0</v>
      </c>
    </row>
    <row r="42" spans="1:6" ht="15.75" customHeight="1" x14ac:dyDescent="0.15">
      <c r="A42" s="83">
        <v>0.12231481481481482</v>
      </c>
      <c r="B42" s="24" t="s">
        <v>302</v>
      </c>
      <c r="C42" s="69" t="s">
        <v>79</v>
      </c>
      <c r="D42" s="86" t="s">
        <v>305</v>
      </c>
      <c r="E42" s="86" t="s">
        <v>305</v>
      </c>
      <c r="F42" s="24" t="s">
        <v>301</v>
      </c>
    </row>
    <row r="43" spans="1:6" ht="15.75" customHeight="1" x14ac:dyDescent="0.15">
      <c r="A43" s="83">
        <v>0.12523148148148147</v>
      </c>
      <c r="B43" s="24" t="s">
        <v>302</v>
      </c>
      <c r="C43" s="69" t="s">
        <v>79</v>
      </c>
      <c r="D43" s="86" t="s">
        <v>305</v>
      </c>
      <c r="E43" s="86" t="s">
        <v>305</v>
      </c>
      <c r="F43" s="24" t="s">
        <v>306</v>
      </c>
    </row>
    <row r="44" spans="1:6" ht="15.75" customHeight="1" x14ac:dyDescent="0.15">
      <c r="A44" s="83">
        <v>0.1255324074074074</v>
      </c>
      <c r="B44" s="24" t="s">
        <v>306</v>
      </c>
      <c r="C44" s="37" t="s">
        <v>127</v>
      </c>
      <c r="D44" s="85" t="s">
        <v>0</v>
      </c>
      <c r="E44" s="85" t="s">
        <v>0</v>
      </c>
    </row>
    <row r="45" spans="1:6" ht="15.75" customHeight="1" x14ac:dyDescent="0.15">
      <c r="A45" s="83">
        <v>0.12940972222222222</v>
      </c>
      <c r="B45" s="24" t="s">
        <v>301</v>
      </c>
      <c r="C45" s="39" t="s">
        <v>265</v>
      </c>
      <c r="D45" s="84">
        <v>1</v>
      </c>
      <c r="E45" s="84">
        <v>1</v>
      </c>
    </row>
    <row r="46" spans="1:6" ht="15.75" customHeight="1" x14ac:dyDescent="0.15">
      <c r="A46" s="83">
        <v>0.13203703703703704</v>
      </c>
      <c r="B46" s="24" t="s">
        <v>309</v>
      </c>
      <c r="C46" s="37" t="s">
        <v>171</v>
      </c>
      <c r="D46" s="85" t="s">
        <v>0</v>
      </c>
      <c r="E46" s="86" t="s">
        <v>305</v>
      </c>
    </row>
    <row r="47" spans="1:6" ht="15.75" customHeight="1" x14ac:dyDescent="0.15">
      <c r="A47" s="83">
        <v>0.1348263888888889</v>
      </c>
      <c r="B47" s="24" t="s">
        <v>306</v>
      </c>
      <c r="C47" s="37" t="s">
        <v>80</v>
      </c>
      <c r="D47" s="85" t="s">
        <v>0</v>
      </c>
      <c r="E47" s="85" t="s">
        <v>0</v>
      </c>
    </row>
    <row r="48" spans="1:6" ht="13" x14ac:dyDescent="0.15">
      <c r="A48" s="83">
        <v>0.13577546296296297</v>
      </c>
      <c r="B48" s="24" t="s">
        <v>302</v>
      </c>
      <c r="C48" s="39" t="s">
        <v>193</v>
      </c>
      <c r="D48" s="84">
        <v>1</v>
      </c>
      <c r="E48" s="86" t="s">
        <v>305</v>
      </c>
    </row>
    <row r="49" spans="1:6" ht="13" x14ac:dyDescent="0.15">
      <c r="A49" s="83">
        <v>0.13876157407407408</v>
      </c>
      <c r="B49" s="24" t="s">
        <v>301</v>
      </c>
      <c r="C49" s="37" t="s">
        <v>135</v>
      </c>
      <c r="D49" s="85" t="s">
        <v>0</v>
      </c>
      <c r="E49" s="85" t="s">
        <v>0</v>
      </c>
    </row>
    <row r="50" spans="1:6" ht="13" x14ac:dyDescent="0.15">
      <c r="A50" s="83">
        <v>0.14074074074074075</v>
      </c>
      <c r="B50" s="24" t="s">
        <v>292</v>
      </c>
      <c r="C50" s="40" t="s">
        <v>98</v>
      </c>
      <c r="D50" s="87">
        <v>2</v>
      </c>
      <c r="E50" s="87">
        <v>2</v>
      </c>
      <c r="F50" s="24" t="s">
        <v>346</v>
      </c>
    </row>
    <row r="51" spans="1:6" ht="13" x14ac:dyDescent="0.15">
      <c r="A51" s="83">
        <v>0.14277777777777778</v>
      </c>
      <c r="B51" s="24" t="s">
        <v>309</v>
      </c>
      <c r="C51" s="37" t="s">
        <v>171</v>
      </c>
      <c r="D51" s="85" t="s">
        <v>0</v>
      </c>
      <c r="E51" s="86" t="s">
        <v>305</v>
      </c>
    </row>
    <row r="52" spans="1:6" ht="13" x14ac:dyDescent="0.15">
      <c r="A52" s="83">
        <v>0.14333333333333334</v>
      </c>
      <c r="B52" s="24" t="s">
        <v>302</v>
      </c>
      <c r="C52" s="37" t="s">
        <v>96</v>
      </c>
      <c r="D52" s="85" t="s">
        <v>0</v>
      </c>
      <c r="E52" s="85" t="s">
        <v>0</v>
      </c>
    </row>
    <row r="53" spans="1:6" ht="13" x14ac:dyDescent="0.15">
      <c r="A53" s="83">
        <v>0.14927083333333332</v>
      </c>
      <c r="B53" s="24" t="s">
        <v>301</v>
      </c>
      <c r="C53" s="39" t="s">
        <v>235</v>
      </c>
      <c r="D53" s="84">
        <v>1</v>
      </c>
      <c r="E53" s="84">
        <v>1</v>
      </c>
      <c r="F53" s="24" t="s">
        <v>319</v>
      </c>
    </row>
    <row r="54" spans="1:6" ht="13" x14ac:dyDescent="0.15">
      <c r="A54" s="83">
        <v>0.15186342592592592</v>
      </c>
      <c r="B54" s="24" t="s">
        <v>292</v>
      </c>
      <c r="C54" s="37" t="s">
        <v>96</v>
      </c>
      <c r="D54" s="85" t="s">
        <v>0</v>
      </c>
      <c r="E54" s="85" t="s">
        <v>0</v>
      </c>
    </row>
    <row r="55" spans="1:6" ht="13" x14ac:dyDescent="0.15">
      <c r="A55" s="83">
        <v>0.15310185185185185</v>
      </c>
      <c r="B55" s="24" t="s">
        <v>309</v>
      </c>
      <c r="C55" s="37" t="s">
        <v>171</v>
      </c>
      <c r="D55" s="85" t="s">
        <v>0</v>
      </c>
      <c r="E55" s="86" t="s">
        <v>305</v>
      </c>
    </row>
    <row r="56" spans="1:6" ht="13" x14ac:dyDescent="0.15">
      <c r="A56" s="83">
        <v>0.15456018518518519</v>
      </c>
      <c r="B56" s="24" t="s">
        <v>302</v>
      </c>
      <c r="C56" s="39" t="s">
        <v>81</v>
      </c>
      <c r="D56" s="84">
        <v>1</v>
      </c>
      <c r="E56" s="84">
        <v>1</v>
      </c>
    </row>
    <row r="57" spans="1:6" ht="13" x14ac:dyDescent="0.15">
      <c r="A57" s="83">
        <v>0.1552662037037037</v>
      </c>
      <c r="B57" s="24" t="s">
        <v>306</v>
      </c>
      <c r="C57" s="39" t="s">
        <v>230</v>
      </c>
      <c r="D57" s="84">
        <v>1</v>
      </c>
      <c r="E57" s="84">
        <v>1</v>
      </c>
    </row>
    <row r="58" spans="1:6" ht="13" x14ac:dyDescent="0.15">
      <c r="A58" s="83">
        <v>0.16060185185185186</v>
      </c>
      <c r="B58" s="24" t="s">
        <v>301</v>
      </c>
      <c r="C58" s="37" t="s">
        <v>104</v>
      </c>
      <c r="D58" s="85" t="s">
        <v>0</v>
      </c>
      <c r="E58" s="85" t="s">
        <v>0</v>
      </c>
    </row>
    <row r="59" spans="1:6" ht="13" x14ac:dyDescent="0.15">
      <c r="A59" s="83">
        <v>0.16370370370370371</v>
      </c>
      <c r="B59" s="24" t="s">
        <v>292</v>
      </c>
      <c r="C59" s="37" t="s">
        <v>96</v>
      </c>
      <c r="D59" s="85" t="s">
        <v>0</v>
      </c>
      <c r="E59" s="85" t="s">
        <v>0</v>
      </c>
    </row>
    <row r="60" spans="1:6" ht="13" x14ac:dyDescent="0.15">
      <c r="A60" s="83">
        <v>0.16810185185185186</v>
      </c>
      <c r="B60" s="24" t="s">
        <v>292</v>
      </c>
      <c r="C60" s="39" t="s">
        <v>281</v>
      </c>
      <c r="D60" s="84">
        <v>1</v>
      </c>
      <c r="E60" s="8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A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6.33203125" customWidth="1"/>
    <col min="3" max="3" width="8.1640625" customWidth="1"/>
    <col min="4" max="4" width="8.83203125" customWidth="1"/>
  </cols>
  <sheetData>
    <row r="1" spans="1:27" ht="15.75" customHeight="1" x14ac:dyDescent="0.15">
      <c r="A1" s="15" t="s">
        <v>14</v>
      </c>
      <c r="B1" s="15" t="s">
        <v>15</v>
      </c>
      <c r="C1" s="15" t="s">
        <v>16</v>
      </c>
      <c r="D1" s="15" t="s">
        <v>17</v>
      </c>
      <c r="E1" s="15" t="s">
        <v>18</v>
      </c>
      <c r="F1" s="16"/>
      <c r="G1" s="16">
        <v>6.9386574074074073E-2</v>
      </c>
      <c r="H1" s="16">
        <v>5.8796296296296298E-2</v>
      </c>
      <c r="I1" s="17">
        <f>G1-H1</f>
        <v>1.0590277777777775E-2</v>
      </c>
      <c r="J1" s="18"/>
      <c r="K1" s="18"/>
      <c r="L1" s="18"/>
      <c r="M1" s="18"/>
      <c r="N1" s="19"/>
      <c r="O1" s="19"/>
      <c r="P1" s="19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ht="15.75" customHeight="1" x14ac:dyDescent="0.15">
      <c r="A2" s="21" t="s">
        <v>19</v>
      </c>
      <c r="G2" s="22" t="str">
        <f>HYPERLINK("https://www.youtube.com/watch?v=cb1z68RELN4","SotL")</f>
        <v>SotL</v>
      </c>
      <c r="K2" s="23">
        <v>5.6296296296296296E-2</v>
      </c>
    </row>
    <row r="3" spans="1:27" ht="15.75" customHeight="1" x14ac:dyDescent="0.15">
      <c r="A3" s="21" t="s">
        <v>20</v>
      </c>
      <c r="G3" s="22" t="str">
        <f>HYPERLINK("https://www.youtube.com/watch?v=PRmVQKOy9Bo","CoM")</f>
        <v>CoM</v>
      </c>
      <c r="H3" s="24">
        <v>0</v>
      </c>
      <c r="I3" s="24">
        <v>15</v>
      </c>
      <c r="J3" s="24">
        <v>15</v>
      </c>
      <c r="K3" s="23">
        <v>5.6250000000000001E-2</v>
      </c>
    </row>
    <row r="4" spans="1:27" ht="15.75" customHeight="1" x14ac:dyDescent="0.15">
      <c r="A4" s="21" t="s">
        <v>21</v>
      </c>
    </row>
    <row r="5" spans="1:27" ht="15.75" customHeight="1" x14ac:dyDescent="0.15">
      <c r="A5" s="21" t="s">
        <v>22</v>
      </c>
    </row>
    <row r="6" spans="1:27" ht="15.75" customHeight="1" x14ac:dyDescent="0.15">
      <c r="A6" s="21" t="s">
        <v>23</v>
      </c>
    </row>
    <row r="7" spans="1:27" ht="15.75" customHeight="1" x14ac:dyDescent="0.15">
      <c r="A7" s="21" t="s">
        <v>24</v>
      </c>
    </row>
    <row r="8" spans="1:27" ht="15.75" customHeight="1" x14ac:dyDescent="0.15">
      <c r="A8" s="21" t="s">
        <v>25</v>
      </c>
    </row>
    <row r="9" spans="1:27" ht="15.75" customHeight="1" x14ac:dyDescent="0.15">
      <c r="A9" s="21" t="s">
        <v>26</v>
      </c>
    </row>
    <row r="10" spans="1:27" ht="15.75" customHeight="1" x14ac:dyDescent="0.15">
      <c r="A10" s="21" t="s">
        <v>27</v>
      </c>
    </row>
    <row r="11" spans="1:27" ht="15.75" customHeight="1" x14ac:dyDescent="0.15">
      <c r="A11" s="21" t="s">
        <v>28</v>
      </c>
    </row>
    <row r="12" spans="1:27" ht="15.75" customHeight="1" x14ac:dyDescent="0.15">
      <c r="A12" s="21" t="s">
        <v>29</v>
      </c>
    </row>
    <row r="13" spans="1:27" ht="15.75" customHeight="1" x14ac:dyDescent="0.15">
      <c r="A13" s="21" t="s">
        <v>30</v>
      </c>
    </row>
    <row r="14" spans="1:27" ht="15.75" customHeight="1" x14ac:dyDescent="0.15">
      <c r="A14" s="21" t="s">
        <v>31</v>
      </c>
    </row>
    <row r="15" spans="1:27" ht="15.75" customHeight="1" x14ac:dyDescent="0.15">
      <c r="A15" s="21" t="s">
        <v>32</v>
      </c>
    </row>
    <row r="16" spans="1:27" ht="15.75" customHeight="1" x14ac:dyDescent="0.15">
      <c r="A16" s="21" t="s">
        <v>33</v>
      </c>
    </row>
    <row r="17" spans="1:5" ht="15.75" customHeight="1" x14ac:dyDescent="0.15">
      <c r="A17" s="21" t="s">
        <v>34</v>
      </c>
    </row>
    <row r="18" spans="1:5" ht="15.75" customHeight="1" x14ac:dyDescent="0.15">
      <c r="A18" s="21" t="s">
        <v>35</v>
      </c>
    </row>
    <row r="19" spans="1:5" ht="15.75" customHeight="1" x14ac:dyDescent="0.15">
      <c r="A19" s="21" t="s">
        <v>36</v>
      </c>
    </row>
    <row r="20" spans="1:5" ht="15.75" customHeight="1" x14ac:dyDescent="0.15">
      <c r="A20" s="21" t="s">
        <v>37</v>
      </c>
    </row>
    <row r="21" spans="1:5" ht="15.75" customHeight="1" x14ac:dyDescent="0.15">
      <c r="A21" s="21" t="s">
        <v>38</v>
      </c>
      <c r="B21" s="25">
        <v>0</v>
      </c>
      <c r="C21" s="25">
        <v>14</v>
      </c>
      <c r="D21" s="25">
        <v>37</v>
      </c>
      <c r="E21" s="26">
        <v>9.347222222222222E-2</v>
      </c>
    </row>
    <row r="22" spans="1:5" ht="15.75" customHeight="1" x14ac:dyDescent="0.15">
      <c r="A22" s="21" t="s">
        <v>39</v>
      </c>
      <c r="B22" s="25">
        <v>0</v>
      </c>
      <c r="C22" s="25">
        <v>14</v>
      </c>
      <c r="D22" s="25">
        <v>43</v>
      </c>
      <c r="E22" s="26">
        <v>9.8530092592592586E-2</v>
      </c>
    </row>
    <row r="23" spans="1:5" ht="15.75" customHeight="1" x14ac:dyDescent="0.15">
      <c r="A23" s="21" t="s">
        <v>40</v>
      </c>
      <c r="B23" s="25">
        <v>0</v>
      </c>
      <c r="C23" s="25">
        <v>14</v>
      </c>
      <c r="D23" s="25">
        <v>15</v>
      </c>
      <c r="E23" s="26">
        <v>9.9432870370370366E-2</v>
      </c>
    </row>
    <row r="24" spans="1:5" ht="15.75" customHeight="1" x14ac:dyDescent="0.15">
      <c r="A24" s="21" t="s">
        <v>41</v>
      </c>
      <c r="B24" s="25">
        <v>0</v>
      </c>
      <c r="C24" s="25">
        <v>15</v>
      </c>
      <c r="D24" s="25">
        <v>28</v>
      </c>
      <c r="E24" s="26">
        <v>8.0729166666666671E-2</v>
      </c>
    </row>
    <row r="25" spans="1:5" ht="15.75" customHeight="1" x14ac:dyDescent="0.15">
      <c r="A25" s="21" t="s">
        <v>42</v>
      </c>
      <c r="B25" s="25">
        <v>0</v>
      </c>
      <c r="C25" s="25">
        <v>13</v>
      </c>
      <c r="D25" s="25">
        <v>27</v>
      </c>
      <c r="E25" s="26">
        <v>9.2199074074074072E-2</v>
      </c>
    </row>
    <row r="26" spans="1:5" ht="15.75" customHeight="1" x14ac:dyDescent="0.15">
      <c r="A26" s="21" t="s">
        <v>43</v>
      </c>
      <c r="B26" s="25">
        <v>0</v>
      </c>
      <c r="C26" s="25">
        <v>17</v>
      </c>
      <c r="D26" s="25">
        <v>37</v>
      </c>
      <c r="E26" s="26">
        <v>5.8842592592592592E-2</v>
      </c>
    </row>
    <row r="27" spans="1:5" ht="15.75" customHeight="1" x14ac:dyDescent="0.15">
      <c r="A27" s="21" t="s">
        <v>44</v>
      </c>
      <c r="B27" s="25">
        <v>0</v>
      </c>
      <c r="C27" s="25">
        <v>15</v>
      </c>
      <c r="D27" s="25">
        <v>21</v>
      </c>
      <c r="E27" s="26">
        <v>7.7962962962962956E-2</v>
      </c>
    </row>
    <row r="28" spans="1:5" ht="15.75" customHeight="1" x14ac:dyDescent="0.15">
      <c r="A28" s="21" t="s">
        <v>45</v>
      </c>
      <c r="B28" s="25">
        <v>0</v>
      </c>
      <c r="C28" s="25">
        <v>14</v>
      </c>
      <c r="D28" s="25">
        <v>51</v>
      </c>
      <c r="E28" s="26">
        <v>6.626157407407407E-2</v>
      </c>
    </row>
    <row r="29" spans="1:5" ht="15.75" customHeight="1" x14ac:dyDescent="0.15">
      <c r="A29" s="21" t="s">
        <v>46</v>
      </c>
      <c r="B29" s="25">
        <v>0</v>
      </c>
      <c r="C29" s="25">
        <v>16</v>
      </c>
      <c r="D29" s="25">
        <v>2</v>
      </c>
      <c r="E29" s="26">
        <v>7.3206018518518517E-2</v>
      </c>
    </row>
    <row r="30" spans="1:5" ht="15.75" customHeight="1" x14ac:dyDescent="0.15">
      <c r="A30" s="27" t="s">
        <v>47</v>
      </c>
      <c r="B30" s="25">
        <v>0</v>
      </c>
      <c r="C30" s="25">
        <v>22</v>
      </c>
      <c r="D30" s="25">
        <v>22</v>
      </c>
      <c r="E30" s="26">
        <v>8.2280092592592599E-2</v>
      </c>
    </row>
    <row r="31" spans="1:5" ht="15.75" customHeight="1" x14ac:dyDescent="0.15">
      <c r="A31" s="27" t="s">
        <v>48</v>
      </c>
      <c r="B31" s="25">
        <v>0</v>
      </c>
      <c r="C31" s="25">
        <v>14</v>
      </c>
      <c r="D31" s="25">
        <v>56</v>
      </c>
      <c r="E31" s="26">
        <v>6.3935185185185192E-2</v>
      </c>
    </row>
    <row r="32" spans="1:5" ht="15.75" customHeight="1" x14ac:dyDescent="0.15">
      <c r="A32" s="27" t="s">
        <v>49</v>
      </c>
      <c r="B32" s="28">
        <v>0</v>
      </c>
      <c r="C32" s="28">
        <v>13</v>
      </c>
      <c r="D32" s="28">
        <v>8</v>
      </c>
      <c r="E32" s="29">
        <v>0.11049768518518518</v>
      </c>
    </row>
    <row r="33" spans="1:5" ht="15.75" customHeight="1" x14ac:dyDescent="0.15">
      <c r="A33" s="27" t="s">
        <v>50</v>
      </c>
      <c r="B33" s="28">
        <v>0</v>
      </c>
      <c r="C33" s="28">
        <v>15</v>
      </c>
      <c r="D33" s="28">
        <v>40</v>
      </c>
      <c r="E33" s="26">
        <v>7.2071759259259266E-2</v>
      </c>
    </row>
    <row r="34" spans="1:5" ht="15.75" customHeight="1" x14ac:dyDescent="0.15">
      <c r="A34" s="27" t="s">
        <v>51</v>
      </c>
      <c r="B34" s="28">
        <v>0</v>
      </c>
      <c r="C34" s="28">
        <v>18</v>
      </c>
      <c r="D34" s="28">
        <v>35</v>
      </c>
      <c r="E34" s="26">
        <v>6.7569444444444446E-2</v>
      </c>
    </row>
    <row r="35" spans="1:5" ht="15.75" customHeight="1" x14ac:dyDescent="0.15">
      <c r="A35" s="27" t="s">
        <v>52</v>
      </c>
      <c r="B35" s="28">
        <v>0</v>
      </c>
      <c r="C35" s="28">
        <v>22</v>
      </c>
      <c r="D35" s="28">
        <v>24</v>
      </c>
      <c r="E35" s="26">
        <v>8.5104166666666661E-2</v>
      </c>
    </row>
    <row r="36" spans="1:5" ht="15.75" customHeight="1" x14ac:dyDescent="0.15">
      <c r="A36" s="27" t="s">
        <v>53</v>
      </c>
      <c r="B36" s="28">
        <v>0</v>
      </c>
      <c r="C36" s="28">
        <v>15</v>
      </c>
      <c r="D36" s="28">
        <v>7</v>
      </c>
      <c r="E36" s="26">
        <v>7.3854166666666665E-2</v>
      </c>
    </row>
    <row r="37" spans="1:5" ht="15.75" customHeight="1" x14ac:dyDescent="0.15">
      <c r="A37" s="27" t="s">
        <v>54</v>
      </c>
      <c r="B37" s="28">
        <v>0</v>
      </c>
      <c r="C37" s="28">
        <v>19</v>
      </c>
      <c r="D37" s="28">
        <v>24</v>
      </c>
      <c r="E37" s="26">
        <v>8.9895833333333328E-2</v>
      </c>
    </row>
    <row r="38" spans="1:5" ht="15.75" customHeight="1" x14ac:dyDescent="0.15">
      <c r="A38" s="27" t="s">
        <v>55</v>
      </c>
      <c r="B38" s="28">
        <v>0</v>
      </c>
      <c r="C38" s="28">
        <v>21</v>
      </c>
      <c r="D38" s="28">
        <v>15</v>
      </c>
      <c r="E38" s="26">
        <v>8.5717592592592595E-2</v>
      </c>
    </row>
    <row r="39" spans="1:5" ht="15.75" customHeight="1" x14ac:dyDescent="0.15">
      <c r="A39" s="27" t="s">
        <v>56</v>
      </c>
      <c r="B39" s="28">
        <v>0</v>
      </c>
      <c r="C39" s="28">
        <v>17</v>
      </c>
      <c r="D39" s="28">
        <v>22</v>
      </c>
      <c r="E39" s="26">
        <v>8.7592592592592597E-2</v>
      </c>
    </row>
    <row r="40" spans="1:5" ht="15.75" customHeight="1" x14ac:dyDescent="0.15">
      <c r="A40" s="27" t="s">
        <v>57</v>
      </c>
      <c r="B40" s="28">
        <v>0</v>
      </c>
      <c r="C40" s="28">
        <v>14</v>
      </c>
      <c r="D40" s="28">
        <v>22</v>
      </c>
      <c r="E40" s="26">
        <v>9.0578703703703703E-2</v>
      </c>
    </row>
    <row r="41" spans="1:5" ht="15.75" customHeight="1" x14ac:dyDescent="0.15">
      <c r="A41" s="27" t="s">
        <v>58</v>
      </c>
      <c r="B41" s="28">
        <v>0</v>
      </c>
      <c r="C41" s="28">
        <v>18</v>
      </c>
      <c r="D41" s="28">
        <v>19</v>
      </c>
      <c r="E41" s="26">
        <v>8.655092592592592E-2</v>
      </c>
    </row>
    <row r="42" spans="1:5" ht="15.75" customHeight="1" x14ac:dyDescent="0.15">
      <c r="A42" s="27" t="s">
        <v>59</v>
      </c>
      <c r="B42" s="28">
        <v>0</v>
      </c>
      <c r="C42" s="28">
        <v>20</v>
      </c>
      <c r="D42" s="28">
        <v>0</v>
      </c>
      <c r="E42" s="26">
        <v>7.8240740740740736E-2</v>
      </c>
    </row>
    <row r="43" spans="1:5" ht="15.75" customHeight="1" x14ac:dyDescent="0.15">
      <c r="A43" s="27" t="s">
        <v>60</v>
      </c>
      <c r="B43" s="28">
        <v>0</v>
      </c>
      <c r="C43" s="28">
        <v>17</v>
      </c>
      <c r="D43" s="28">
        <v>16</v>
      </c>
      <c r="E43" s="26">
        <v>7.9375000000000001E-2</v>
      </c>
    </row>
    <row r="44" spans="1:5" ht="15.75" customHeight="1" x14ac:dyDescent="0.15">
      <c r="A44" s="27" t="s">
        <v>61</v>
      </c>
      <c r="B44" s="28">
        <v>0</v>
      </c>
      <c r="C44" s="28">
        <v>16</v>
      </c>
      <c r="D44" s="28">
        <v>6</v>
      </c>
      <c r="E44" s="26">
        <v>7.1909722222222222E-2</v>
      </c>
    </row>
    <row r="45" spans="1:5" ht="15.75" customHeight="1" x14ac:dyDescent="0.15">
      <c r="A45" s="27" t="s">
        <v>62</v>
      </c>
      <c r="B45" s="28">
        <v>0</v>
      </c>
      <c r="C45" s="28">
        <v>18</v>
      </c>
      <c r="D45" s="28">
        <v>56</v>
      </c>
      <c r="E45" s="26">
        <v>7.8287037037037044E-2</v>
      </c>
    </row>
    <row r="46" spans="1:5" ht="15.75" customHeight="1" x14ac:dyDescent="0.15">
      <c r="A46" s="27" t="s">
        <v>63</v>
      </c>
      <c r="B46" s="28">
        <v>0</v>
      </c>
      <c r="C46" s="28">
        <v>17</v>
      </c>
      <c r="D46" s="28">
        <v>20</v>
      </c>
      <c r="E46" s="26">
        <v>7.3159722222222223E-2</v>
      </c>
    </row>
    <row r="47" spans="1:5" ht="15.75" customHeight="1" x14ac:dyDescent="0.15">
      <c r="A47" s="27" t="s">
        <v>64</v>
      </c>
      <c r="B47" s="28">
        <v>0</v>
      </c>
      <c r="C47" s="28">
        <v>17</v>
      </c>
      <c r="D47" s="28">
        <v>3</v>
      </c>
      <c r="E47" s="26">
        <v>6.3634259259259265E-2</v>
      </c>
    </row>
    <row r="48" spans="1:5" ht="13" x14ac:dyDescent="0.15">
      <c r="A48" s="27" t="s">
        <v>65</v>
      </c>
      <c r="B48" s="28">
        <v>0</v>
      </c>
      <c r="C48" s="28">
        <v>18</v>
      </c>
      <c r="D48" s="28">
        <v>16</v>
      </c>
      <c r="E48" s="26">
        <v>9.0671296296296292E-2</v>
      </c>
    </row>
    <row r="49" spans="1:5" ht="13" x14ac:dyDescent="0.15">
      <c r="A49" s="27" t="s">
        <v>66</v>
      </c>
      <c r="B49" s="28">
        <v>0</v>
      </c>
      <c r="C49" s="28">
        <v>15</v>
      </c>
      <c r="D49" s="28">
        <v>52</v>
      </c>
      <c r="E49" s="26">
        <v>6.0150462962962961E-2</v>
      </c>
    </row>
    <row r="50" spans="1:5" ht="13" x14ac:dyDescent="0.15">
      <c r="A50" s="27" t="s">
        <v>67</v>
      </c>
      <c r="B50" s="28">
        <v>0</v>
      </c>
      <c r="C50" s="28">
        <v>17</v>
      </c>
      <c r="D50" s="28">
        <v>46</v>
      </c>
      <c r="E50" s="26">
        <v>9.0590277777777783E-2</v>
      </c>
    </row>
    <row r="51" spans="1:5" ht="13" x14ac:dyDescent="0.15">
      <c r="A51" s="27" t="s">
        <v>68</v>
      </c>
      <c r="B51" s="28">
        <v>0</v>
      </c>
      <c r="C51" s="28">
        <v>20</v>
      </c>
      <c r="D51" s="28">
        <v>47</v>
      </c>
      <c r="E51" s="26">
        <v>8.5092592592592595E-2</v>
      </c>
    </row>
    <row r="52" spans="1:5" ht="13" x14ac:dyDescent="0.15">
      <c r="A52" s="27" t="s">
        <v>69</v>
      </c>
      <c r="B52" s="28">
        <v>0</v>
      </c>
      <c r="C52" s="28">
        <v>18</v>
      </c>
      <c r="D52" s="28">
        <v>4</v>
      </c>
      <c r="E52" s="26">
        <v>0.10194444444444445</v>
      </c>
    </row>
    <row r="53" spans="1:5" ht="13" x14ac:dyDescent="0.15">
      <c r="A53" s="27"/>
    </row>
    <row r="54" spans="1:5" ht="13" x14ac:dyDescent="0.15">
      <c r="A54" s="27"/>
    </row>
    <row r="55" spans="1:5" ht="13" x14ac:dyDescent="0.15">
      <c r="A55" s="27"/>
    </row>
    <row r="56" spans="1:5" ht="13" x14ac:dyDescent="0.15">
      <c r="A56" s="27"/>
    </row>
    <row r="57" spans="1:5" ht="13" x14ac:dyDescent="0.15">
      <c r="A57" s="27"/>
    </row>
    <row r="58" spans="1:5" ht="13" x14ac:dyDescent="0.15">
      <c r="A58" s="27"/>
    </row>
    <row r="59" spans="1:5" ht="13" x14ac:dyDescent="0.15">
      <c r="A59" s="27"/>
    </row>
    <row r="60" spans="1:5" ht="13" x14ac:dyDescent="0.15">
      <c r="A60" s="27"/>
    </row>
    <row r="61" spans="1:5" ht="13" x14ac:dyDescent="0.15">
      <c r="A61" s="27"/>
    </row>
    <row r="62" spans="1:5" ht="13" x14ac:dyDescent="0.15">
      <c r="A62" s="27"/>
    </row>
    <row r="63" spans="1:5" ht="13" x14ac:dyDescent="0.15">
      <c r="A63" s="27"/>
    </row>
    <row r="64" spans="1:5" ht="13" x14ac:dyDescent="0.15">
      <c r="A64" s="27"/>
    </row>
    <row r="65" spans="1:1" ht="13" x14ac:dyDescent="0.15">
      <c r="A65" s="27"/>
    </row>
    <row r="66" spans="1:1" ht="13" x14ac:dyDescent="0.15">
      <c r="A66" s="27"/>
    </row>
    <row r="67" spans="1:1" ht="13" x14ac:dyDescent="0.15">
      <c r="A67" s="27"/>
    </row>
    <row r="68" spans="1:1" ht="13" x14ac:dyDescent="0.15">
      <c r="A68" s="27"/>
    </row>
    <row r="69" spans="1:1" ht="13" x14ac:dyDescent="0.15">
      <c r="A69" s="27"/>
    </row>
    <row r="70" spans="1:1" ht="13" x14ac:dyDescent="0.15">
      <c r="A70" s="27"/>
    </row>
    <row r="71" spans="1:1" ht="13" x14ac:dyDescent="0.15">
      <c r="A71" s="27"/>
    </row>
    <row r="72" spans="1:1" ht="13" x14ac:dyDescent="0.15">
      <c r="A72" s="27"/>
    </row>
    <row r="73" spans="1:1" ht="13" x14ac:dyDescent="0.15">
      <c r="A73" s="27"/>
    </row>
    <row r="74" spans="1:1" ht="13" x14ac:dyDescent="0.15">
      <c r="A74" s="27"/>
    </row>
    <row r="75" spans="1:1" ht="13" x14ac:dyDescent="0.15">
      <c r="A75" s="27"/>
    </row>
    <row r="76" spans="1:1" ht="13" x14ac:dyDescent="0.15">
      <c r="A76" s="27"/>
    </row>
    <row r="77" spans="1:1" ht="13" x14ac:dyDescent="0.15">
      <c r="A77" s="27"/>
    </row>
    <row r="78" spans="1:1" ht="13" x14ac:dyDescent="0.15">
      <c r="A78" s="27"/>
    </row>
    <row r="79" spans="1:1" ht="13" x14ac:dyDescent="0.15">
      <c r="A79" s="27"/>
    </row>
    <row r="80" spans="1:1" ht="13" x14ac:dyDescent="0.15">
      <c r="A80" s="27"/>
    </row>
    <row r="81" spans="1:1" ht="13" x14ac:dyDescent="0.15">
      <c r="A81" s="27"/>
    </row>
    <row r="82" spans="1:1" ht="13" x14ac:dyDescent="0.15">
      <c r="A82" s="27"/>
    </row>
    <row r="83" spans="1:1" ht="13" x14ac:dyDescent="0.15">
      <c r="A83" s="27"/>
    </row>
    <row r="84" spans="1:1" ht="13" x14ac:dyDescent="0.15">
      <c r="A84" s="27"/>
    </row>
    <row r="85" spans="1:1" ht="13" x14ac:dyDescent="0.15">
      <c r="A85" s="27"/>
    </row>
    <row r="86" spans="1:1" ht="13" x14ac:dyDescent="0.15">
      <c r="A86" s="27"/>
    </row>
    <row r="87" spans="1:1" ht="13" x14ac:dyDescent="0.15">
      <c r="A87" s="27"/>
    </row>
    <row r="91" spans="1:1" ht="13" x14ac:dyDescent="0.15">
      <c r="A91" s="30"/>
    </row>
    <row r="92" spans="1:1" ht="13" x14ac:dyDescent="0.15">
      <c r="A92" s="30"/>
    </row>
    <row r="93" spans="1:1" ht="13" x14ac:dyDescent="0.15">
      <c r="A93" s="30"/>
    </row>
    <row r="94" spans="1:1" ht="13" x14ac:dyDescent="0.15">
      <c r="A94" s="30"/>
    </row>
    <row r="95" spans="1:1" ht="13" x14ac:dyDescent="0.15">
      <c r="A95" s="30"/>
    </row>
    <row r="96" spans="1:1" ht="13" x14ac:dyDescent="0.15">
      <c r="A96" s="30"/>
    </row>
    <row r="97" spans="1:1" ht="13" x14ac:dyDescent="0.15">
      <c r="A97" s="30"/>
    </row>
    <row r="98" spans="1:1" ht="13" x14ac:dyDescent="0.15">
      <c r="A98" s="30"/>
    </row>
    <row r="99" spans="1:1" ht="13" x14ac:dyDescent="0.15">
      <c r="A99" s="30"/>
    </row>
    <row r="100" spans="1:1" ht="13" x14ac:dyDescent="0.15">
      <c r="A100" s="30"/>
    </row>
    <row r="101" spans="1:1" ht="13" x14ac:dyDescent="0.15">
      <c r="A101" s="30"/>
    </row>
    <row r="102" spans="1:1" ht="13" x14ac:dyDescent="0.15">
      <c r="A102" s="30"/>
    </row>
    <row r="103" spans="1:1" ht="13" x14ac:dyDescent="0.15">
      <c r="A103" s="30"/>
    </row>
    <row r="104" spans="1:1" ht="13" x14ac:dyDescent="0.15">
      <c r="A104" s="30"/>
    </row>
    <row r="105" spans="1:1" ht="13" x14ac:dyDescent="0.15">
      <c r="A105" s="30"/>
    </row>
    <row r="106" spans="1:1" ht="13" x14ac:dyDescent="0.15">
      <c r="A106" s="30"/>
    </row>
    <row r="107" spans="1:1" ht="13" x14ac:dyDescent="0.15">
      <c r="A107" s="30"/>
    </row>
    <row r="108" spans="1:1" ht="13" x14ac:dyDescent="0.15">
      <c r="A108" s="30"/>
    </row>
    <row r="109" spans="1:1" ht="13" x14ac:dyDescent="0.15">
      <c r="A109" s="30"/>
    </row>
    <row r="110" spans="1:1" ht="13" x14ac:dyDescent="0.15">
      <c r="A110" s="30"/>
    </row>
    <row r="111" spans="1:1" ht="13" x14ac:dyDescent="0.15">
      <c r="A111" s="30"/>
    </row>
    <row r="112" spans="1:1" ht="13" x14ac:dyDescent="0.15">
      <c r="A112" s="30"/>
    </row>
    <row r="113" spans="1:1" ht="13" x14ac:dyDescent="0.15">
      <c r="A113" s="30"/>
    </row>
    <row r="114" spans="1:1" ht="13" x14ac:dyDescent="0.15">
      <c r="A114" s="30"/>
    </row>
    <row r="115" spans="1:1" ht="13" x14ac:dyDescent="0.15">
      <c r="A115" s="30"/>
    </row>
    <row r="116" spans="1:1" ht="13" x14ac:dyDescent="0.15">
      <c r="A116" s="30"/>
    </row>
    <row r="117" spans="1:1" ht="13" x14ac:dyDescent="0.15">
      <c r="A117" s="30"/>
    </row>
    <row r="118" spans="1:1" ht="13" x14ac:dyDescent="0.15">
      <c r="A118" s="30"/>
    </row>
    <row r="119" spans="1:1" ht="13" x14ac:dyDescent="0.15">
      <c r="A119" s="30"/>
    </row>
    <row r="120" spans="1:1" ht="13" x14ac:dyDescent="0.15">
      <c r="A120" s="30"/>
    </row>
    <row r="121" spans="1:1" ht="13" x14ac:dyDescent="0.15">
      <c r="A121" s="30"/>
    </row>
    <row r="122" spans="1:1" ht="13" x14ac:dyDescent="0.15">
      <c r="A122" s="30"/>
    </row>
    <row r="123" spans="1:1" ht="13" x14ac:dyDescent="0.15">
      <c r="A123" s="30"/>
    </row>
    <row r="124" spans="1:1" ht="13" x14ac:dyDescent="0.15">
      <c r="A124" s="30"/>
    </row>
    <row r="125" spans="1:1" ht="13" x14ac:dyDescent="0.15">
      <c r="A125" s="30"/>
    </row>
    <row r="126" spans="1:1" ht="13" x14ac:dyDescent="0.15">
      <c r="A126" s="30"/>
    </row>
    <row r="127" spans="1:1" ht="13" x14ac:dyDescent="0.15">
      <c r="A127" s="30"/>
    </row>
    <row r="128" spans="1:1" ht="13" x14ac:dyDescent="0.15">
      <c r="A128" s="30"/>
    </row>
    <row r="129" spans="1:1" ht="13" x14ac:dyDescent="0.15">
      <c r="A129" s="30"/>
    </row>
    <row r="130" spans="1:1" ht="13" x14ac:dyDescent="0.15">
      <c r="A130" s="30"/>
    </row>
    <row r="131" spans="1:1" ht="13" x14ac:dyDescent="0.15">
      <c r="A131" s="30"/>
    </row>
    <row r="132" spans="1:1" ht="13" x14ac:dyDescent="0.15">
      <c r="A132" s="30"/>
    </row>
    <row r="133" spans="1:1" ht="13" x14ac:dyDescent="0.15">
      <c r="A133" s="30"/>
    </row>
    <row r="134" spans="1:1" ht="13" x14ac:dyDescent="0.15">
      <c r="A134" s="30"/>
    </row>
    <row r="135" spans="1:1" ht="13" x14ac:dyDescent="0.15">
      <c r="A135" s="30"/>
    </row>
    <row r="136" spans="1:1" ht="13" x14ac:dyDescent="0.15">
      <c r="A136" s="30"/>
    </row>
    <row r="137" spans="1:1" ht="13" x14ac:dyDescent="0.15">
      <c r="A137" s="30"/>
    </row>
    <row r="138" spans="1:1" ht="13" x14ac:dyDescent="0.15">
      <c r="A138" s="30"/>
    </row>
    <row r="139" spans="1:1" ht="13" x14ac:dyDescent="0.15">
      <c r="A139" s="30"/>
    </row>
    <row r="140" spans="1:1" ht="13" x14ac:dyDescent="0.15">
      <c r="A140" s="30"/>
    </row>
    <row r="141" spans="1:1" ht="13" x14ac:dyDescent="0.15">
      <c r="A141" s="30"/>
    </row>
    <row r="142" spans="1:1" ht="13" x14ac:dyDescent="0.15">
      <c r="A142" s="30"/>
    </row>
    <row r="143" spans="1:1" ht="13" x14ac:dyDescent="0.15">
      <c r="A143" s="30"/>
    </row>
    <row r="144" spans="1:1" ht="13" x14ac:dyDescent="0.15">
      <c r="A144" s="30"/>
    </row>
    <row r="145" spans="1:1" ht="13" x14ac:dyDescent="0.15">
      <c r="A145" s="30"/>
    </row>
    <row r="146" spans="1:1" ht="13" x14ac:dyDescent="0.15">
      <c r="A146" s="30"/>
    </row>
    <row r="147" spans="1:1" ht="13" x14ac:dyDescent="0.15">
      <c r="A147" s="30"/>
    </row>
    <row r="148" spans="1:1" ht="13" x14ac:dyDescent="0.15">
      <c r="A148" s="30"/>
    </row>
    <row r="149" spans="1:1" ht="13" x14ac:dyDescent="0.15">
      <c r="A149" s="30"/>
    </row>
    <row r="150" spans="1:1" ht="13" x14ac:dyDescent="0.15">
      <c r="A150" s="30"/>
    </row>
    <row r="151" spans="1:1" ht="13" x14ac:dyDescent="0.15">
      <c r="A151" s="30"/>
    </row>
    <row r="152" spans="1:1" ht="13" x14ac:dyDescent="0.15">
      <c r="A152" s="30"/>
    </row>
    <row r="153" spans="1:1" ht="13" x14ac:dyDescent="0.15">
      <c r="A153" s="30"/>
    </row>
    <row r="154" spans="1:1" ht="13" x14ac:dyDescent="0.15">
      <c r="A154" s="30"/>
    </row>
    <row r="155" spans="1:1" ht="13" x14ac:dyDescent="0.15">
      <c r="A155" s="30"/>
    </row>
    <row r="156" spans="1:1" ht="13" x14ac:dyDescent="0.15">
      <c r="A156" s="30"/>
    </row>
    <row r="157" spans="1:1" ht="13" x14ac:dyDescent="0.15">
      <c r="A157" s="30"/>
    </row>
    <row r="158" spans="1:1" ht="13" x14ac:dyDescent="0.15">
      <c r="A158" s="30"/>
    </row>
    <row r="159" spans="1:1" ht="13" x14ac:dyDescent="0.15">
      <c r="A159" s="30"/>
    </row>
    <row r="160" spans="1:1" ht="13" x14ac:dyDescent="0.15">
      <c r="A160" s="30"/>
    </row>
    <row r="161" spans="1:1" ht="13" x14ac:dyDescent="0.15">
      <c r="A161" s="30"/>
    </row>
    <row r="162" spans="1:1" ht="13" x14ac:dyDescent="0.15">
      <c r="A162" s="30"/>
    </row>
    <row r="163" spans="1:1" ht="13" x14ac:dyDescent="0.15">
      <c r="A163" s="30"/>
    </row>
    <row r="164" spans="1:1" ht="13" x14ac:dyDescent="0.15">
      <c r="A164" s="30"/>
    </row>
    <row r="165" spans="1:1" ht="13" x14ac:dyDescent="0.15">
      <c r="A165" s="30"/>
    </row>
    <row r="166" spans="1:1" ht="13" x14ac:dyDescent="0.15">
      <c r="A166" s="30"/>
    </row>
    <row r="167" spans="1:1" ht="13" x14ac:dyDescent="0.15">
      <c r="A167" s="30"/>
    </row>
    <row r="168" spans="1:1" ht="13" x14ac:dyDescent="0.15">
      <c r="A168" s="30"/>
    </row>
    <row r="169" spans="1:1" ht="13" x14ac:dyDescent="0.15">
      <c r="A169" s="30"/>
    </row>
    <row r="170" spans="1:1" ht="13" x14ac:dyDescent="0.15">
      <c r="A170" s="30"/>
    </row>
    <row r="171" spans="1:1" ht="13" x14ac:dyDescent="0.15">
      <c r="A171" s="30"/>
    </row>
    <row r="172" spans="1:1" ht="13" x14ac:dyDescent="0.15">
      <c r="A172" s="30"/>
    </row>
    <row r="173" spans="1:1" ht="13" x14ac:dyDescent="0.15">
      <c r="A173" s="30"/>
    </row>
    <row r="174" spans="1:1" ht="13" x14ac:dyDescent="0.15">
      <c r="A174" s="30"/>
    </row>
    <row r="175" spans="1:1" ht="13" x14ac:dyDescent="0.15">
      <c r="A175" s="30"/>
    </row>
    <row r="176" spans="1:1" ht="13" x14ac:dyDescent="0.15">
      <c r="A176" s="30"/>
    </row>
    <row r="177" spans="1:1" ht="13" x14ac:dyDescent="0.15">
      <c r="A177" s="30"/>
    </row>
    <row r="178" spans="1:1" ht="13" x14ac:dyDescent="0.15">
      <c r="A178" s="30"/>
    </row>
    <row r="179" spans="1:1" ht="13" x14ac:dyDescent="0.15">
      <c r="A179" s="30"/>
    </row>
    <row r="180" spans="1:1" ht="13" x14ac:dyDescent="0.15">
      <c r="A180" s="30"/>
    </row>
    <row r="181" spans="1:1" ht="13" x14ac:dyDescent="0.15">
      <c r="A181" s="30"/>
    </row>
    <row r="182" spans="1:1" ht="13" x14ac:dyDescent="0.15">
      <c r="A182" s="30"/>
    </row>
    <row r="183" spans="1:1" ht="13" x14ac:dyDescent="0.15">
      <c r="A183" s="30"/>
    </row>
    <row r="184" spans="1:1" ht="13" x14ac:dyDescent="0.15">
      <c r="A184" s="30"/>
    </row>
    <row r="185" spans="1:1" ht="13" x14ac:dyDescent="0.15">
      <c r="A185" s="30"/>
    </row>
    <row r="186" spans="1:1" ht="13" x14ac:dyDescent="0.15">
      <c r="A186" s="30"/>
    </row>
    <row r="187" spans="1:1" ht="13" x14ac:dyDescent="0.15">
      <c r="A187" s="30"/>
    </row>
    <row r="188" spans="1:1" ht="13" x14ac:dyDescent="0.15">
      <c r="A188" s="30"/>
    </row>
    <row r="189" spans="1:1" ht="13" x14ac:dyDescent="0.15">
      <c r="A189" s="30"/>
    </row>
    <row r="190" spans="1:1" ht="13" x14ac:dyDescent="0.15">
      <c r="A190" s="30"/>
    </row>
    <row r="191" spans="1:1" ht="13" x14ac:dyDescent="0.15">
      <c r="A191" s="30"/>
    </row>
    <row r="192" spans="1:1" ht="13" x14ac:dyDescent="0.15">
      <c r="A192" s="30"/>
    </row>
    <row r="193" spans="1:1" ht="13" x14ac:dyDescent="0.15">
      <c r="A193" s="30"/>
    </row>
    <row r="194" spans="1:1" ht="13" x14ac:dyDescent="0.15">
      <c r="A194" s="30"/>
    </row>
    <row r="195" spans="1:1" ht="13" x14ac:dyDescent="0.15">
      <c r="A195" s="30"/>
    </row>
    <row r="196" spans="1:1" ht="13" x14ac:dyDescent="0.15">
      <c r="A196" s="30"/>
    </row>
    <row r="197" spans="1:1" ht="13" x14ac:dyDescent="0.15">
      <c r="A197" s="30"/>
    </row>
    <row r="198" spans="1:1" ht="13" x14ac:dyDescent="0.15">
      <c r="A198" s="30"/>
    </row>
    <row r="199" spans="1:1" ht="13" x14ac:dyDescent="0.15">
      <c r="A199" s="30"/>
    </row>
    <row r="200" spans="1:1" ht="13" x14ac:dyDescent="0.15">
      <c r="A200" s="30"/>
    </row>
    <row r="201" spans="1:1" ht="13" x14ac:dyDescent="0.15">
      <c r="A201" s="30"/>
    </row>
    <row r="202" spans="1:1" ht="13" x14ac:dyDescent="0.15">
      <c r="A202" s="30"/>
    </row>
    <row r="203" spans="1:1" ht="13" x14ac:dyDescent="0.15">
      <c r="A203" s="30"/>
    </row>
    <row r="204" spans="1:1" ht="13" x14ac:dyDescent="0.15">
      <c r="A204" s="30"/>
    </row>
    <row r="205" spans="1:1" ht="13" x14ac:dyDescent="0.15">
      <c r="A205" s="30"/>
    </row>
    <row r="206" spans="1:1" ht="13" x14ac:dyDescent="0.15">
      <c r="A206" s="30"/>
    </row>
    <row r="207" spans="1:1" ht="13" x14ac:dyDescent="0.15">
      <c r="A207" s="30"/>
    </row>
    <row r="208" spans="1:1" ht="13" x14ac:dyDescent="0.15">
      <c r="A208" s="30"/>
    </row>
    <row r="209" spans="1:1" ht="13" x14ac:dyDescent="0.15">
      <c r="A209" s="30"/>
    </row>
    <row r="210" spans="1:1" ht="13" x14ac:dyDescent="0.15">
      <c r="A210" s="30"/>
    </row>
    <row r="211" spans="1:1" ht="13" x14ac:dyDescent="0.15">
      <c r="A211" s="30"/>
    </row>
    <row r="212" spans="1:1" ht="13" x14ac:dyDescent="0.15">
      <c r="A212" s="30"/>
    </row>
    <row r="213" spans="1:1" ht="13" x14ac:dyDescent="0.15">
      <c r="A213" s="30"/>
    </row>
    <row r="214" spans="1:1" ht="13" x14ac:dyDescent="0.15">
      <c r="A214" s="30"/>
    </row>
    <row r="215" spans="1:1" ht="13" x14ac:dyDescent="0.15">
      <c r="A215" s="30"/>
    </row>
    <row r="216" spans="1:1" ht="13" x14ac:dyDescent="0.15">
      <c r="A216" s="30"/>
    </row>
    <row r="217" spans="1:1" ht="13" x14ac:dyDescent="0.15">
      <c r="A217" s="30"/>
    </row>
    <row r="218" spans="1:1" ht="13" x14ac:dyDescent="0.15">
      <c r="A218" s="30"/>
    </row>
    <row r="219" spans="1:1" ht="13" x14ac:dyDescent="0.15">
      <c r="A219" s="30"/>
    </row>
    <row r="220" spans="1:1" ht="13" x14ac:dyDescent="0.15">
      <c r="A220" s="30"/>
    </row>
    <row r="221" spans="1:1" ht="13" x14ac:dyDescent="0.15">
      <c r="A221" s="30"/>
    </row>
    <row r="222" spans="1:1" ht="13" x14ac:dyDescent="0.15">
      <c r="A222" s="30"/>
    </row>
    <row r="223" spans="1:1" ht="13" x14ac:dyDescent="0.15">
      <c r="A223" s="30"/>
    </row>
    <row r="224" spans="1:1" ht="13" x14ac:dyDescent="0.15">
      <c r="A224" s="30"/>
    </row>
    <row r="225" spans="1:1" ht="13" x14ac:dyDescent="0.15">
      <c r="A225" s="30"/>
    </row>
    <row r="226" spans="1:1" ht="13" x14ac:dyDescent="0.15">
      <c r="A226" s="30"/>
    </row>
    <row r="227" spans="1:1" ht="13" x14ac:dyDescent="0.15">
      <c r="A227" s="30"/>
    </row>
    <row r="228" spans="1:1" ht="13" x14ac:dyDescent="0.15">
      <c r="A228" s="30"/>
    </row>
    <row r="229" spans="1:1" ht="13" x14ac:dyDescent="0.15">
      <c r="A229" s="30"/>
    </row>
    <row r="230" spans="1:1" ht="13" x14ac:dyDescent="0.15">
      <c r="A230" s="30"/>
    </row>
    <row r="231" spans="1:1" ht="13" x14ac:dyDescent="0.15">
      <c r="A231" s="30"/>
    </row>
    <row r="232" spans="1:1" ht="13" x14ac:dyDescent="0.15">
      <c r="A232" s="30"/>
    </row>
    <row r="233" spans="1:1" ht="13" x14ac:dyDescent="0.15">
      <c r="A233" s="30"/>
    </row>
    <row r="234" spans="1:1" ht="13" x14ac:dyDescent="0.15">
      <c r="A234" s="30"/>
    </row>
    <row r="235" spans="1:1" ht="13" x14ac:dyDescent="0.15">
      <c r="A235" s="30"/>
    </row>
    <row r="236" spans="1:1" ht="13" x14ac:dyDescent="0.15">
      <c r="A236" s="30"/>
    </row>
    <row r="237" spans="1:1" ht="13" x14ac:dyDescent="0.15">
      <c r="A237" s="30"/>
    </row>
    <row r="238" spans="1:1" ht="13" x14ac:dyDescent="0.15">
      <c r="A238" s="30"/>
    </row>
    <row r="239" spans="1:1" ht="13" x14ac:dyDescent="0.15">
      <c r="A239" s="30"/>
    </row>
    <row r="240" spans="1:1" ht="13" x14ac:dyDescent="0.15">
      <c r="A240" s="30"/>
    </row>
    <row r="241" spans="1:1" ht="13" x14ac:dyDescent="0.15">
      <c r="A241" s="30"/>
    </row>
    <row r="242" spans="1:1" ht="13" x14ac:dyDescent="0.15">
      <c r="A242" s="30"/>
    </row>
    <row r="243" spans="1:1" ht="13" x14ac:dyDescent="0.15">
      <c r="A243" s="30"/>
    </row>
    <row r="244" spans="1:1" ht="13" x14ac:dyDescent="0.15">
      <c r="A244" s="30"/>
    </row>
    <row r="245" spans="1:1" ht="13" x14ac:dyDescent="0.15">
      <c r="A245" s="30"/>
    </row>
    <row r="246" spans="1:1" ht="13" x14ac:dyDescent="0.15">
      <c r="A246" s="30"/>
    </row>
    <row r="247" spans="1:1" ht="13" x14ac:dyDescent="0.15">
      <c r="A247" s="30"/>
    </row>
    <row r="248" spans="1:1" ht="13" x14ac:dyDescent="0.15">
      <c r="A248" s="30"/>
    </row>
    <row r="249" spans="1:1" ht="13" x14ac:dyDescent="0.15">
      <c r="A249" s="30"/>
    </row>
    <row r="250" spans="1:1" ht="13" x14ac:dyDescent="0.15">
      <c r="A250" s="30"/>
    </row>
    <row r="251" spans="1:1" ht="13" x14ac:dyDescent="0.15">
      <c r="A251" s="30"/>
    </row>
    <row r="252" spans="1:1" ht="13" x14ac:dyDescent="0.15">
      <c r="A252" s="30"/>
    </row>
    <row r="253" spans="1:1" ht="13" x14ac:dyDescent="0.15">
      <c r="A253" s="30"/>
    </row>
    <row r="254" spans="1:1" ht="13" x14ac:dyDescent="0.15">
      <c r="A254" s="30"/>
    </row>
    <row r="255" spans="1:1" ht="13" x14ac:dyDescent="0.15">
      <c r="A255" s="30"/>
    </row>
    <row r="256" spans="1:1" ht="13" x14ac:dyDescent="0.15">
      <c r="A256" s="30"/>
    </row>
    <row r="257" spans="1:1" ht="13" x14ac:dyDescent="0.15">
      <c r="A257" s="30"/>
    </row>
    <row r="258" spans="1:1" ht="13" x14ac:dyDescent="0.15">
      <c r="A258" s="30"/>
    </row>
    <row r="259" spans="1:1" ht="13" x14ac:dyDescent="0.15">
      <c r="A259" s="30"/>
    </row>
    <row r="260" spans="1:1" ht="13" x14ac:dyDescent="0.15">
      <c r="A260" s="30"/>
    </row>
    <row r="261" spans="1:1" ht="13" x14ac:dyDescent="0.15">
      <c r="A261" s="30"/>
    </row>
    <row r="262" spans="1:1" ht="13" x14ac:dyDescent="0.15">
      <c r="A262" s="30"/>
    </row>
    <row r="263" spans="1:1" ht="13" x14ac:dyDescent="0.15">
      <c r="A263" s="30"/>
    </row>
    <row r="264" spans="1:1" ht="13" x14ac:dyDescent="0.15">
      <c r="A264" s="30"/>
    </row>
    <row r="265" spans="1:1" ht="13" x14ac:dyDescent="0.15">
      <c r="A265" s="30"/>
    </row>
    <row r="266" spans="1:1" ht="13" x14ac:dyDescent="0.15">
      <c r="A266" s="30"/>
    </row>
    <row r="267" spans="1:1" ht="13" x14ac:dyDescent="0.15">
      <c r="A267" s="30"/>
    </row>
    <row r="268" spans="1:1" ht="13" x14ac:dyDescent="0.15">
      <c r="A268" s="30"/>
    </row>
    <row r="269" spans="1:1" ht="13" x14ac:dyDescent="0.15">
      <c r="A269" s="30"/>
    </row>
    <row r="270" spans="1:1" ht="13" x14ac:dyDescent="0.15">
      <c r="A270" s="30"/>
    </row>
    <row r="271" spans="1:1" ht="13" x14ac:dyDescent="0.15">
      <c r="A271" s="30"/>
    </row>
    <row r="272" spans="1:1" ht="13" x14ac:dyDescent="0.15">
      <c r="A272" s="30"/>
    </row>
    <row r="273" spans="1:1" ht="13" x14ac:dyDescent="0.15">
      <c r="A273" s="30"/>
    </row>
    <row r="274" spans="1:1" ht="13" x14ac:dyDescent="0.15">
      <c r="A274" s="30"/>
    </row>
    <row r="275" spans="1:1" ht="13" x14ac:dyDescent="0.15">
      <c r="A275" s="30"/>
    </row>
    <row r="276" spans="1:1" ht="13" x14ac:dyDescent="0.15">
      <c r="A276" s="30"/>
    </row>
    <row r="277" spans="1:1" ht="13" x14ac:dyDescent="0.15">
      <c r="A277" s="30"/>
    </row>
    <row r="278" spans="1:1" ht="13" x14ac:dyDescent="0.15">
      <c r="A278" s="30"/>
    </row>
    <row r="279" spans="1:1" ht="13" x14ac:dyDescent="0.15">
      <c r="A279" s="30"/>
    </row>
    <row r="280" spans="1:1" ht="13" x14ac:dyDescent="0.15">
      <c r="A280" s="30"/>
    </row>
    <row r="281" spans="1:1" ht="13" x14ac:dyDescent="0.15">
      <c r="A281" s="30"/>
    </row>
    <row r="282" spans="1:1" ht="13" x14ac:dyDescent="0.15">
      <c r="A282" s="30"/>
    </row>
    <row r="283" spans="1:1" ht="13" x14ac:dyDescent="0.15">
      <c r="A283" s="30"/>
    </row>
    <row r="284" spans="1:1" ht="13" x14ac:dyDescent="0.15">
      <c r="A284" s="30"/>
    </row>
    <row r="285" spans="1:1" ht="13" x14ac:dyDescent="0.15">
      <c r="A285" s="30"/>
    </row>
    <row r="286" spans="1:1" ht="13" x14ac:dyDescent="0.15">
      <c r="A286" s="30"/>
    </row>
    <row r="287" spans="1:1" ht="13" x14ac:dyDescent="0.15">
      <c r="A287" s="30"/>
    </row>
    <row r="288" spans="1:1" ht="13" x14ac:dyDescent="0.15">
      <c r="A288" s="30"/>
    </row>
    <row r="289" spans="1:1" ht="13" x14ac:dyDescent="0.15">
      <c r="A289" s="30"/>
    </row>
    <row r="290" spans="1:1" ht="13" x14ac:dyDescent="0.15">
      <c r="A290" s="30"/>
    </row>
    <row r="291" spans="1:1" ht="13" x14ac:dyDescent="0.15">
      <c r="A291" s="30"/>
    </row>
    <row r="292" spans="1:1" ht="13" x14ac:dyDescent="0.15">
      <c r="A292" s="30"/>
    </row>
    <row r="293" spans="1:1" ht="13" x14ac:dyDescent="0.15">
      <c r="A293" s="30"/>
    </row>
    <row r="294" spans="1:1" ht="13" x14ac:dyDescent="0.15">
      <c r="A294" s="30"/>
    </row>
    <row r="295" spans="1:1" ht="13" x14ac:dyDescent="0.15">
      <c r="A295" s="30"/>
    </row>
    <row r="296" spans="1:1" ht="13" x14ac:dyDescent="0.15">
      <c r="A296" s="30"/>
    </row>
    <row r="297" spans="1:1" ht="13" x14ac:dyDescent="0.15">
      <c r="A297" s="30"/>
    </row>
    <row r="298" spans="1:1" ht="13" x14ac:dyDescent="0.15">
      <c r="A298" s="30"/>
    </row>
    <row r="299" spans="1:1" ht="13" x14ac:dyDescent="0.15">
      <c r="A299" s="30"/>
    </row>
    <row r="300" spans="1:1" ht="13" x14ac:dyDescent="0.15">
      <c r="A300" s="30"/>
    </row>
    <row r="301" spans="1:1" ht="13" x14ac:dyDescent="0.15">
      <c r="A301" s="30"/>
    </row>
    <row r="302" spans="1:1" ht="13" x14ac:dyDescent="0.15">
      <c r="A302" s="30"/>
    </row>
    <row r="303" spans="1:1" ht="13" x14ac:dyDescent="0.15">
      <c r="A303" s="30"/>
    </row>
    <row r="304" spans="1:1" ht="13" x14ac:dyDescent="0.15">
      <c r="A304" s="30"/>
    </row>
    <row r="305" spans="1:1" ht="13" x14ac:dyDescent="0.15">
      <c r="A305" s="30"/>
    </row>
    <row r="306" spans="1:1" ht="13" x14ac:dyDescent="0.15">
      <c r="A306" s="30"/>
    </row>
    <row r="307" spans="1:1" ht="13" x14ac:dyDescent="0.15">
      <c r="A307" s="30"/>
    </row>
    <row r="308" spans="1:1" ht="13" x14ac:dyDescent="0.15">
      <c r="A308" s="30"/>
    </row>
    <row r="309" spans="1:1" ht="13" x14ac:dyDescent="0.15">
      <c r="A309" s="30"/>
    </row>
    <row r="310" spans="1:1" ht="13" x14ac:dyDescent="0.15">
      <c r="A310" s="30"/>
    </row>
    <row r="311" spans="1:1" ht="13" x14ac:dyDescent="0.15">
      <c r="A311" s="30"/>
    </row>
    <row r="312" spans="1:1" ht="13" x14ac:dyDescent="0.15">
      <c r="A312" s="30"/>
    </row>
    <row r="313" spans="1:1" ht="13" x14ac:dyDescent="0.15">
      <c r="A313" s="30"/>
    </row>
    <row r="314" spans="1:1" ht="13" x14ac:dyDescent="0.15">
      <c r="A314" s="30"/>
    </row>
    <row r="315" spans="1:1" ht="13" x14ac:dyDescent="0.15">
      <c r="A315" s="30"/>
    </row>
    <row r="316" spans="1:1" ht="13" x14ac:dyDescent="0.15">
      <c r="A316" s="30"/>
    </row>
    <row r="317" spans="1:1" ht="13" x14ac:dyDescent="0.15">
      <c r="A317" s="30"/>
    </row>
    <row r="318" spans="1:1" ht="13" x14ac:dyDescent="0.15">
      <c r="A318" s="30"/>
    </row>
    <row r="319" spans="1:1" ht="13" x14ac:dyDescent="0.15">
      <c r="A319" s="30"/>
    </row>
    <row r="320" spans="1:1" ht="13" x14ac:dyDescent="0.15">
      <c r="A320" s="30"/>
    </row>
    <row r="321" spans="1:1" ht="13" x14ac:dyDescent="0.15">
      <c r="A321" s="30"/>
    </row>
    <row r="322" spans="1:1" ht="13" x14ac:dyDescent="0.15">
      <c r="A322" s="30"/>
    </row>
    <row r="323" spans="1:1" ht="13" x14ac:dyDescent="0.15">
      <c r="A323" s="30"/>
    </row>
    <row r="324" spans="1:1" ht="13" x14ac:dyDescent="0.15">
      <c r="A324" s="30"/>
    </row>
    <row r="325" spans="1:1" ht="13" x14ac:dyDescent="0.15">
      <c r="A325" s="30"/>
    </row>
    <row r="326" spans="1:1" ht="13" x14ac:dyDescent="0.15">
      <c r="A326" s="30"/>
    </row>
    <row r="327" spans="1:1" ht="13" x14ac:dyDescent="0.15">
      <c r="A327" s="30"/>
    </row>
    <row r="328" spans="1:1" ht="13" x14ac:dyDescent="0.15">
      <c r="A328" s="30"/>
    </row>
    <row r="329" spans="1:1" ht="13" x14ac:dyDescent="0.15">
      <c r="A329" s="30"/>
    </row>
    <row r="330" spans="1:1" ht="13" x14ac:dyDescent="0.15">
      <c r="A330" s="30"/>
    </row>
    <row r="331" spans="1:1" ht="13" x14ac:dyDescent="0.15">
      <c r="A331" s="30"/>
    </row>
    <row r="332" spans="1:1" ht="13" x14ac:dyDescent="0.15">
      <c r="A332" s="30"/>
    </row>
    <row r="333" spans="1:1" ht="13" x14ac:dyDescent="0.15">
      <c r="A333" s="30"/>
    </row>
    <row r="334" spans="1:1" ht="13" x14ac:dyDescent="0.15">
      <c r="A334" s="30"/>
    </row>
    <row r="335" spans="1:1" ht="13" x14ac:dyDescent="0.15">
      <c r="A335" s="30"/>
    </row>
    <row r="336" spans="1:1" ht="13" x14ac:dyDescent="0.15">
      <c r="A336" s="30"/>
    </row>
    <row r="337" spans="1:1" ht="13" x14ac:dyDescent="0.15">
      <c r="A337" s="30"/>
    </row>
    <row r="338" spans="1:1" ht="13" x14ac:dyDescent="0.15">
      <c r="A338" s="30"/>
    </row>
    <row r="339" spans="1:1" ht="13" x14ac:dyDescent="0.15">
      <c r="A339" s="30"/>
    </row>
    <row r="340" spans="1:1" ht="13" x14ac:dyDescent="0.15">
      <c r="A340" s="30"/>
    </row>
    <row r="341" spans="1:1" ht="13" x14ac:dyDescent="0.15">
      <c r="A341" s="30"/>
    </row>
    <row r="342" spans="1:1" ht="13" x14ac:dyDescent="0.15">
      <c r="A342" s="30"/>
    </row>
    <row r="343" spans="1:1" ht="13" x14ac:dyDescent="0.15">
      <c r="A343" s="30"/>
    </row>
    <row r="344" spans="1:1" ht="13" x14ac:dyDescent="0.15">
      <c r="A344" s="30"/>
    </row>
    <row r="345" spans="1:1" ht="13" x14ac:dyDescent="0.15">
      <c r="A345" s="30"/>
    </row>
    <row r="346" spans="1:1" ht="13" x14ac:dyDescent="0.15">
      <c r="A346" s="30"/>
    </row>
    <row r="347" spans="1:1" ht="13" x14ac:dyDescent="0.15">
      <c r="A347" s="30"/>
    </row>
    <row r="348" spans="1:1" ht="13" x14ac:dyDescent="0.15">
      <c r="A348" s="30"/>
    </row>
    <row r="349" spans="1:1" ht="13" x14ac:dyDescent="0.15">
      <c r="A349" s="30"/>
    </row>
    <row r="350" spans="1:1" ht="13" x14ac:dyDescent="0.15">
      <c r="A350" s="30"/>
    </row>
    <row r="351" spans="1:1" ht="13" x14ac:dyDescent="0.15">
      <c r="A351" s="30"/>
    </row>
    <row r="352" spans="1:1" ht="13" x14ac:dyDescent="0.15">
      <c r="A352" s="30"/>
    </row>
    <row r="353" spans="1:1" ht="13" x14ac:dyDescent="0.15">
      <c r="A353" s="30"/>
    </row>
    <row r="354" spans="1:1" ht="13" x14ac:dyDescent="0.15">
      <c r="A354" s="30"/>
    </row>
    <row r="355" spans="1:1" ht="13" x14ac:dyDescent="0.15">
      <c r="A355" s="30"/>
    </row>
    <row r="356" spans="1:1" ht="13" x14ac:dyDescent="0.15">
      <c r="A356" s="30"/>
    </row>
    <row r="357" spans="1:1" ht="13" x14ac:dyDescent="0.15">
      <c r="A357" s="30"/>
    </row>
    <row r="358" spans="1:1" ht="13" x14ac:dyDescent="0.15">
      <c r="A358" s="30"/>
    </row>
    <row r="359" spans="1:1" ht="13" x14ac:dyDescent="0.15">
      <c r="A359" s="30"/>
    </row>
    <row r="360" spans="1:1" ht="13" x14ac:dyDescent="0.15">
      <c r="A360" s="30"/>
    </row>
    <row r="361" spans="1:1" ht="13" x14ac:dyDescent="0.15">
      <c r="A361" s="30"/>
    </row>
    <row r="362" spans="1:1" ht="13" x14ac:dyDescent="0.15">
      <c r="A362" s="30"/>
    </row>
    <row r="363" spans="1:1" ht="13" x14ac:dyDescent="0.15">
      <c r="A363" s="30"/>
    </row>
    <row r="364" spans="1:1" ht="13" x14ac:dyDescent="0.15">
      <c r="A364" s="30"/>
    </row>
    <row r="365" spans="1:1" ht="13" x14ac:dyDescent="0.15">
      <c r="A365" s="30"/>
    </row>
    <row r="366" spans="1:1" ht="13" x14ac:dyDescent="0.15">
      <c r="A366" s="30"/>
    </row>
    <row r="367" spans="1:1" ht="13" x14ac:dyDescent="0.15">
      <c r="A367" s="30"/>
    </row>
    <row r="368" spans="1:1" ht="13" x14ac:dyDescent="0.15">
      <c r="A368" s="30"/>
    </row>
    <row r="369" spans="1:1" ht="13" x14ac:dyDescent="0.15">
      <c r="A369" s="30"/>
    </row>
    <row r="370" spans="1:1" ht="13" x14ac:dyDescent="0.15">
      <c r="A370" s="30"/>
    </row>
    <row r="371" spans="1:1" ht="13" x14ac:dyDescent="0.15">
      <c r="A371" s="30"/>
    </row>
    <row r="372" spans="1:1" ht="13" x14ac:dyDescent="0.15">
      <c r="A372" s="30"/>
    </row>
    <row r="373" spans="1:1" ht="13" x14ac:dyDescent="0.15">
      <c r="A373" s="30"/>
    </row>
    <row r="374" spans="1:1" ht="13" x14ac:dyDescent="0.15">
      <c r="A374" s="30"/>
    </row>
    <row r="375" spans="1:1" ht="13" x14ac:dyDescent="0.15">
      <c r="A375" s="30"/>
    </row>
    <row r="376" spans="1:1" ht="13" x14ac:dyDescent="0.15">
      <c r="A376" s="30"/>
    </row>
    <row r="377" spans="1:1" ht="13" x14ac:dyDescent="0.15">
      <c r="A377" s="30"/>
    </row>
    <row r="378" spans="1:1" ht="13" x14ac:dyDescent="0.15">
      <c r="A378" s="30"/>
    </row>
    <row r="379" spans="1:1" ht="13" x14ac:dyDescent="0.15">
      <c r="A379" s="30"/>
    </row>
    <row r="380" spans="1:1" ht="13" x14ac:dyDescent="0.15">
      <c r="A380" s="30"/>
    </row>
    <row r="381" spans="1:1" ht="13" x14ac:dyDescent="0.15">
      <c r="A381" s="30"/>
    </row>
    <row r="382" spans="1:1" ht="13" x14ac:dyDescent="0.15">
      <c r="A382" s="30"/>
    </row>
    <row r="383" spans="1:1" ht="13" x14ac:dyDescent="0.15">
      <c r="A383" s="30"/>
    </row>
    <row r="384" spans="1:1" ht="13" x14ac:dyDescent="0.15">
      <c r="A384" s="30"/>
    </row>
    <row r="385" spans="1:1" ht="13" x14ac:dyDescent="0.15">
      <c r="A385" s="30"/>
    </row>
    <row r="386" spans="1:1" ht="13" x14ac:dyDescent="0.15">
      <c r="A386" s="30"/>
    </row>
    <row r="387" spans="1:1" ht="13" x14ac:dyDescent="0.15">
      <c r="A387" s="30"/>
    </row>
    <row r="388" spans="1:1" ht="13" x14ac:dyDescent="0.15">
      <c r="A388" s="30"/>
    </row>
    <row r="389" spans="1:1" ht="13" x14ac:dyDescent="0.15">
      <c r="A389" s="30"/>
    </row>
    <row r="390" spans="1:1" ht="13" x14ac:dyDescent="0.15">
      <c r="A390" s="30"/>
    </row>
    <row r="391" spans="1:1" ht="13" x14ac:dyDescent="0.15">
      <c r="A391" s="30"/>
    </row>
    <row r="392" spans="1:1" ht="13" x14ac:dyDescent="0.15">
      <c r="A392" s="30"/>
    </row>
    <row r="393" spans="1:1" ht="13" x14ac:dyDescent="0.15">
      <c r="A393" s="30"/>
    </row>
    <row r="394" spans="1:1" ht="13" x14ac:dyDescent="0.15">
      <c r="A394" s="30"/>
    </row>
    <row r="395" spans="1:1" ht="13" x14ac:dyDescent="0.15">
      <c r="A395" s="30"/>
    </row>
    <row r="396" spans="1:1" ht="13" x14ac:dyDescent="0.15">
      <c r="A396" s="30"/>
    </row>
    <row r="397" spans="1:1" ht="13" x14ac:dyDescent="0.15">
      <c r="A397" s="30"/>
    </row>
    <row r="398" spans="1:1" ht="13" x14ac:dyDescent="0.15">
      <c r="A398" s="30"/>
    </row>
    <row r="399" spans="1:1" ht="13" x14ac:dyDescent="0.15">
      <c r="A399" s="30"/>
    </row>
    <row r="400" spans="1:1" ht="13" x14ac:dyDescent="0.15">
      <c r="A400" s="30"/>
    </row>
    <row r="401" spans="1:1" ht="13" x14ac:dyDescent="0.15">
      <c r="A401" s="30"/>
    </row>
    <row r="402" spans="1:1" ht="13" x14ac:dyDescent="0.15">
      <c r="A402" s="30"/>
    </row>
    <row r="403" spans="1:1" ht="13" x14ac:dyDescent="0.15">
      <c r="A403" s="30"/>
    </row>
    <row r="404" spans="1:1" ht="13" x14ac:dyDescent="0.15">
      <c r="A404" s="30"/>
    </row>
    <row r="405" spans="1:1" ht="13" x14ac:dyDescent="0.15">
      <c r="A405" s="30"/>
    </row>
    <row r="406" spans="1:1" ht="13" x14ac:dyDescent="0.15">
      <c r="A406" s="30"/>
    </row>
    <row r="407" spans="1:1" ht="13" x14ac:dyDescent="0.15">
      <c r="A407" s="30"/>
    </row>
    <row r="408" spans="1:1" ht="13" x14ac:dyDescent="0.15">
      <c r="A408" s="30"/>
    </row>
    <row r="409" spans="1:1" ht="13" x14ac:dyDescent="0.15">
      <c r="A409" s="30"/>
    </row>
    <row r="410" spans="1:1" ht="13" x14ac:dyDescent="0.15">
      <c r="A410" s="30"/>
    </row>
    <row r="411" spans="1:1" ht="13" x14ac:dyDescent="0.15">
      <c r="A411" s="30"/>
    </row>
    <row r="412" spans="1:1" ht="13" x14ac:dyDescent="0.15">
      <c r="A412" s="30"/>
    </row>
    <row r="413" spans="1:1" ht="13" x14ac:dyDescent="0.15">
      <c r="A413" s="30"/>
    </row>
    <row r="414" spans="1:1" ht="13" x14ac:dyDescent="0.15">
      <c r="A414" s="30"/>
    </row>
    <row r="415" spans="1:1" ht="13" x14ac:dyDescent="0.15">
      <c r="A415" s="30"/>
    </row>
    <row r="416" spans="1:1" ht="13" x14ac:dyDescent="0.15">
      <c r="A416" s="30"/>
    </row>
    <row r="417" spans="1:1" ht="13" x14ac:dyDescent="0.15">
      <c r="A417" s="30"/>
    </row>
    <row r="418" spans="1:1" ht="13" x14ac:dyDescent="0.15">
      <c r="A418" s="30"/>
    </row>
    <row r="419" spans="1:1" ht="13" x14ac:dyDescent="0.15">
      <c r="A419" s="30"/>
    </row>
    <row r="420" spans="1:1" ht="13" x14ac:dyDescent="0.15">
      <c r="A420" s="30"/>
    </row>
    <row r="421" spans="1:1" ht="13" x14ac:dyDescent="0.15">
      <c r="A421" s="30"/>
    </row>
    <row r="422" spans="1:1" ht="13" x14ac:dyDescent="0.15">
      <c r="A422" s="30"/>
    </row>
    <row r="423" spans="1:1" ht="13" x14ac:dyDescent="0.15">
      <c r="A423" s="30"/>
    </row>
    <row r="424" spans="1:1" ht="13" x14ac:dyDescent="0.15">
      <c r="A424" s="30"/>
    </row>
    <row r="425" spans="1:1" ht="13" x14ac:dyDescent="0.15">
      <c r="A425" s="30"/>
    </row>
    <row r="426" spans="1:1" ht="13" x14ac:dyDescent="0.15">
      <c r="A426" s="30"/>
    </row>
    <row r="427" spans="1:1" ht="13" x14ac:dyDescent="0.15">
      <c r="A427" s="30"/>
    </row>
    <row r="428" spans="1:1" ht="13" x14ac:dyDescent="0.15">
      <c r="A428" s="30"/>
    </row>
    <row r="429" spans="1:1" ht="13" x14ac:dyDescent="0.15">
      <c r="A429" s="30"/>
    </row>
    <row r="430" spans="1:1" ht="13" x14ac:dyDescent="0.15">
      <c r="A430" s="30"/>
    </row>
    <row r="431" spans="1:1" ht="13" x14ac:dyDescent="0.15">
      <c r="A431" s="30"/>
    </row>
    <row r="432" spans="1:1" ht="13" x14ac:dyDescent="0.15">
      <c r="A432" s="30"/>
    </row>
    <row r="433" spans="1:1" ht="13" x14ac:dyDescent="0.15">
      <c r="A433" s="30"/>
    </row>
    <row r="434" spans="1:1" ht="13" x14ac:dyDescent="0.15">
      <c r="A434" s="30"/>
    </row>
    <row r="435" spans="1:1" ht="13" x14ac:dyDescent="0.15">
      <c r="A435" s="30"/>
    </row>
    <row r="436" spans="1:1" ht="13" x14ac:dyDescent="0.15">
      <c r="A436" s="30"/>
    </row>
    <row r="437" spans="1:1" ht="13" x14ac:dyDescent="0.15">
      <c r="A437" s="30"/>
    </row>
    <row r="438" spans="1:1" ht="13" x14ac:dyDescent="0.15">
      <c r="A438" s="30"/>
    </row>
    <row r="439" spans="1:1" ht="13" x14ac:dyDescent="0.15">
      <c r="A439" s="30"/>
    </row>
    <row r="440" spans="1:1" ht="13" x14ac:dyDescent="0.15">
      <c r="A440" s="30"/>
    </row>
    <row r="441" spans="1:1" ht="13" x14ac:dyDescent="0.15">
      <c r="A441" s="30"/>
    </row>
    <row r="442" spans="1:1" ht="13" x14ac:dyDescent="0.15">
      <c r="A442" s="30"/>
    </row>
    <row r="443" spans="1:1" ht="13" x14ac:dyDescent="0.15">
      <c r="A443" s="30"/>
    </row>
    <row r="444" spans="1:1" ht="13" x14ac:dyDescent="0.15">
      <c r="A444" s="30"/>
    </row>
    <row r="445" spans="1:1" ht="13" x14ac:dyDescent="0.15">
      <c r="A445" s="30"/>
    </row>
    <row r="446" spans="1:1" ht="13" x14ac:dyDescent="0.15">
      <c r="A446" s="30"/>
    </row>
    <row r="447" spans="1:1" ht="13" x14ac:dyDescent="0.15">
      <c r="A447" s="30"/>
    </row>
    <row r="448" spans="1:1" ht="13" x14ac:dyDescent="0.15">
      <c r="A448" s="30"/>
    </row>
    <row r="449" spans="1:1" ht="13" x14ac:dyDescent="0.15">
      <c r="A449" s="30"/>
    </row>
    <row r="450" spans="1:1" ht="13" x14ac:dyDescent="0.15">
      <c r="A450" s="30"/>
    </row>
    <row r="451" spans="1:1" ht="13" x14ac:dyDescent="0.15">
      <c r="A451" s="30"/>
    </row>
    <row r="452" spans="1:1" ht="13" x14ac:dyDescent="0.15">
      <c r="A452" s="30"/>
    </row>
    <row r="453" spans="1:1" ht="13" x14ac:dyDescent="0.15">
      <c r="A453" s="30"/>
    </row>
    <row r="454" spans="1:1" ht="13" x14ac:dyDescent="0.15">
      <c r="A454" s="30"/>
    </row>
    <row r="455" spans="1:1" ht="13" x14ac:dyDescent="0.15">
      <c r="A455" s="30"/>
    </row>
    <row r="456" spans="1:1" ht="13" x14ac:dyDescent="0.15">
      <c r="A456" s="30"/>
    </row>
    <row r="457" spans="1:1" ht="13" x14ac:dyDescent="0.15">
      <c r="A457" s="30"/>
    </row>
    <row r="458" spans="1:1" ht="13" x14ac:dyDescent="0.15">
      <c r="A458" s="30"/>
    </row>
    <row r="459" spans="1:1" ht="13" x14ac:dyDescent="0.15">
      <c r="A459" s="30"/>
    </row>
    <row r="460" spans="1:1" ht="13" x14ac:dyDescent="0.15">
      <c r="A460" s="30"/>
    </row>
    <row r="461" spans="1:1" ht="13" x14ac:dyDescent="0.15">
      <c r="A461" s="30"/>
    </row>
    <row r="462" spans="1:1" ht="13" x14ac:dyDescent="0.15">
      <c r="A462" s="30"/>
    </row>
    <row r="463" spans="1:1" ht="13" x14ac:dyDescent="0.15">
      <c r="A463" s="30"/>
    </row>
    <row r="464" spans="1:1" ht="13" x14ac:dyDescent="0.15">
      <c r="A464" s="30"/>
    </row>
    <row r="465" spans="1:1" ht="13" x14ac:dyDescent="0.15">
      <c r="A465" s="30"/>
    </row>
    <row r="466" spans="1:1" ht="13" x14ac:dyDescent="0.15">
      <c r="A466" s="30"/>
    </row>
    <row r="467" spans="1:1" ht="13" x14ac:dyDescent="0.15">
      <c r="A467" s="30"/>
    </row>
    <row r="468" spans="1:1" ht="13" x14ac:dyDescent="0.15">
      <c r="A468" s="30"/>
    </row>
    <row r="469" spans="1:1" ht="13" x14ac:dyDescent="0.15">
      <c r="A469" s="30"/>
    </row>
    <row r="470" spans="1:1" ht="13" x14ac:dyDescent="0.15">
      <c r="A470" s="30"/>
    </row>
    <row r="471" spans="1:1" ht="13" x14ac:dyDescent="0.15">
      <c r="A471" s="30"/>
    </row>
    <row r="472" spans="1:1" ht="13" x14ac:dyDescent="0.15">
      <c r="A472" s="30"/>
    </row>
    <row r="473" spans="1:1" ht="13" x14ac:dyDescent="0.15">
      <c r="A473" s="30"/>
    </row>
    <row r="474" spans="1:1" ht="13" x14ac:dyDescent="0.15">
      <c r="A474" s="30"/>
    </row>
    <row r="475" spans="1:1" ht="13" x14ac:dyDescent="0.15">
      <c r="A475" s="30"/>
    </row>
    <row r="476" spans="1:1" ht="13" x14ac:dyDescent="0.15">
      <c r="A476" s="30"/>
    </row>
    <row r="477" spans="1:1" ht="13" x14ac:dyDescent="0.15">
      <c r="A477" s="30"/>
    </row>
    <row r="478" spans="1:1" ht="13" x14ac:dyDescent="0.15">
      <c r="A478" s="30"/>
    </row>
    <row r="479" spans="1:1" ht="13" x14ac:dyDescent="0.15">
      <c r="A479" s="30"/>
    </row>
    <row r="480" spans="1:1" ht="13" x14ac:dyDescent="0.15">
      <c r="A480" s="30"/>
    </row>
    <row r="481" spans="1:1" ht="13" x14ac:dyDescent="0.15">
      <c r="A481" s="30"/>
    </row>
    <row r="482" spans="1:1" ht="13" x14ac:dyDescent="0.15">
      <c r="A482" s="30"/>
    </row>
    <row r="483" spans="1:1" ht="13" x14ac:dyDescent="0.15">
      <c r="A483" s="30"/>
    </row>
    <row r="484" spans="1:1" ht="13" x14ac:dyDescent="0.15">
      <c r="A484" s="30"/>
    </row>
    <row r="485" spans="1:1" ht="13" x14ac:dyDescent="0.15">
      <c r="A485" s="30"/>
    </row>
    <row r="486" spans="1:1" ht="13" x14ac:dyDescent="0.15">
      <c r="A486" s="30"/>
    </row>
    <row r="487" spans="1:1" ht="13" x14ac:dyDescent="0.15">
      <c r="A487" s="30"/>
    </row>
    <row r="488" spans="1:1" ht="13" x14ac:dyDescent="0.15">
      <c r="A488" s="30"/>
    </row>
    <row r="489" spans="1:1" ht="13" x14ac:dyDescent="0.15">
      <c r="A489" s="30"/>
    </row>
    <row r="490" spans="1:1" ht="13" x14ac:dyDescent="0.15">
      <c r="A490" s="30"/>
    </row>
    <row r="491" spans="1:1" ht="13" x14ac:dyDescent="0.15">
      <c r="A491" s="30"/>
    </row>
    <row r="492" spans="1:1" ht="13" x14ac:dyDescent="0.15">
      <c r="A492" s="30"/>
    </row>
    <row r="493" spans="1:1" ht="13" x14ac:dyDescent="0.15">
      <c r="A493" s="30"/>
    </row>
    <row r="494" spans="1:1" ht="13" x14ac:dyDescent="0.15">
      <c r="A494" s="30"/>
    </row>
    <row r="495" spans="1:1" ht="13" x14ac:dyDescent="0.15">
      <c r="A495" s="30"/>
    </row>
    <row r="496" spans="1:1" ht="13" x14ac:dyDescent="0.15">
      <c r="A496" s="30"/>
    </row>
    <row r="497" spans="1:1" ht="13" x14ac:dyDescent="0.15">
      <c r="A497" s="30"/>
    </row>
    <row r="498" spans="1:1" ht="13" x14ac:dyDescent="0.15">
      <c r="A498" s="30"/>
    </row>
    <row r="499" spans="1:1" ht="13" x14ac:dyDescent="0.15">
      <c r="A499" s="30"/>
    </row>
    <row r="500" spans="1:1" ht="13" x14ac:dyDescent="0.15">
      <c r="A500" s="30"/>
    </row>
    <row r="501" spans="1:1" ht="13" x14ac:dyDescent="0.15">
      <c r="A501" s="30"/>
    </row>
    <row r="502" spans="1:1" ht="13" x14ac:dyDescent="0.15">
      <c r="A502" s="30"/>
    </row>
    <row r="503" spans="1:1" ht="13" x14ac:dyDescent="0.15">
      <c r="A503" s="30"/>
    </row>
    <row r="504" spans="1:1" ht="13" x14ac:dyDescent="0.15">
      <c r="A504" s="30"/>
    </row>
    <row r="505" spans="1:1" ht="13" x14ac:dyDescent="0.15">
      <c r="A505" s="30"/>
    </row>
    <row r="506" spans="1:1" ht="13" x14ac:dyDescent="0.15">
      <c r="A506" s="30"/>
    </row>
    <row r="507" spans="1:1" ht="13" x14ac:dyDescent="0.15">
      <c r="A507" s="30"/>
    </row>
    <row r="508" spans="1:1" ht="13" x14ac:dyDescent="0.15">
      <c r="A508" s="30"/>
    </row>
    <row r="509" spans="1:1" ht="13" x14ac:dyDescent="0.15">
      <c r="A509" s="30"/>
    </row>
    <row r="510" spans="1:1" ht="13" x14ac:dyDescent="0.15">
      <c r="A510" s="30"/>
    </row>
    <row r="511" spans="1:1" ht="13" x14ac:dyDescent="0.15">
      <c r="A511" s="30"/>
    </row>
    <row r="512" spans="1:1" ht="13" x14ac:dyDescent="0.15">
      <c r="A512" s="30"/>
    </row>
    <row r="513" spans="1:1" ht="13" x14ac:dyDescent="0.15">
      <c r="A513" s="30"/>
    </row>
    <row r="514" spans="1:1" ht="13" x14ac:dyDescent="0.15">
      <c r="A514" s="30"/>
    </row>
    <row r="515" spans="1:1" ht="13" x14ac:dyDescent="0.15">
      <c r="A515" s="30"/>
    </row>
    <row r="516" spans="1:1" ht="13" x14ac:dyDescent="0.15">
      <c r="A516" s="30"/>
    </row>
    <row r="517" spans="1:1" ht="13" x14ac:dyDescent="0.15">
      <c r="A517" s="30"/>
    </row>
    <row r="518" spans="1:1" ht="13" x14ac:dyDescent="0.15">
      <c r="A518" s="30"/>
    </row>
    <row r="519" spans="1:1" ht="13" x14ac:dyDescent="0.15">
      <c r="A519" s="30"/>
    </row>
    <row r="520" spans="1:1" ht="13" x14ac:dyDescent="0.15">
      <c r="A520" s="30"/>
    </row>
    <row r="521" spans="1:1" ht="13" x14ac:dyDescent="0.15">
      <c r="A521" s="30"/>
    </row>
    <row r="522" spans="1:1" ht="13" x14ac:dyDescent="0.15">
      <c r="A522" s="30"/>
    </row>
    <row r="523" spans="1:1" ht="13" x14ac:dyDescent="0.15">
      <c r="A523" s="30"/>
    </row>
    <row r="524" spans="1:1" ht="13" x14ac:dyDescent="0.15">
      <c r="A524" s="30"/>
    </row>
    <row r="525" spans="1:1" ht="13" x14ac:dyDescent="0.15">
      <c r="A525" s="30"/>
    </row>
    <row r="526" spans="1:1" ht="13" x14ac:dyDescent="0.15">
      <c r="A526" s="30"/>
    </row>
    <row r="527" spans="1:1" ht="13" x14ac:dyDescent="0.15">
      <c r="A527" s="30"/>
    </row>
    <row r="528" spans="1:1" ht="13" x14ac:dyDescent="0.15">
      <c r="A528" s="30"/>
    </row>
    <row r="529" spans="1:1" ht="13" x14ac:dyDescent="0.15">
      <c r="A529" s="30"/>
    </row>
    <row r="530" spans="1:1" ht="13" x14ac:dyDescent="0.15">
      <c r="A530" s="30"/>
    </row>
    <row r="531" spans="1:1" ht="13" x14ac:dyDescent="0.15">
      <c r="A531" s="30"/>
    </row>
    <row r="532" spans="1:1" ht="13" x14ac:dyDescent="0.15">
      <c r="A532" s="30"/>
    </row>
    <row r="533" spans="1:1" ht="13" x14ac:dyDescent="0.15">
      <c r="A533" s="30"/>
    </row>
    <row r="534" spans="1:1" ht="13" x14ac:dyDescent="0.15">
      <c r="A534" s="30"/>
    </row>
    <row r="535" spans="1:1" ht="13" x14ac:dyDescent="0.15">
      <c r="A535" s="30"/>
    </row>
    <row r="536" spans="1:1" ht="13" x14ac:dyDescent="0.15">
      <c r="A536" s="30"/>
    </row>
    <row r="537" spans="1:1" ht="13" x14ac:dyDescent="0.15">
      <c r="A537" s="30"/>
    </row>
    <row r="538" spans="1:1" ht="13" x14ac:dyDescent="0.15">
      <c r="A538" s="30"/>
    </row>
    <row r="539" spans="1:1" ht="13" x14ac:dyDescent="0.15">
      <c r="A539" s="30"/>
    </row>
    <row r="540" spans="1:1" ht="13" x14ac:dyDescent="0.15">
      <c r="A540" s="30"/>
    </row>
    <row r="541" spans="1:1" ht="13" x14ac:dyDescent="0.15">
      <c r="A541" s="30"/>
    </row>
    <row r="542" spans="1:1" ht="13" x14ac:dyDescent="0.15">
      <c r="A542" s="30"/>
    </row>
    <row r="543" spans="1:1" ht="13" x14ac:dyDescent="0.15">
      <c r="A543" s="30"/>
    </row>
    <row r="544" spans="1:1" ht="13" x14ac:dyDescent="0.15">
      <c r="A544" s="30"/>
    </row>
    <row r="545" spans="1:1" ht="13" x14ac:dyDescent="0.15">
      <c r="A545" s="30"/>
    </row>
    <row r="546" spans="1:1" ht="13" x14ac:dyDescent="0.15">
      <c r="A546" s="30"/>
    </row>
    <row r="547" spans="1:1" ht="13" x14ac:dyDescent="0.15">
      <c r="A547" s="30"/>
    </row>
    <row r="548" spans="1:1" ht="13" x14ac:dyDescent="0.15">
      <c r="A548" s="30"/>
    </row>
    <row r="549" spans="1:1" ht="13" x14ac:dyDescent="0.15">
      <c r="A549" s="30"/>
    </row>
    <row r="550" spans="1:1" ht="13" x14ac:dyDescent="0.15">
      <c r="A550" s="30"/>
    </row>
    <row r="551" spans="1:1" ht="13" x14ac:dyDescent="0.15">
      <c r="A551" s="30"/>
    </row>
    <row r="552" spans="1:1" ht="13" x14ac:dyDescent="0.15">
      <c r="A552" s="30"/>
    </row>
    <row r="553" spans="1:1" ht="13" x14ac:dyDescent="0.15">
      <c r="A553" s="30"/>
    </row>
    <row r="554" spans="1:1" ht="13" x14ac:dyDescent="0.15">
      <c r="A554" s="30"/>
    </row>
    <row r="555" spans="1:1" ht="13" x14ac:dyDescent="0.15">
      <c r="A555" s="30"/>
    </row>
    <row r="556" spans="1:1" ht="13" x14ac:dyDescent="0.15">
      <c r="A556" s="30"/>
    </row>
    <row r="557" spans="1:1" ht="13" x14ac:dyDescent="0.15">
      <c r="A557" s="30"/>
    </row>
    <row r="558" spans="1:1" ht="13" x14ac:dyDescent="0.15">
      <c r="A558" s="30"/>
    </row>
    <row r="559" spans="1:1" ht="13" x14ac:dyDescent="0.15">
      <c r="A559" s="30"/>
    </row>
    <row r="560" spans="1:1" ht="13" x14ac:dyDescent="0.15">
      <c r="A560" s="30"/>
    </row>
    <row r="561" spans="1:1" ht="13" x14ac:dyDescent="0.15">
      <c r="A561" s="30"/>
    </row>
    <row r="562" spans="1:1" ht="13" x14ac:dyDescent="0.15">
      <c r="A562" s="30"/>
    </row>
    <row r="563" spans="1:1" ht="13" x14ac:dyDescent="0.15">
      <c r="A563" s="30"/>
    </row>
    <row r="564" spans="1:1" ht="13" x14ac:dyDescent="0.15">
      <c r="A564" s="30"/>
    </row>
    <row r="565" spans="1:1" ht="13" x14ac:dyDescent="0.15">
      <c r="A565" s="30"/>
    </row>
    <row r="566" spans="1:1" ht="13" x14ac:dyDescent="0.15">
      <c r="A566" s="30"/>
    </row>
    <row r="567" spans="1:1" ht="13" x14ac:dyDescent="0.15">
      <c r="A567" s="30"/>
    </row>
    <row r="568" spans="1:1" ht="13" x14ac:dyDescent="0.15">
      <c r="A568" s="30"/>
    </row>
    <row r="569" spans="1:1" ht="13" x14ac:dyDescent="0.15">
      <c r="A569" s="30"/>
    </row>
    <row r="570" spans="1:1" ht="13" x14ac:dyDescent="0.15">
      <c r="A570" s="30"/>
    </row>
    <row r="571" spans="1:1" ht="13" x14ac:dyDescent="0.15">
      <c r="A571" s="30"/>
    </row>
    <row r="572" spans="1:1" ht="13" x14ac:dyDescent="0.15">
      <c r="A572" s="30"/>
    </row>
    <row r="573" spans="1:1" ht="13" x14ac:dyDescent="0.15">
      <c r="A573" s="30"/>
    </row>
    <row r="574" spans="1:1" ht="13" x14ac:dyDescent="0.15">
      <c r="A574" s="30"/>
    </row>
    <row r="575" spans="1:1" ht="13" x14ac:dyDescent="0.15">
      <c r="A575" s="30"/>
    </row>
    <row r="576" spans="1:1" ht="13" x14ac:dyDescent="0.15">
      <c r="A576" s="30"/>
    </row>
    <row r="577" spans="1:1" ht="13" x14ac:dyDescent="0.15">
      <c r="A577" s="30"/>
    </row>
    <row r="578" spans="1:1" ht="13" x14ac:dyDescent="0.15">
      <c r="A578" s="30"/>
    </row>
    <row r="579" spans="1:1" ht="13" x14ac:dyDescent="0.15">
      <c r="A579" s="30"/>
    </row>
    <row r="580" spans="1:1" ht="13" x14ac:dyDescent="0.15">
      <c r="A580" s="30"/>
    </row>
    <row r="581" spans="1:1" ht="13" x14ac:dyDescent="0.15">
      <c r="A581" s="30"/>
    </row>
    <row r="582" spans="1:1" ht="13" x14ac:dyDescent="0.15">
      <c r="A582" s="30"/>
    </row>
    <row r="583" spans="1:1" ht="13" x14ac:dyDescent="0.15">
      <c r="A583" s="30"/>
    </row>
    <row r="584" spans="1:1" ht="13" x14ac:dyDescent="0.15">
      <c r="A584" s="30"/>
    </row>
    <row r="585" spans="1:1" ht="13" x14ac:dyDescent="0.15">
      <c r="A585" s="30"/>
    </row>
    <row r="586" spans="1:1" ht="13" x14ac:dyDescent="0.15">
      <c r="A586" s="30"/>
    </row>
    <row r="587" spans="1:1" ht="13" x14ac:dyDescent="0.15">
      <c r="A587" s="30"/>
    </row>
    <row r="588" spans="1:1" ht="13" x14ac:dyDescent="0.15">
      <c r="A588" s="30"/>
    </row>
    <row r="589" spans="1:1" ht="13" x14ac:dyDescent="0.15">
      <c r="A589" s="30"/>
    </row>
    <row r="590" spans="1:1" ht="13" x14ac:dyDescent="0.15">
      <c r="A590" s="30"/>
    </row>
    <row r="591" spans="1:1" ht="13" x14ac:dyDescent="0.15">
      <c r="A591" s="30"/>
    </row>
    <row r="592" spans="1:1" ht="13" x14ac:dyDescent="0.15">
      <c r="A592" s="30"/>
    </row>
    <row r="593" spans="1:1" ht="13" x14ac:dyDescent="0.15">
      <c r="A593" s="30"/>
    </row>
    <row r="594" spans="1:1" ht="13" x14ac:dyDescent="0.15">
      <c r="A594" s="30"/>
    </row>
    <row r="595" spans="1:1" ht="13" x14ac:dyDescent="0.15">
      <c r="A595" s="30"/>
    </row>
    <row r="596" spans="1:1" ht="13" x14ac:dyDescent="0.15">
      <c r="A596" s="30"/>
    </row>
    <row r="597" spans="1:1" ht="13" x14ac:dyDescent="0.15">
      <c r="A597" s="30"/>
    </row>
    <row r="598" spans="1:1" ht="13" x14ac:dyDescent="0.15">
      <c r="A598" s="30"/>
    </row>
    <row r="599" spans="1:1" ht="13" x14ac:dyDescent="0.15">
      <c r="A599" s="30"/>
    </row>
    <row r="600" spans="1:1" ht="13" x14ac:dyDescent="0.15">
      <c r="A600" s="30"/>
    </row>
    <row r="601" spans="1:1" ht="13" x14ac:dyDescent="0.15">
      <c r="A601" s="30"/>
    </row>
    <row r="602" spans="1:1" ht="13" x14ac:dyDescent="0.15">
      <c r="A602" s="30"/>
    </row>
    <row r="603" spans="1:1" ht="13" x14ac:dyDescent="0.15">
      <c r="A603" s="30"/>
    </row>
    <row r="604" spans="1:1" ht="13" x14ac:dyDescent="0.15">
      <c r="A604" s="30"/>
    </row>
    <row r="605" spans="1:1" ht="13" x14ac:dyDescent="0.15">
      <c r="A605" s="30"/>
    </row>
    <row r="606" spans="1:1" ht="13" x14ac:dyDescent="0.15">
      <c r="A606" s="30"/>
    </row>
    <row r="607" spans="1:1" ht="13" x14ac:dyDescent="0.15">
      <c r="A607" s="30"/>
    </row>
    <row r="608" spans="1:1" ht="13" x14ac:dyDescent="0.15">
      <c r="A608" s="30"/>
    </row>
    <row r="609" spans="1:1" ht="13" x14ac:dyDescent="0.15">
      <c r="A609" s="30"/>
    </row>
    <row r="610" spans="1:1" ht="13" x14ac:dyDescent="0.15">
      <c r="A610" s="30"/>
    </row>
    <row r="611" spans="1:1" ht="13" x14ac:dyDescent="0.15">
      <c r="A611" s="30"/>
    </row>
    <row r="612" spans="1:1" ht="13" x14ac:dyDescent="0.15">
      <c r="A612" s="30"/>
    </row>
    <row r="613" spans="1:1" ht="13" x14ac:dyDescent="0.15">
      <c r="A613" s="30"/>
    </row>
    <row r="614" spans="1:1" ht="13" x14ac:dyDescent="0.15">
      <c r="A614" s="30"/>
    </row>
    <row r="615" spans="1:1" ht="13" x14ac:dyDescent="0.15">
      <c r="A615" s="30"/>
    </row>
    <row r="616" spans="1:1" ht="13" x14ac:dyDescent="0.15">
      <c r="A616" s="30"/>
    </row>
    <row r="617" spans="1:1" ht="13" x14ac:dyDescent="0.15">
      <c r="A617" s="30"/>
    </row>
    <row r="618" spans="1:1" ht="13" x14ac:dyDescent="0.15">
      <c r="A618" s="30"/>
    </row>
    <row r="619" spans="1:1" ht="13" x14ac:dyDescent="0.15">
      <c r="A619" s="30"/>
    </row>
    <row r="620" spans="1:1" ht="13" x14ac:dyDescent="0.15">
      <c r="A620" s="30"/>
    </row>
    <row r="621" spans="1:1" ht="13" x14ac:dyDescent="0.15">
      <c r="A621" s="30"/>
    </row>
    <row r="622" spans="1:1" ht="13" x14ac:dyDescent="0.15">
      <c r="A622" s="30"/>
    </row>
    <row r="623" spans="1:1" ht="13" x14ac:dyDescent="0.15">
      <c r="A623" s="30"/>
    </row>
    <row r="624" spans="1:1" ht="13" x14ac:dyDescent="0.15">
      <c r="A624" s="30"/>
    </row>
    <row r="625" spans="1:1" ht="13" x14ac:dyDescent="0.15">
      <c r="A625" s="30"/>
    </row>
    <row r="626" spans="1:1" ht="13" x14ac:dyDescent="0.15">
      <c r="A626" s="30"/>
    </row>
    <row r="627" spans="1:1" ht="13" x14ac:dyDescent="0.15">
      <c r="A627" s="30"/>
    </row>
    <row r="628" spans="1:1" ht="13" x14ac:dyDescent="0.15">
      <c r="A628" s="30"/>
    </row>
    <row r="629" spans="1:1" ht="13" x14ac:dyDescent="0.15">
      <c r="A629" s="30"/>
    </row>
    <row r="630" spans="1:1" ht="13" x14ac:dyDescent="0.15">
      <c r="A630" s="30"/>
    </row>
    <row r="631" spans="1:1" ht="13" x14ac:dyDescent="0.15">
      <c r="A631" s="30"/>
    </row>
    <row r="632" spans="1:1" ht="13" x14ac:dyDescent="0.15">
      <c r="A632" s="30"/>
    </row>
    <row r="633" spans="1:1" ht="13" x14ac:dyDescent="0.15">
      <c r="A633" s="30"/>
    </row>
    <row r="634" spans="1:1" ht="13" x14ac:dyDescent="0.15">
      <c r="A634" s="30"/>
    </row>
    <row r="635" spans="1:1" ht="13" x14ac:dyDescent="0.15">
      <c r="A635" s="30"/>
    </row>
    <row r="636" spans="1:1" ht="13" x14ac:dyDescent="0.15">
      <c r="A636" s="30"/>
    </row>
    <row r="637" spans="1:1" ht="13" x14ac:dyDescent="0.15">
      <c r="A637" s="30"/>
    </row>
    <row r="638" spans="1:1" ht="13" x14ac:dyDescent="0.15">
      <c r="A638" s="30"/>
    </row>
    <row r="639" spans="1:1" ht="13" x14ac:dyDescent="0.15">
      <c r="A639" s="30"/>
    </row>
    <row r="640" spans="1:1" ht="13" x14ac:dyDescent="0.15">
      <c r="A640" s="30"/>
    </row>
    <row r="641" spans="1:1" ht="13" x14ac:dyDescent="0.15">
      <c r="A641" s="30"/>
    </row>
    <row r="642" spans="1:1" ht="13" x14ac:dyDescent="0.15">
      <c r="A642" s="30"/>
    </row>
    <row r="643" spans="1:1" ht="13" x14ac:dyDescent="0.15">
      <c r="A643" s="30"/>
    </row>
    <row r="644" spans="1:1" ht="13" x14ac:dyDescent="0.15">
      <c r="A644" s="30"/>
    </row>
    <row r="645" spans="1:1" ht="13" x14ac:dyDescent="0.15">
      <c r="A645" s="30"/>
    </row>
    <row r="646" spans="1:1" ht="13" x14ac:dyDescent="0.15">
      <c r="A646" s="30"/>
    </row>
    <row r="647" spans="1:1" ht="13" x14ac:dyDescent="0.15">
      <c r="A647" s="30"/>
    </row>
    <row r="648" spans="1:1" ht="13" x14ac:dyDescent="0.15">
      <c r="A648" s="30"/>
    </row>
    <row r="649" spans="1:1" ht="13" x14ac:dyDescent="0.15">
      <c r="A649" s="30"/>
    </row>
    <row r="650" spans="1:1" ht="13" x14ac:dyDescent="0.15">
      <c r="A650" s="30"/>
    </row>
    <row r="651" spans="1:1" ht="13" x14ac:dyDescent="0.15">
      <c r="A651" s="30"/>
    </row>
    <row r="652" spans="1:1" ht="13" x14ac:dyDescent="0.15">
      <c r="A652" s="30"/>
    </row>
    <row r="653" spans="1:1" ht="13" x14ac:dyDescent="0.15">
      <c r="A653" s="30"/>
    </row>
    <row r="654" spans="1:1" ht="13" x14ac:dyDescent="0.15">
      <c r="A654" s="30"/>
    </row>
    <row r="655" spans="1:1" ht="13" x14ac:dyDescent="0.15">
      <c r="A655" s="30"/>
    </row>
    <row r="656" spans="1:1" ht="13" x14ac:dyDescent="0.15">
      <c r="A656" s="30"/>
    </row>
    <row r="657" spans="1:1" ht="13" x14ac:dyDescent="0.15">
      <c r="A657" s="30"/>
    </row>
    <row r="658" spans="1:1" ht="13" x14ac:dyDescent="0.15">
      <c r="A658" s="30"/>
    </row>
    <row r="659" spans="1:1" ht="13" x14ac:dyDescent="0.15">
      <c r="A659" s="30"/>
    </row>
    <row r="660" spans="1:1" ht="13" x14ac:dyDescent="0.15">
      <c r="A660" s="30"/>
    </row>
    <row r="661" spans="1:1" ht="13" x14ac:dyDescent="0.15">
      <c r="A661" s="30"/>
    </row>
    <row r="662" spans="1:1" ht="13" x14ac:dyDescent="0.15">
      <c r="A662" s="30"/>
    </row>
    <row r="663" spans="1:1" ht="13" x14ac:dyDescent="0.15">
      <c r="A663" s="30"/>
    </row>
    <row r="664" spans="1:1" ht="13" x14ac:dyDescent="0.15">
      <c r="A664" s="30"/>
    </row>
    <row r="665" spans="1:1" ht="13" x14ac:dyDescent="0.15">
      <c r="A665" s="30"/>
    </row>
    <row r="666" spans="1:1" ht="13" x14ac:dyDescent="0.15">
      <c r="A666" s="30"/>
    </row>
    <row r="667" spans="1:1" ht="13" x14ac:dyDescent="0.15">
      <c r="A667" s="30"/>
    </row>
    <row r="668" spans="1:1" ht="13" x14ac:dyDescent="0.15">
      <c r="A668" s="30"/>
    </row>
    <row r="669" spans="1:1" ht="13" x14ac:dyDescent="0.15">
      <c r="A669" s="30"/>
    </row>
    <row r="670" spans="1:1" ht="13" x14ac:dyDescent="0.15">
      <c r="A670" s="30"/>
    </row>
    <row r="671" spans="1:1" ht="13" x14ac:dyDescent="0.15">
      <c r="A671" s="30"/>
    </row>
    <row r="672" spans="1:1" ht="13" x14ac:dyDescent="0.15">
      <c r="A672" s="30"/>
    </row>
    <row r="673" spans="1:1" ht="13" x14ac:dyDescent="0.15">
      <c r="A673" s="30"/>
    </row>
    <row r="674" spans="1:1" ht="13" x14ac:dyDescent="0.15">
      <c r="A674" s="30"/>
    </row>
    <row r="675" spans="1:1" ht="13" x14ac:dyDescent="0.15">
      <c r="A675" s="30"/>
    </row>
    <row r="676" spans="1:1" ht="13" x14ac:dyDescent="0.15">
      <c r="A676" s="30"/>
    </row>
    <row r="677" spans="1:1" ht="13" x14ac:dyDescent="0.15">
      <c r="A677" s="30"/>
    </row>
    <row r="678" spans="1:1" ht="13" x14ac:dyDescent="0.15">
      <c r="A678" s="30"/>
    </row>
    <row r="679" spans="1:1" ht="13" x14ac:dyDescent="0.15">
      <c r="A679" s="30"/>
    </row>
    <row r="680" spans="1:1" ht="13" x14ac:dyDescent="0.15">
      <c r="A680" s="30"/>
    </row>
    <row r="681" spans="1:1" ht="13" x14ac:dyDescent="0.15">
      <c r="A681" s="30"/>
    </row>
    <row r="682" spans="1:1" ht="13" x14ac:dyDescent="0.15">
      <c r="A682" s="30"/>
    </row>
    <row r="683" spans="1:1" ht="13" x14ac:dyDescent="0.15">
      <c r="A683" s="30"/>
    </row>
    <row r="684" spans="1:1" ht="13" x14ac:dyDescent="0.15">
      <c r="A684" s="30"/>
    </row>
    <row r="685" spans="1:1" ht="13" x14ac:dyDescent="0.15">
      <c r="A685" s="30"/>
    </row>
    <row r="686" spans="1:1" ht="13" x14ac:dyDescent="0.15">
      <c r="A686" s="30"/>
    </row>
    <row r="687" spans="1:1" ht="13" x14ac:dyDescent="0.15">
      <c r="A687" s="30"/>
    </row>
    <row r="688" spans="1:1" ht="13" x14ac:dyDescent="0.15">
      <c r="A688" s="30"/>
    </row>
    <row r="689" spans="1:1" ht="13" x14ac:dyDescent="0.15">
      <c r="A689" s="30"/>
    </row>
    <row r="690" spans="1:1" ht="13" x14ac:dyDescent="0.15">
      <c r="A690" s="30"/>
    </row>
    <row r="691" spans="1:1" ht="13" x14ac:dyDescent="0.15">
      <c r="A691" s="30"/>
    </row>
    <row r="692" spans="1:1" ht="13" x14ac:dyDescent="0.15">
      <c r="A692" s="30"/>
    </row>
    <row r="693" spans="1:1" ht="13" x14ac:dyDescent="0.15">
      <c r="A693" s="30"/>
    </row>
    <row r="694" spans="1:1" ht="13" x14ac:dyDescent="0.15">
      <c r="A694" s="30"/>
    </row>
    <row r="695" spans="1:1" ht="13" x14ac:dyDescent="0.15">
      <c r="A695" s="30"/>
    </row>
    <row r="696" spans="1:1" ht="13" x14ac:dyDescent="0.15">
      <c r="A696" s="30"/>
    </row>
    <row r="697" spans="1:1" ht="13" x14ac:dyDescent="0.15">
      <c r="A697" s="30"/>
    </row>
    <row r="698" spans="1:1" ht="13" x14ac:dyDescent="0.15">
      <c r="A698" s="30"/>
    </row>
    <row r="699" spans="1:1" ht="13" x14ac:dyDescent="0.15">
      <c r="A699" s="30"/>
    </row>
    <row r="700" spans="1:1" ht="13" x14ac:dyDescent="0.15">
      <c r="A700" s="30"/>
    </row>
    <row r="701" spans="1:1" ht="13" x14ac:dyDescent="0.15">
      <c r="A701" s="30"/>
    </row>
    <row r="702" spans="1:1" ht="13" x14ac:dyDescent="0.15">
      <c r="A702" s="30"/>
    </row>
    <row r="703" spans="1:1" ht="13" x14ac:dyDescent="0.15">
      <c r="A703" s="30"/>
    </row>
    <row r="704" spans="1:1" ht="13" x14ac:dyDescent="0.15">
      <c r="A704" s="30"/>
    </row>
    <row r="705" spans="1:1" ht="13" x14ac:dyDescent="0.15">
      <c r="A705" s="30"/>
    </row>
    <row r="706" spans="1:1" ht="13" x14ac:dyDescent="0.15">
      <c r="A706" s="30"/>
    </row>
    <row r="707" spans="1:1" ht="13" x14ac:dyDescent="0.15">
      <c r="A707" s="30"/>
    </row>
    <row r="708" spans="1:1" ht="13" x14ac:dyDescent="0.15">
      <c r="A708" s="30"/>
    </row>
    <row r="709" spans="1:1" ht="13" x14ac:dyDescent="0.15">
      <c r="A709" s="30"/>
    </row>
    <row r="710" spans="1:1" ht="13" x14ac:dyDescent="0.15">
      <c r="A710" s="30"/>
    </row>
    <row r="711" spans="1:1" ht="13" x14ac:dyDescent="0.15">
      <c r="A711" s="30"/>
    </row>
    <row r="712" spans="1:1" ht="13" x14ac:dyDescent="0.15">
      <c r="A712" s="30"/>
    </row>
    <row r="713" spans="1:1" ht="13" x14ac:dyDescent="0.15">
      <c r="A713" s="30"/>
    </row>
    <row r="714" spans="1:1" ht="13" x14ac:dyDescent="0.15">
      <c r="A714" s="30"/>
    </row>
    <row r="715" spans="1:1" ht="13" x14ac:dyDescent="0.15">
      <c r="A715" s="30"/>
    </row>
    <row r="716" spans="1:1" ht="13" x14ac:dyDescent="0.15">
      <c r="A716" s="30"/>
    </row>
    <row r="717" spans="1:1" ht="13" x14ac:dyDescent="0.15">
      <c r="A717" s="30"/>
    </row>
    <row r="718" spans="1:1" ht="13" x14ac:dyDescent="0.15">
      <c r="A718" s="30"/>
    </row>
    <row r="719" spans="1:1" ht="13" x14ac:dyDescent="0.15">
      <c r="A719" s="30"/>
    </row>
    <row r="720" spans="1:1" ht="13" x14ac:dyDescent="0.15">
      <c r="A720" s="30"/>
    </row>
    <row r="721" spans="1:1" ht="13" x14ac:dyDescent="0.15">
      <c r="A721" s="30"/>
    </row>
    <row r="722" spans="1:1" ht="13" x14ac:dyDescent="0.15">
      <c r="A722" s="30"/>
    </row>
    <row r="723" spans="1:1" ht="13" x14ac:dyDescent="0.15">
      <c r="A723" s="30"/>
    </row>
    <row r="724" spans="1:1" ht="13" x14ac:dyDescent="0.15">
      <c r="A724" s="30"/>
    </row>
    <row r="725" spans="1:1" ht="13" x14ac:dyDescent="0.15">
      <c r="A725" s="30"/>
    </row>
    <row r="726" spans="1:1" ht="13" x14ac:dyDescent="0.15">
      <c r="A726" s="30"/>
    </row>
    <row r="727" spans="1:1" ht="13" x14ac:dyDescent="0.15">
      <c r="A727" s="30"/>
    </row>
    <row r="728" spans="1:1" ht="13" x14ac:dyDescent="0.15">
      <c r="A728" s="30"/>
    </row>
    <row r="729" spans="1:1" ht="13" x14ac:dyDescent="0.15">
      <c r="A729" s="30"/>
    </row>
    <row r="730" spans="1:1" ht="13" x14ac:dyDescent="0.15">
      <c r="A730" s="30"/>
    </row>
    <row r="731" spans="1:1" ht="13" x14ac:dyDescent="0.15">
      <c r="A731" s="30"/>
    </row>
    <row r="732" spans="1:1" ht="13" x14ac:dyDescent="0.15">
      <c r="A732" s="30"/>
    </row>
    <row r="733" spans="1:1" ht="13" x14ac:dyDescent="0.15">
      <c r="A733" s="30"/>
    </row>
    <row r="734" spans="1:1" ht="13" x14ac:dyDescent="0.15">
      <c r="A734" s="30"/>
    </row>
    <row r="735" spans="1:1" ht="13" x14ac:dyDescent="0.15">
      <c r="A735" s="30"/>
    </row>
    <row r="736" spans="1:1" ht="13" x14ac:dyDescent="0.15">
      <c r="A736" s="30"/>
    </row>
    <row r="737" spans="1:1" ht="13" x14ac:dyDescent="0.15">
      <c r="A737" s="30"/>
    </row>
    <row r="738" spans="1:1" ht="13" x14ac:dyDescent="0.15">
      <c r="A738" s="30"/>
    </row>
    <row r="739" spans="1:1" ht="13" x14ac:dyDescent="0.15">
      <c r="A739" s="30"/>
    </row>
    <row r="740" spans="1:1" ht="13" x14ac:dyDescent="0.15">
      <c r="A740" s="30"/>
    </row>
    <row r="741" spans="1:1" ht="13" x14ac:dyDescent="0.15">
      <c r="A741" s="30"/>
    </row>
    <row r="742" spans="1:1" ht="13" x14ac:dyDescent="0.15">
      <c r="A742" s="30"/>
    </row>
    <row r="743" spans="1:1" ht="13" x14ac:dyDescent="0.15">
      <c r="A743" s="30"/>
    </row>
    <row r="744" spans="1:1" ht="13" x14ac:dyDescent="0.15">
      <c r="A744" s="30"/>
    </row>
    <row r="745" spans="1:1" ht="13" x14ac:dyDescent="0.15">
      <c r="A745" s="30"/>
    </row>
    <row r="746" spans="1:1" ht="13" x14ac:dyDescent="0.15">
      <c r="A746" s="30"/>
    </row>
    <row r="747" spans="1:1" ht="13" x14ac:dyDescent="0.15">
      <c r="A747" s="30"/>
    </row>
    <row r="748" spans="1:1" ht="13" x14ac:dyDescent="0.15">
      <c r="A748" s="30"/>
    </row>
    <row r="749" spans="1:1" ht="13" x14ac:dyDescent="0.15">
      <c r="A749" s="30"/>
    </row>
    <row r="750" spans="1:1" ht="13" x14ac:dyDescent="0.15">
      <c r="A750" s="30"/>
    </row>
    <row r="751" spans="1:1" ht="13" x14ac:dyDescent="0.15">
      <c r="A751" s="30"/>
    </row>
    <row r="752" spans="1:1" ht="13" x14ac:dyDescent="0.15">
      <c r="A752" s="30"/>
    </row>
    <row r="753" spans="1:1" ht="13" x14ac:dyDescent="0.15">
      <c r="A753" s="30"/>
    </row>
    <row r="754" spans="1:1" ht="13" x14ac:dyDescent="0.15">
      <c r="A754" s="30"/>
    </row>
    <row r="755" spans="1:1" ht="13" x14ac:dyDescent="0.15">
      <c r="A755" s="30"/>
    </row>
    <row r="756" spans="1:1" ht="13" x14ac:dyDescent="0.15">
      <c r="A756" s="30"/>
    </row>
    <row r="757" spans="1:1" ht="13" x14ac:dyDescent="0.15">
      <c r="A757" s="30"/>
    </row>
    <row r="758" spans="1:1" ht="13" x14ac:dyDescent="0.15">
      <c r="A758" s="30"/>
    </row>
    <row r="759" spans="1:1" ht="13" x14ac:dyDescent="0.15">
      <c r="A759" s="30"/>
    </row>
    <row r="760" spans="1:1" ht="13" x14ac:dyDescent="0.15">
      <c r="A760" s="30"/>
    </row>
    <row r="761" spans="1:1" ht="13" x14ac:dyDescent="0.15">
      <c r="A761" s="30"/>
    </row>
    <row r="762" spans="1:1" ht="13" x14ac:dyDescent="0.15">
      <c r="A762" s="30"/>
    </row>
    <row r="763" spans="1:1" ht="13" x14ac:dyDescent="0.15">
      <c r="A763" s="30"/>
    </row>
    <row r="764" spans="1:1" ht="13" x14ac:dyDescent="0.15">
      <c r="A764" s="30"/>
    </row>
    <row r="765" spans="1:1" ht="13" x14ac:dyDescent="0.15">
      <c r="A765" s="30"/>
    </row>
    <row r="766" spans="1:1" ht="13" x14ac:dyDescent="0.15">
      <c r="A766" s="30"/>
    </row>
    <row r="767" spans="1:1" ht="13" x14ac:dyDescent="0.15">
      <c r="A767" s="30"/>
    </row>
    <row r="768" spans="1:1" ht="13" x14ac:dyDescent="0.15">
      <c r="A768" s="30"/>
    </row>
    <row r="769" spans="1:1" ht="13" x14ac:dyDescent="0.15">
      <c r="A769" s="30"/>
    </row>
    <row r="770" spans="1:1" ht="13" x14ac:dyDescent="0.15">
      <c r="A770" s="30"/>
    </row>
    <row r="771" spans="1:1" ht="13" x14ac:dyDescent="0.15">
      <c r="A771" s="30"/>
    </row>
    <row r="772" spans="1:1" ht="13" x14ac:dyDescent="0.15">
      <c r="A772" s="30"/>
    </row>
    <row r="773" spans="1:1" ht="13" x14ac:dyDescent="0.15">
      <c r="A773" s="30"/>
    </row>
    <row r="774" spans="1:1" ht="13" x14ac:dyDescent="0.15">
      <c r="A774" s="30"/>
    </row>
    <row r="775" spans="1:1" ht="13" x14ac:dyDescent="0.15">
      <c r="A775" s="30"/>
    </row>
    <row r="776" spans="1:1" ht="13" x14ac:dyDescent="0.15">
      <c r="A776" s="30"/>
    </row>
    <row r="777" spans="1:1" ht="13" x14ac:dyDescent="0.15">
      <c r="A777" s="30"/>
    </row>
    <row r="778" spans="1:1" ht="13" x14ac:dyDescent="0.15">
      <c r="A778" s="30"/>
    </row>
    <row r="779" spans="1:1" ht="13" x14ac:dyDescent="0.15">
      <c r="A779" s="30"/>
    </row>
    <row r="780" spans="1:1" ht="13" x14ac:dyDescent="0.15">
      <c r="A780" s="30"/>
    </row>
    <row r="781" spans="1:1" ht="13" x14ac:dyDescent="0.15">
      <c r="A781" s="30"/>
    </row>
    <row r="782" spans="1:1" ht="13" x14ac:dyDescent="0.15">
      <c r="A782" s="30"/>
    </row>
    <row r="783" spans="1:1" ht="13" x14ac:dyDescent="0.15">
      <c r="A783" s="30"/>
    </row>
    <row r="784" spans="1:1" ht="13" x14ac:dyDescent="0.15">
      <c r="A784" s="30"/>
    </row>
    <row r="785" spans="1:1" ht="13" x14ac:dyDescent="0.15">
      <c r="A785" s="30"/>
    </row>
    <row r="786" spans="1:1" ht="13" x14ac:dyDescent="0.15">
      <c r="A786" s="30"/>
    </row>
    <row r="787" spans="1:1" ht="13" x14ac:dyDescent="0.15">
      <c r="A787" s="30"/>
    </row>
    <row r="788" spans="1:1" ht="13" x14ac:dyDescent="0.15">
      <c r="A788" s="30"/>
    </row>
    <row r="789" spans="1:1" ht="13" x14ac:dyDescent="0.15">
      <c r="A789" s="30"/>
    </row>
    <row r="790" spans="1:1" ht="13" x14ac:dyDescent="0.15">
      <c r="A790" s="30"/>
    </row>
    <row r="791" spans="1:1" ht="13" x14ac:dyDescent="0.15">
      <c r="A791" s="30"/>
    </row>
    <row r="792" spans="1:1" ht="13" x14ac:dyDescent="0.15">
      <c r="A792" s="30"/>
    </row>
    <row r="793" spans="1:1" ht="13" x14ac:dyDescent="0.15">
      <c r="A793" s="30"/>
    </row>
    <row r="794" spans="1:1" ht="13" x14ac:dyDescent="0.15">
      <c r="A794" s="30"/>
    </row>
    <row r="795" spans="1:1" ht="13" x14ac:dyDescent="0.15">
      <c r="A795" s="30"/>
    </row>
    <row r="796" spans="1:1" ht="13" x14ac:dyDescent="0.15">
      <c r="A796" s="30"/>
    </row>
    <row r="797" spans="1:1" ht="13" x14ac:dyDescent="0.15">
      <c r="A797" s="30"/>
    </row>
    <row r="798" spans="1:1" ht="13" x14ac:dyDescent="0.15">
      <c r="A798" s="30"/>
    </row>
    <row r="799" spans="1:1" ht="13" x14ac:dyDescent="0.15">
      <c r="A799" s="30"/>
    </row>
    <row r="800" spans="1:1" ht="13" x14ac:dyDescent="0.15">
      <c r="A800" s="30"/>
    </row>
    <row r="801" spans="1:1" ht="13" x14ac:dyDescent="0.15">
      <c r="A801" s="30"/>
    </row>
    <row r="802" spans="1:1" ht="13" x14ac:dyDescent="0.15">
      <c r="A802" s="30"/>
    </row>
    <row r="803" spans="1:1" ht="13" x14ac:dyDescent="0.15">
      <c r="A803" s="30"/>
    </row>
    <row r="804" spans="1:1" ht="13" x14ac:dyDescent="0.15">
      <c r="A804" s="30"/>
    </row>
    <row r="805" spans="1:1" ht="13" x14ac:dyDescent="0.15">
      <c r="A805" s="30"/>
    </row>
    <row r="806" spans="1:1" ht="13" x14ac:dyDescent="0.15">
      <c r="A806" s="30"/>
    </row>
    <row r="807" spans="1:1" ht="13" x14ac:dyDescent="0.15">
      <c r="A807" s="30"/>
    </row>
    <row r="808" spans="1:1" ht="13" x14ac:dyDescent="0.15">
      <c r="A808" s="30"/>
    </row>
    <row r="809" spans="1:1" ht="13" x14ac:dyDescent="0.15">
      <c r="A809" s="30"/>
    </row>
    <row r="810" spans="1:1" ht="13" x14ac:dyDescent="0.15">
      <c r="A810" s="30"/>
    </row>
    <row r="811" spans="1:1" ht="13" x14ac:dyDescent="0.15">
      <c r="A811" s="30"/>
    </row>
    <row r="812" spans="1:1" ht="13" x14ac:dyDescent="0.15">
      <c r="A812" s="30"/>
    </row>
    <row r="813" spans="1:1" ht="13" x14ac:dyDescent="0.15">
      <c r="A813" s="30"/>
    </row>
    <row r="814" spans="1:1" ht="13" x14ac:dyDescent="0.15">
      <c r="A814" s="30"/>
    </row>
    <row r="815" spans="1:1" ht="13" x14ac:dyDescent="0.15">
      <c r="A815" s="30"/>
    </row>
    <row r="816" spans="1:1" ht="13" x14ac:dyDescent="0.15">
      <c r="A816" s="30"/>
    </row>
    <row r="817" spans="1:1" ht="13" x14ac:dyDescent="0.15">
      <c r="A817" s="30"/>
    </row>
    <row r="818" spans="1:1" ht="13" x14ac:dyDescent="0.15">
      <c r="A818" s="30"/>
    </row>
    <row r="819" spans="1:1" ht="13" x14ac:dyDescent="0.15">
      <c r="A819" s="30"/>
    </row>
    <row r="820" spans="1:1" ht="13" x14ac:dyDescent="0.15">
      <c r="A820" s="30"/>
    </row>
    <row r="821" spans="1:1" ht="13" x14ac:dyDescent="0.15">
      <c r="A821" s="30"/>
    </row>
    <row r="822" spans="1:1" ht="13" x14ac:dyDescent="0.15">
      <c r="A822" s="30"/>
    </row>
    <row r="823" spans="1:1" ht="13" x14ac:dyDescent="0.15">
      <c r="A823" s="30"/>
    </row>
    <row r="824" spans="1:1" ht="13" x14ac:dyDescent="0.15">
      <c r="A824" s="30"/>
    </row>
    <row r="825" spans="1:1" ht="13" x14ac:dyDescent="0.15">
      <c r="A825" s="30"/>
    </row>
    <row r="826" spans="1:1" ht="13" x14ac:dyDescent="0.15">
      <c r="A826" s="30"/>
    </row>
    <row r="827" spans="1:1" ht="13" x14ac:dyDescent="0.15">
      <c r="A827" s="30"/>
    </row>
    <row r="828" spans="1:1" ht="13" x14ac:dyDescent="0.15">
      <c r="A828" s="30"/>
    </row>
    <row r="829" spans="1:1" ht="13" x14ac:dyDescent="0.15">
      <c r="A829" s="30"/>
    </row>
    <row r="830" spans="1:1" ht="13" x14ac:dyDescent="0.15">
      <c r="A830" s="30"/>
    </row>
    <row r="831" spans="1:1" ht="13" x14ac:dyDescent="0.15">
      <c r="A831" s="30"/>
    </row>
    <row r="832" spans="1:1" ht="13" x14ac:dyDescent="0.15">
      <c r="A832" s="30"/>
    </row>
    <row r="833" spans="1:1" ht="13" x14ac:dyDescent="0.15">
      <c r="A833" s="30"/>
    </row>
    <row r="834" spans="1:1" ht="13" x14ac:dyDescent="0.15">
      <c r="A834" s="30"/>
    </row>
    <row r="835" spans="1:1" ht="13" x14ac:dyDescent="0.15">
      <c r="A835" s="30"/>
    </row>
    <row r="836" spans="1:1" ht="13" x14ac:dyDescent="0.15">
      <c r="A836" s="30"/>
    </row>
    <row r="837" spans="1:1" ht="13" x14ac:dyDescent="0.15">
      <c r="A837" s="30"/>
    </row>
    <row r="838" spans="1:1" ht="13" x14ac:dyDescent="0.15">
      <c r="A838" s="30"/>
    </row>
    <row r="839" spans="1:1" ht="13" x14ac:dyDescent="0.15">
      <c r="A839" s="30"/>
    </row>
    <row r="840" spans="1:1" ht="13" x14ac:dyDescent="0.15">
      <c r="A840" s="30"/>
    </row>
    <row r="841" spans="1:1" ht="13" x14ac:dyDescent="0.15">
      <c r="A841" s="30"/>
    </row>
    <row r="842" spans="1:1" ht="13" x14ac:dyDescent="0.15">
      <c r="A842" s="30"/>
    </row>
    <row r="843" spans="1:1" ht="13" x14ac:dyDescent="0.15">
      <c r="A843" s="30"/>
    </row>
    <row r="844" spans="1:1" ht="13" x14ac:dyDescent="0.15">
      <c r="A844" s="30"/>
    </row>
    <row r="845" spans="1:1" ht="13" x14ac:dyDescent="0.15">
      <c r="A845" s="30"/>
    </row>
    <row r="846" spans="1:1" ht="13" x14ac:dyDescent="0.15">
      <c r="A846" s="30"/>
    </row>
    <row r="847" spans="1:1" ht="13" x14ac:dyDescent="0.15">
      <c r="A847" s="30"/>
    </row>
    <row r="848" spans="1:1" ht="13" x14ac:dyDescent="0.15">
      <c r="A848" s="30"/>
    </row>
    <row r="849" spans="1:1" ht="13" x14ac:dyDescent="0.15">
      <c r="A849" s="30"/>
    </row>
    <row r="850" spans="1:1" ht="13" x14ac:dyDescent="0.15">
      <c r="A850" s="30"/>
    </row>
    <row r="851" spans="1:1" ht="13" x14ac:dyDescent="0.15">
      <c r="A851" s="30"/>
    </row>
    <row r="852" spans="1:1" ht="13" x14ac:dyDescent="0.15">
      <c r="A852" s="30"/>
    </row>
    <row r="853" spans="1:1" ht="13" x14ac:dyDescent="0.15">
      <c r="A853" s="30"/>
    </row>
    <row r="854" spans="1:1" ht="13" x14ac:dyDescent="0.15">
      <c r="A854" s="30"/>
    </row>
    <row r="855" spans="1:1" ht="13" x14ac:dyDescent="0.15">
      <c r="A855" s="30"/>
    </row>
    <row r="856" spans="1:1" ht="13" x14ac:dyDescent="0.15">
      <c r="A856" s="30"/>
    </row>
    <row r="857" spans="1:1" ht="13" x14ac:dyDescent="0.15">
      <c r="A857" s="30"/>
    </row>
    <row r="858" spans="1:1" ht="13" x14ac:dyDescent="0.15">
      <c r="A858" s="30"/>
    </row>
    <row r="859" spans="1:1" ht="13" x14ac:dyDescent="0.15">
      <c r="A859" s="30"/>
    </row>
    <row r="860" spans="1:1" ht="13" x14ac:dyDescent="0.15">
      <c r="A860" s="30"/>
    </row>
    <row r="861" spans="1:1" ht="13" x14ac:dyDescent="0.15">
      <c r="A861" s="30"/>
    </row>
    <row r="862" spans="1:1" ht="13" x14ac:dyDescent="0.15">
      <c r="A862" s="30"/>
    </row>
    <row r="863" spans="1:1" ht="13" x14ac:dyDescent="0.15">
      <c r="A863" s="30"/>
    </row>
    <row r="864" spans="1:1" ht="13" x14ac:dyDescent="0.15">
      <c r="A864" s="30"/>
    </row>
    <row r="865" spans="1:1" ht="13" x14ac:dyDescent="0.15">
      <c r="A865" s="30"/>
    </row>
    <row r="866" spans="1:1" ht="13" x14ac:dyDescent="0.15">
      <c r="A866" s="30"/>
    </row>
    <row r="867" spans="1:1" ht="13" x14ac:dyDescent="0.15">
      <c r="A867" s="30"/>
    </row>
    <row r="868" spans="1:1" ht="13" x14ac:dyDescent="0.15">
      <c r="A868" s="30"/>
    </row>
    <row r="869" spans="1:1" ht="13" x14ac:dyDescent="0.15">
      <c r="A869" s="30"/>
    </row>
    <row r="870" spans="1:1" ht="13" x14ac:dyDescent="0.15">
      <c r="A870" s="30"/>
    </row>
    <row r="871" spans="1:1" ht="13" x14ac:dyDescent="0.15">
      <c r="A871" s="30"/>
    </row>
    <row r="872" spans="1:1" ht="13" x14ac:dyDescent="0.15">
      <c r="A872" s="30"/>
    </row>
    <row r="873" spans="1:1" ht="13" x14ac:dyDescent="0.15">
      <c r="A873" s="30"/>
    </row>
    <row r="874" spans="1:1" ht="13" x14ac:dyDescent="0.15">
      <c r="A874" s="30"/>
    </row>
    <row r="875" spans="1:1" ht="13" x14ac:dyDescent="0.15">
      <c r="A875" s="30"/>
    </row>
    <row r="876" spans="1:1" ht="13" x14ac:dyDescent="0.15">
      <c r="A876" s="30"/>
    </row>
    <row r="877" spans="1:1" ht="13" x14ac:dyDescent="0.15">
      <c r="A877" s="30"/>
    </row>
    <row r="878" spans="1:1" ht="13" x14ac:dyDescent="0.15">
      <c r="A878" s="30"/>
    </row>
    <row r="879" spans="1:1" ht="13" x14ac:dyDescent="0.15">
      <c r="A879" s="30"/>
    </row>
    <row r="880" spans="1:1" ht="13" x14ac:dyDescent="0.15">
      <c r="A880" s="30"/>
    </row>
    <row r="881" spans="1:1" ht="13" x14ac:dyDescent="0.15">
      <c r="A881" s="30"/>
    </row>
    <row r="882" spans="1:1" ht="13" x14ac:dyDescent="0.15">
      <c r="A882" s="30"/>
    </row>
    <row r="883" spans="1:1" ht="13" x14ac:dyDescent="0.15">
      <c r="A883" s="30"/>
    </row>
    <row r="884" spans="1:1" ht="13" x14ac:dyDescent="0.15">
      <c r="A884" s="30"/>
    </row>
    <row r="885" spans="1:1" ht="13" x14ac:dyDescent="0.15">
      <c r="A885" s="30"/>
    </row>
    <row r="886" spans="1:1" ht="13" x14ac:dyDescent="0.15">
      <c r="A886" s="30"/>
    </row>
    <row r="887" spans="1:1" ht="13" x14ac:dyDescent="0.15">
      <c r="A887" s="30"/>
    </row>
    <row r="888" spans="1:1" ht="13" x14ac:dyDescent="0.15">
      <c r="A888" s="30"/>
    </row>
    <row r="889" spans="1:1" ht="13" x14ac:dyDescent="0.15">
      <c r="A889" s="30"/>
    </row>
    <row r="890" spans="1:1" ht="13" x14ac:dyDescent="0.15">
      <c r="A890" s="30"/>
    </row>
    <row r="891" spans="1:1" ht="13" x14ac:dyDescent="0.15">
      <c r="A891" s="30"/>
    </row>
    <row r="892" spans="1:1" ht="13" x14ac:dyDescent="0.15">
      <c r="A892" s="30"/>
    </row>
    <row r="893" spans="1:1" ht="13" x14ac:dyDescent="0.15">
      <c r="A893" s="30"/>
    </row>
    <row r="894" spans="1:1" ht="13" x14ac:dyDescent="0.15">
      <c r="A894" s="30"/>
    </row>
    <row r="895" spans="1:1" ht="13" x14ac:dyDescent="0.15">
      <c r="A895" s="30"/>
    </row>
    <row r="896" spans="1:1" ht="13" x14ac:dyDescent="0.15">
      <c r="A896" s="30"/>
    </row>
    <row r="897" spans="1:1" ht="13" x14ac:dyDescent="0.15">
      <c r="A897" s="30"/>
    </row>
    <row r="898" spans="1:1" ht="13" x14ac:dyDescent="0.15">
      <c r="A898" s="30"/>
    </row>
    <row r="899" spans="1:1" ht="13" x14ac:dyDescent="0.15">
      <c r="A899" s="30"/>
    </row>
    <row r="900" spans="1:1" ht="13" x14ac:dyDescent="0.15">
      <c r="A900" s="30"/>
    </row>
    <row r="901" spans="1:1" ht="13" x14ac:dyDescent="0.15">
      <c r="A901" s="30"/>
    </row>
    <row r="902" spans="1:1" ht="13" x14ac:dyDescent="0.15">
      <c r="A902" s="30"/>
    </row>
    <row r="903" spans="1:1" ht="13" x14ac:dyDescent="0.15">
      <c r="A903" s="30"/>
    </row>
    <row r="904" spans="1:1" ht="13" x14ac:dyDescent="0.15">
      <c r="A904" s="30"/>
    </row>
    <row r="905" spans="1:1" ht="13" x14ac:dyDescent="0.15">
      <c r="A905" s="30"/>
    </row>
    <row r="906" spans="1:1" ht="13" x14ac:dyDescent="0.15">
      <c r="A906" s="30"/>
    </row>
    <row r="907" spans="1:1" ht="13" x14ac:dyDescent="0.15">
      <c r="A907" s="30"/>
    </row>
    <row r="908" spans="1:1" ht="13" x14ac:dyDescent="0.15">
      <c r="A908" s="30"/>
    </row>
    <row r="909" spans="1:1" ht="13" x14ac:dyDescent="0.15">
      <c r="A909" s="30"/>
    </row>
    <row r="910" spans="1:1" ht="13" x14ac:dyDescent="0.15">
      <c r="A910" s="30"/>
    </row>
    <row r="911" spans="1:1" ht="13" x14ac:dyDescent="0.15">
      <c r="A911" s="30"/>
    </row>
    <row r="912" spans="1:1" ht="13" x14ac:dyDescent="0.15">
      <c r="A912" s="30"/>
    </row>
    <row r="913" spans="1:1" ht="13" x14ac:dyDescent="0.15">
      <c r="A913" s="30"/>
    </row>
    <row r="914" spans="1:1" ht="13" x14ac:dyDescent="0.15">
      <c r="A914" s="30"/>
    </row>
    <row r="915" spans="1:1" ht="13" x14ac:dyDescent="0.15">
      <c r="A915" s="30"/>
    </row>
    <row r="916" spans="1:1" ht="13" x14ac:dyDescent="0.15">
      <c r="A916" s="30"/>
    </row>
    <row r="917" spans="1:1" ht="13" x14ac:dyDescent="0.15">
      <c r="A917" s="30"/>
    </row>
    <row r="918" spans="1:1" ht="13" x14ac:dyDescent="0.15">
      <c r="A918" s="30"/>
    </row>
    <row r="919" spans="1:1" ht="13" x14ac:dyDescent="0.15">
      <c r="A919" s="30"/>
    </row>
    <row r="920" spans="1:1" ht="13" x14ac:dyDescent="0.15">
      <c r="A920" s="30"/>
    </row>
    <row r="921" spans="1:1" ht="13" x14ac:dyDescent="0.15">
      <c r="A921" s="30"/>
    </row>
    <row r="922" spans="1:1" ht="13" x14ac:dyDescent="0.15">
      <c r="A922" s="30"/>
    </row>
    <row r="923" spans="1:1" ht="13" x14ac:dyDescent="0.15">
      <c r="A923" s="30"/>
    </row>
    <row r="924" spans="1:1" ht="13" x14ac:dyDescent="0.15">
      <c r="A924" s="30"/>
    </row>
    <row r="925" spans="1:1" ht="13" x14ac:dyDescent="0.15">
      <c r="A925" s="30"/>
    </row>
    <row r="926" spans="1:1" ht="13" x14ac:dyDescent="0.15">
      <c r="A926" s="30"/>
    </row>
    <row r="927" spans="1:1" ht="13" x14ac:dyDescent="0.15">
      <c r="A927" s="30"/>
    </row>
    <row r="928" spans="1:1" ht="13" x14ac:dyDescent="0.15">
      <c r="A928" s="30"/>
    </row>
    <row r="929" spans="1:1" ht="13" x14ac:dyDescent="0.15">
      <c r="A929" s="30"/>
    </row>
    <row r="930" spans="1:1" ht="13" x14ac:dyDescent="0.15">
      <c r="A930" s="30"/>
    </row>
    <row r="931" spans="1:1" ht="13" x14ac:dyDescent="0.15">
      <c r="A931" s="30"/>
    </row>
    <row r="932" spans="1:1" ht="13" x14ac:dyDescent="0.15">
      <c r="A932" s="30"/>
    </row>
    <row r="933" spans="1:1" ht="13" x14ac:dyDescent="0.15">
      <c r="A933" s="30"/>
    </row>
    <row r="934" spans="1:1" ht="13" x14ac:dyDescent="0.15">
      <c r="A934" s="30"/>
    </row>
    <row r="935" spans="1:1" ht="13" x14ac:dyDescent="0.15">
      <c r="A935" s="30"/>
    </row>
    <row r="936" spans="1:1" ht="13" x14ac:dyDescent="0.15">
      <c r="A936" s="30"/>
    </row>
    <row r="937" spans="1:1" ht="13" x14ac:dyDescent="0.15">
      <c r="A937" s="30"/>
    </row>
    <row r="938" spans="1:1" ht="13" x14ac:dyDescent="0.15">
      <c r="A938" s="30"/>
    </row>
    <row r="939" spans="1:1" ht="13" x14ac:dyDescent="0.15">
      <c r="A939" s="30"/>
    </row>
    <row r="940" spans="1:1" ht="13" x14ac:dyDescent="0.15">
      <c r="A940" s="30"/>
    </row>
    <row r="941" spans="1:1" ht="13" x14ac:dyDescent="0.15">
      <c r="A941" s="30"/>
    </row>
    <row r="942" spans="1:1" ht="13" x14ac:dyDescent="0.15">
      <c r="A942" s="30"/>
    </row>
    <row r="943" spans="1:1" ht="13" x14ac:dyDescent="0.15">
      <c r="A943" s="30"/>
    </row>
    <row r="944" spans="1:1" ht="13" x14ac:dyDescent="0.15">
      <c r="A944" s="30"/>
    </row>
    <row r="945" spans="1:1" ht="13" x14ac:dyDescent="0.15">
      <c r="A945" s="30"/>
    </row>
    <row r="946" spans="1:1" ht="13" x14ac:dyDescent="0.15">
      <c r="A946" s="30"/>
    </row>
    <row r="947" spans="1:1" ht="13" x14ac:dyDescent="0.15">
      <c r="A947" s="30"/>
    </row>
    <row r="948" spans="1:1" ht="13" x14ac:dyDescent="0.15">
      <c r="A948" s="30"/>
    </row>
    <row r="949" spans="1:1" ht="13" x14ac:dyDescent="0.15">
      <c r="A949" s="30"/>
    </row>
    <row r="950" spans="1:1" ht="13" x14ac:dyDescent="0.15">
      <c r="A950" s="30"/>
    </row>
    <row r="951" spans="1:1" ht="13" x14ac:dyDescent="0.15">
      <c r="A951" s="30"/>
    </row>
    <row r="952" spans="1:1" ht="13" x14ac:dyDescent="0.15">
      <c r="A952" s="30"/>
    </row>
    <row r="953" spans="1:1" ht="13" x14ac:dyDescent="0.15">
      <c r="A953" s="30"/>
    </row>
    <row r="954" spans="1:1" ht="13" x14ac:dyDescent="0.15">
      <c r="A954" s="30"/>
    </row>
    <row r="955" spans="1:1" ht="13" x14ac:dyDescent="0.15">
      <c r="A955" s="30"/>
    </row>
    <row r="956" spans="1:1" ht="13" x14ac:dyDescent="0.15">
      <c r="A956" s="30"/>
    </row>
    <row r="957" spans="1:1" ht="13" x14ac:dyDescent="0.15">
      <c r="A957" s="30"/>
    </row>
    <row r="958" spans="1:1" ht="13" x14ac:dyDescent="0.15">
      <c r="A958" s="30"/>
    </row>
    <row r="959" spans="1:1" ht="13" x14ac:dyDescent="0.15">
      <c r="A959" s="30"/>
    </row>
    <row r="960" spans="1:1" ht="13" x14ac:dyDescent="0.15">
      <c r="A960" s="30"/>
    </row>
    <row r="961" spans="1:1" ht="13" x14ac:dyDescent="0.15">
      <c r="A961" s="30"/>
    </row>
    <row r="962" spans="1:1" ht="13" x14ac:dyDescent="0.15">
      <c r="A962" s="30"/>
    </row>
    <row r="963" spans="1:1" ht="13" x14ac:dyDescent="0.15">
      <c r="A963" s="30"/>
    </row>
    <row r="964" spans="1:1" ht="13" x14ac:dyDescent="0.15">
      <c r="A964" s="30"/>
    </row>
    <row r="965" spans="1:1" ht="13" x14ac:dyDescent="0.15">
      <c r="A965" s="30"/>
    </row>
    <row r="966" spans="1:1" ht="13" x14ac:dyDescent="0.15">
      <c r="A966" s="30"/>
    </row>
    <row r="967" spans="1:1" ht="13" x14ac:dyDescent="0.15">
      <c r="A967" s="30"/>
    </row>
    <row r="968" spans="1:1" ht="13" x14ac:dyDescent="0.15">
      <c r="A968" s="30"/>
    </row>
    <row r="969" spans="1:1" ht="13" x14ac:dyDescent="0.15">
      <c r="A969" s="30"/>
    </row>
    <row r="970" spans="1:1" ht="13" x14ac:dyDescent="0.15">
      <c r="A970" s="30"/>
    </row>
    <row r="971" spans="1:1" ht="13" x14ac:dyDescent="0.15">
      <c r="A971" s="30"/>
    </row>
    <row r="972" spans="1:1" ht="13" x14ac:dyDescent="0.15">
      <c r="A972" s="30"/>
    </row>
    <row r="973" spans="1:1" ht="13" x14ac:dyDescent="0.15">
      <c r="A973" s="30"/>
    </row>
    <row r="974" spans="1:1" ht="13" x14ac:dyDescent="0.15">
      <c r="A974" s="30"/>
    </row>
    <row r="975" spans="1:1" ht="13" x14ac:dyDescent="0.15">
      <c r="A975" s="30"/>
    </row>
    <row r="976" spans="1:1" ht="13" x14ac:dyDescent="0.15">
      <c r="A976" s="30"/>
    </row>
    <row r="977" spans="1:1" ht="13" x14ac:dyDescent="0.15">
      <c r="A977" s="30"/>
    </row>
    <row r="978" spans="1:1" ht="13" x14ac:dyDescent="0.15">
      <c r="A978" s="30"/>
    </row>
    <row r="979" spans="1:1" ht="13" x14ac:dyDescent="0.15">
      <c r="A979" s="30"/>
    </row>
    <row r="980" spans="1:1" ht="13" x14ac:dyDescent="0.15">
      <c r="A980" s="30"/>
    </row>
    <row r="981" spans="1:1" ht="13" x14ac:dyDescent="0.15">
      <c r="A981" s="30"/>
    </row>
    <row r="982" spans="1:1" ht="13" x14ac:dyDescent="0.15">
      <c r="A982" s="30"/>
    </row>
    <row r="983" spans="1:1" ht="13" x14ac:dyDescent="0.15">
      <c r="A983" s="30"/>
    </row>
    <row r="984" spans="1:1" ht="13" x14ac:dyDescent="0.15">
      <c r="A984" s="30"/>
    </row>
    <row r="985" spans="1:1" ht="13" x14ac:dyDescent="0.15">
      <c r="A985" s="30"/>
    </row>
    <row r="986" spans="1:1" ht="13" x14ac:dyDescent="0.15">
      <c r="A986" s="30"/>
    </row>
    <row r="987" spans="1:1" ht="13" x14ac:dyDescent="0.15">
      <c r="A987" s="30"/>
    </row>
    <row r="988" spans="1:1" ht="13" x14ac:dyDescent="0.15">
      <c r="A988" s="30"/>
    </row>
    <row r="989" spans="1:1" ht="13" x14ac:dyDescent="0.15">
      <c r="A989" s="30"/>
    </row>
    <row r="990" spans="1:1" ht="13" x14ac:dyDescent="0.15">
      <c r="A990" s="30"/>
    </row>
    <row r="991" spans="1:1" ht="13" x14ac:dyDescent="0.15">
      <c r="A991" s="30"/>
    </row>
    <row r="992" spans="1:1" ht="13" x14ac:dyDescent="0.15">
      <c r="A992" s="30"/>
    </row>
    <row r="993" spans="1:1" ht="13" x14ac:dyDescent="0.15">
      <c r="A993" s="30"/>
    </row>
    <row r="994" spans="1:1" ht="13" x14ac:dyDescent="0.15">
      <c r="A994" s="30"/>
    </row>
    <row r="995" spans="1:1" ht="13" x14ac:dyDescent="0.15">
      <c r="A995" s="30"/>
    </row>
    <row r="996" spans="1:1" ht="13" x14ac:dyDescent="0.15">
      <c r="A996" s="30"/>
    </row>
    <row r="997" spans="1:1" ht="13" x14ac:dyDescent="0.15">
      <c r="A997" s="30"/>
    </row>
    <row r="998" spans="1:1" ht="13" x14ac:dyDescent="0.15">
      <c r="A998" s="30"/>
    </row>
    <row r="999" spans="1:1" ht="13" x14ac:dyDescent="0.15">
      <c r="A999" s="30"/>
    </row>
    <row r="1000" spans="1:1" ht="13" x14ac:dyDescent="0.15">
      <c r="A1000" s="30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2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9.83203125" customWidth="1"/>
    <col min="3" max="3" width="28.5" customWidth="1"/>
    <col min="4" max="4" width="8.6640625" customWidth="1"/>
    <col min="5" max="5" width="7.6640625" customWidth="1"/>
    <col min="6" max="6" width="18.83203125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1.6168981481481482E-2</v>
      </c>
      <c r="B2" s="24" t="s">
        <v>301</v>
      </c>
      <c r="C2" s="39" t="s">
        <v>105</v>
      </c>
      <c r="D2" s="84">
        <v>1</v>
      </c>
      <c r="E2" s="86" t="s">
        <v>305</v>
      </c>
      <c r="F2" s="24" t="s">
        <v>317</v>
      </c>
    </row>
    <row r="3" spans="1:6" ht="15.75" customHeight="1" x14ac:dyDescent="0.15">
      <c r="A3" s="83">
        <v>1.7881944444444443E-2</v>
      </c>
      <c r="B3" s="24" t="s">
        <v>301</v>
      </c>
      <c r="C3" s="39" t="s">
        <v>105</v>
      </c>
      <c r="D3" s="84">
        <v>1</v>
      </c>
      <c r="E3" s="86" t="s">
        <v>305</v>
      </c>
      <c r="F3" s="24" t="s">
        <v>317</v>
      </c>
    </row>
    <row r="4" spans="1:6" ht="15.75" customHeight="1" x14ac:dyDescent="0.15">
      <c r="A4" s="83">
        <v>1.9039351851851852E-2</v>
      </c>
      <c r="B4" s="24" t="s">
        <v>301</v>
      </c>
      <c r="C4" s="69" t="s">
        <v>191</v>
      </c>
      <c r="D4" s="86" t="s">
        <v>305</v>
      </c>
      <c r="E4" s="86" t="s">
        <v>305</v>
      </c>
      <c r="F4" s="24" t="s">
        <v>347</v>
      </c>
    </row>
    <row r="5" spans="1:6" ht="15.75" customHeight="1" x14ac:dyDescent="0.15">
      <c r="A5" s="83">
        <v>1.9768518518518519E-2</v>
      </c>
      <c r="B5" s="24" t="s">
        <v>301</v>
      </c>
      <c r="C5" s="39" t="s">
        <v>105</v>
      </c>
      <c r="D5" s="84">
        <v>1</v>
      </c>
      <c r="E5" s="86" t="s">
        <v>305</v>
      </c>
      <c r="F5" s="24" t="s">
        <v>317</v>
      </c>
    </row>
    <row r="6" spans="1:6" ht="15.75" customHeight="1" x14ac:dyDescent="0.15">
      <c r="A6" s="83">
        <v>2.0706018518518519E-2</v>
      </c>
      <c r="B6" s="24" t="s">
        <v>301</v>
      </c>
      <c r="C6" s="39" t="s">
        <v>105</v>
      </c>
      <c r="D6" s="84">
        <v>1</v>
      </c>
      <c r="E6" s="86" t="s">
        <v>305</v>
      </c>
      <c r="F6" s="24" t="s">
        <v>317</v>
      </c>
    </row>
    <row r="7" spans="1:6" ht="15.75" customHeight="1" x14ac:dyDescent="0.15">
      <c r="A7" s="83">
        <v>2.2476851851851852E-2</v>
      </c>
      <c r="B7" s="24" t="s">
        <v>301</v>
      </c>
      <c r="C7" s="39" t="s">
        <v>105</v>
      </c>
      <c r="D7" s="84">
        <v>1</v>
      </c>
      <c r="E7" s="86" t="s">
        <v>305</v>
      </c>
      <c r="F7" s="24" t="s">
        <v>317</v>
      </c>
    </row>
    <row r="8" spans="1:6" ht="15.75" customHeight="1" x14ac:dyDescent="0.15">
      <c r="A8" s="83">
        <v>2.3379629629629629E-2</v>
      </c>
      <c r="B8" s="24" t="s">
        <v>302</v>
      </c>
      <c r="C8" s="69" t="s">
        <v>191</v>
      </c>
      <c r="D8" s="86" t="s">
        <v>305</v>
      </c>
      <c r="E8" s="86" t="s">
        <v>305</v>
      </c>
      <c r="F8" s="24" t="s">
        <v>347</v>
      </c>
    </row>
    <row r="9" spans="1:6" ht="15.75" customHeight="1" x14ac:dyDescent="0.15">
      <c r="A9" s="83">
        <v>2.6724537037037036E-2</v>
      </c>
      <c r="B9" s="24" t="s">
        <v>302</v>
      </c>
      <c r="C9" s="69" t="s">
        <v>191</v>
      </c>
      <c r="D9" s="86" t="s">
        <v>305</v>
      </c>
      <c r="E9" s="86" t="s">
        <v>305</v>
      </c>
      <c r="F9" s="24" t="s">
        <v>347</v>
      </c>
    </row>
    <row r="10" spans="1:6" ht="15.75" customHeight="1" x14ac:dyDescent="0.15">
      <c r="A10" s="83">
        <v>2.9282407407407406E-2</v>
      </c>
      <c r="B10" s="24" t="s">
        <v>301</v>
      </c>
      <c r="C10" s="39" t="s">
        <v>73</v>
      </c>
      <c r="D10" s="84">
        <v>1</v>
      </c>
      <c r="E10" s="86" t="s">
        <v>305</v>
      </c>
      <c r="F10" s="24" t="s">
        <v>317</v>
      </c>
    </row>
    <row r="11" spans="1:6" ht="15.75" customHeight="1" x14ac:dyDescent="0.15">
      <c r="A11" s="83">
        <v>2.9386574074074075E-2</v>
      </c>
      <c r="B11" s="24" t="s">
        <v>301</v>
      </c>
      <c r="C11" s="39" t="s">
        <v>144</v>
      </c>
      <c r="D11" s="84">
        <v>1</v>
      </c>
      <c r="E11" s="86" t="s">
        <v>305</v>
      </c>
      <c r="F11" s="24" t="s">
        <v>317</v>
      </c>
    </row>
    <row r="12" spans="1:6" ht="15.75" customHeight="1" x14ac:dyDescent="0.15">
      <c r="A12" s="83">
        <v>7.8483796296296301E-2</v>
      </c>
      <c r="B12" s="24" t="s">
        <v>301</v>
      </c>
      <c r="C12" s="37" t="s">
        <v>104</v>
      </c>
      <c r="D12" s="85" t="s">
        <v>0</v>
      </c>
      <c r="E12" s="85" t="s">
        <v>0</v>
      </c>
    </row>
    <row r="13" spans="1:6" ht="15.75" customHeight="1" x14ac:dyDescent="0.15">
      <c r="A13" s="83">
        <v>7.8657407407407412E-2</v>
      </c>
      <c r="B13" s="24" t="s">
        <v>301</v>
      </c>
      <c r="C13" s="39" t="s">
        <v>73</v>
      </c>
      <c r="D13" s="84">
        <v>1</v>
      </c>
      <c r="E13" s="86" t="s">
        <v>305</v>
      </c>
      <c r="F13" s="24" t="s">
        <v>317</v>
      </c>
    </row>
    <row r="14" spans="1:6" ht="15.75" customHeight="1" x14ac:dyDescent="0.15">
      <c r="A14" s="83">
        <v>8.2893518518518519E-2</v>
      </c>
      <c r="B14" s="24" t="s">
        <v>301</v>
      </c>
      <c r="C14" s="39" t="s">
        <v>73</v>
      </c>
      <c r="D14" s="84">
        <v>1</v>
      </c>
      <c r="E14" s="86" t="s">
        <v>305</v>
      </c>
      <c r="F14" s="24" t="s">
        <v>317</v>
      </c>
    </row>
    <row r="15" spans="1:6" ht="15.75" customHeight="1" x14ac:dyDescent="0.15">
      <c r="A15" s="83">
        <v>8.6018518518518522E-2</v>
      </c>
      <c r="B15" s="24" t="s">
        <v>301</v>
      </c>
      <c r="C15" s="37" t="s">
        <v>224</v>
      </c>
      <c r="D15" s="85" t="s">
        <v>0</v>
      </c>
      <c r="E15" s="85" t="s">
        <v>0</v>
      </c>
    </row>
    <row r="16" spans="1:6" ht="15.75" customHeight="1" x14ac:dyDescent="0.15">
      <c r="A16" s="83">
        <v>8.9432870370370371E-2</v>
      </c>
      <c r="B16" s="24" t="s">
        <v>302</v>
      </c>
      <c r="C16" s="40" t="s">
        <v>98</v>
      </c>
      <c r="D16" s="87">
        <v>2</v>
      </c>
      <c r="E16" s="87">
        <v>2</v>
      </c>
      <c r="F16" s="24" t="s">
        <v>348</v>
      </c>
    </row>
    <row r="17" spans="1:6" ht="15.75" customHeight="1" x14ac:dyDescent="0.15">
      <c r="A17" s="83">
        <v>8.9733796296296298E-2</v>
      </c>
      <c r="B17" s="24" t="s">
        <v>301</v>
      </c>
      <c r="C17" s="40" t="s">
        <v>121</v>
      </c>
      <c r="D17" s="87">
        <v>2</v>
      </c>
      <c r="E17" s="87">
        <v>2</v>
      </c>
    </row>
    <row r="18" spans="1:6" ht="15.75" customHeight="1" x14ac:dyDescent="0.15">
      <c r="A18" s="83">
        <v>9.1863425925925932E-2</v>
      </c>
      <c r="B18" s="24" t="s">
        <v>309</v>
      </c>
      <c r="C18" s="69" t="s">
        <v>118</v>
      </c>
      <c r="D18" s="86" t="s">
        <v>305</v>
      </c>
      <c r="E18" s="86" t="s">
        <v>305</v>
      </c>
    </row>
    <row r="19" spans="1:6" ht="15.75" customHeight="1" x14ac:dyDescent="0.15">
      <c r="A19" s="83">
        <v>9.1967592592592587E-2</v>
      </c>
      <c r="B19" s="24" t="s">
        <v>311</v>
      </c>
      <c r="C19" s="37" t="s">
        <v>72</v>
      </c>
      <c r="D19" s="85" t="s">
        <v>0</v>
      </c>
      <c r="E19" s="85" t="s">
        <v>0</v>
      </c>
    </row>
    <row r="20" spans="1:6" ht="15.75" customHeight="1" x14ac:dyDescent="0.15">
      <c r="A20" s="83">
        <v>9.2418981481481477E-2</v>
      </c>
      <c r="B20" s="24" t="s">
        <v>309</v>
      </c>
      <c r="C20" s="69" t="s">
        <v>110</v>
      </c>
      <c r="D20" s="86" t="s">
        <v>305</v>
      </c>
      <c r="E20" s="86" t="s">
        <v>305</v>
      </c>
    </row>
    <row r="21" spans="1:6" ht="15.75" customHeight="1" x14ac:dyDescent="0.15">
      <c r="A21" s="83">
        <v>9.3078703703703705E-2</v>
      </c>
      <c r="B21" s="24" t="s">
        <v>302</v>
      </c>
      <c r="C21" s="39" t="s">
        <v>81</v>
      </c>
      <c r="D21" s="84">
        <v>1</v>
      </c>
      <c r="E21" s="84">
        <v>1</v>
      </c>
      <c r="F21" s="24" t="s">
        <v>349</v>
      </c>
    </row>
    <row r="22" spans="1:6" ht="15.75" customHeight="1" x14ac:dyDescent="0.15">
      <c r="A22" s="83">
        <v>9.3726851851851853E-2</v>
      </c>
      <c r="B22" s="24" t="s">
        <v>309</v>
      </c>
      <c r="C22" s="39" t="s">
        <v>225</v>
      </c>
      <c r="D22" s="84">
        <v>1</v>
      </c>
      <c r="E22" s="86" t="s">
        <v>305</v>
      </c>
      <c r="F22" s="24" t="s">
        <v>350</v>
      </c>
    </row>
    <row r="23" spans="1:6" ht="15.75" customHeight="1" x14ac:dyDescent="0.15">
      <c r="A23" s="83">
        <v>9.9166666666666667E-2</v>
      </c>
      <c r="B23" s="24" t="s">
        <v>302</v>
      </c>
      <c r="C23" s="37" t="s">
        <v>119</v>
      </c>
      <c r="D23" s="85" t="s">
        <v>0</v>
      </c>
      <c r="E23" s="85" t="s">
        <v>0</v>
      </c>
    </row>
    <row r="24" spans="1:6" ht="15.75" customHeight="1" x14ac:dyDescent="0.15">
      <c r="A24" s="83">
        <v>0.10024305555555556</v>
      </c>
      <c r="B24" s="24" t="s">
        <v>302</v>
      </c>
      <c r="C24" s="39" t="s">
        <v>81</v>
      </c>
      <c r="D24" s="84">
        <v>1</v>
      </c>
      <c r="E24" s="84">
        <v>1</v>
      </c>
      <c r="F24" s="24" t="s">
        <v>351</v>
      </c>
    </row>
    <row r="25" spans="1:6" ht="15.75" customHeight="1" x14ac:dyDescent="0.15">
      <c r="A25" s="83">
        <v>0.1077662037037037</v>
      </c>
      <c r="B25" s="24" t="s">
        <v>301</v>
      </c>
      <c r="C25" s="39" t="s">
        <v>89</v>
      </c>
      <c r="D25" s="84">
        <v>1</v>
      </c>
      <c r="E25" s="84">
        <v>1</v>
      </c>
    </row>
    <row r="26" spans="1:6" ht="15.75" customHeight="1" x14ac:dyDescent="0.15">
      <c r="A26" s="83">
        <v>0.11918981481481482</v>
      </c>
      <c r="B26" s="24" t="s">
        <v>301</v>
      </c>
      <c r="C26" s="37" t="s">
        <v>224</v>
      </c>
      <c r="D26" s="85" t="s">
        <v>0</v>
      </c>
      <c r="E26" s="85" t="s">
        <v>0</v>
      </c>
    </row>
    <row r="27" spans="1:6" ht="15.75" customHeight="1" x14ac:dyDescent="0.15">
      <c r="A27" s="83">
        <v>0.13503472222222221</v>
      </c>
      <c r="B27" s="24" t="s">
        <v>302</v>
      </c>
      <c r="C27" s="69" t="s">
        <v>95</v>
      </c>
      <c r="D27" s="86" t="s">
        <v>305</v>
      </c>
      <c r="E27" s="86" t="s">
        <v>305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10" customWidth="1"/>
    <col min="3" max="3" width="12" customWidth="1"/>
    <col min="4" max="4" width="8.83203125" customWidth="1"/>
    <col min="5" max="5" width="7.5" customWidth="1"/>
    <col min="6" max="6" width="18.1640625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2.0636574074074075E-2</v>
      </c>
      <c r="B2" s="24" t="s">
        <v>306</v>
      </c>
      <c r="C2" s="37" t="s">
        <v>80</v>
      </c>
      <c r="D2" s="85" t="s">
        <v>0</v>
      </c>
      <c r="E2" s="85" t="s">
        <v>0</v>
      </c>
      <c r="F2" s="24"/>
    </row>
    <row r="3" spans="1:6" ht="15.75" customHeight="1" x14ac:dyDescent="0.15">
      <c r="A3" s="83">
        <v>6.2314814814814816E-2</v>
      </c>
      <c r="B3" s="24" t="s">
        <v>301</v>
      </c>
      <c r="C3" s="39" t="s">
        <v>97</v>
      </c>
      <c r="D3" s="84">
        <v>1</v>
      </c>
      <c r="E3" s="84">
        <v>1</v>
      </c>
      <c r="F3" s="24" t="s">
        <v>311</v>
      </c>
    </row>
    <row r="4" spans="1:6" ht="15.75" customHeight="1" x14ac:dyDescent="0.15">
      <c r="A4" s="83">
        <v>7.873842592592592E-2</v>
      </c>
      <c r="B4" s="24" t="s">
        <v>306</v>
      </c>
      <c r="C4" s="37" t="s">
        <v>127</v>
      </c>
      <c r="D4" s="85" t="s">
        <v>0</v>
      </c>
      <c r="E4" s="85" t="s">
        <v>0</v>
      </c>
    </row>
    <row r="5" spans="1:6" ht="15.75" customHeight="1" x14ac:dyDescent="0.15">
      <c r="A5" s="83">
        <v>5.3437499999999999E-2</v>
      </c>
      <c r="B5" s="24" t="s">
        <v>301</v>
      </c>
      <c r="C5" s="39" t="s">
        <v>73</v>
      </c>
      <c r="D5" s="84">
        <v>1</v>
      </c>
      <c r="E5" s="88" t="s">
        <v>305</v>
      </c>
      <c r="F5" s="24" t="s">
        <v>317</v>
      </c>
    </row>
    <row r="6" spans="1:6" ht="15.75" customHeight="1" x14ac:dyDescent="0.15">
      <c r="A6" s="83">
        <v>9.4074074074074074E-2</v>
      </c>
      <c r="B6" s="24" t="s">
        <v>306</v>
      </c>
      <c r="C6" s="39" t="s">
        <v>97</v>
      </c>
      <c r="D6" s="84">
        <v>1</v>
      </c>
      <c r="E6" s="84">
        <v>1</v>
      </c>
      <c r="F6" s="24" t="s">
        <v>311</v>
      </c>
    </row>
    <row r="7" spans="1:6" ht="15.75" customHeight="1" x14ac:dyDescent="0.15">
      <c r="A7" s="83">
        <v>0.12966435185185185</v>
      </c>
      <c r="B7" s="24" t="s">
        <v>301</v>
      </c>
      <c r="C7" s="39" t="s">
        <v>97</v>
      </c>
      <c r="D7" s="84">
        <v>1</v>
      </c>
      <c r="E7" s="84">
        <v>1</v>
      </c>
      <c r="F7" s="24" t="s">
        <v>352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3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9.83203125" customWidth="1"/>
    <col min="3" max="3" width="23.5" customWidth="1"/>
    <col min="4" max="4" width="8.6640625" customWidth="1"/>
    <col min="5" max="5" width="7.6640625" customWidth="1"/>
    <col min="6" max="6" width="20.1640625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3.7199074074074072E-2</v>
      </c>
      <c r="B2" s="24" t="s">
        <v>309</v>
      </c>
      <c r="C2" s="69" t="s">
        <v>110</v>
      </c>
      <c r="D2" s="86" t="s">
        <v>305</v>
      </c>
      <c r="E2" s="86" t="s">
        <v>305</v>
      </c>
    </row>
    <row r="3" spans="1:6" ht="15.75" customHeight="1" x14ac:dyDescent="0.15">
      <c r="A3" s="83">
        <v>3.7280092592592594E-2</v>
      </c>
      <c r="B3" s="24" t="s">
        <v>311</v>
      </c>
      <c r="C3" s="39" t="s">
        <v>219</v>
      </c>
      <c r="D3" s="84">
        <v>1</v>
      </c>
      <c r="E3" s="87">
        <v>2</v>
      </c>
    </row>
    <row r="4" spans="1:6" ht="15.75" customHeight="1" x14ac:dyDescent="0.15">
      <c r="A4" s="83">
        <v>3.7303240740740741E-2</v>
      </c>
      <c r="B4" s="24" t="s">
        <v>301</v>
      </c>
      <c r="C4" s="40" t="s">
        <v>220</v>
      </c>
      <c r="D4" s="87">
        <v>2</v>
      </c>
      <c r="E4" s="87">
        <v>2</v>
      </c>
    </row>
    <row r="5" spans="1:6" ht="15.75" customHeight="1" x14ac:dyDescent="0.15">
      <c r="A5" s="83">
        <v>5.0555555555555555E-2</v>
      </c>
      <c r="B5" s="24" t="s">
        <v>301</v>
      </c>
      <c r="C5" s="37" t="s">
        <v>104</v>
      </c>
      <c r="D5" s="85" t="s">
        <v>0</v>
      </c>
      <c r="E5" s="85" t="s">
        <v>0</v>
      </c>
    </row>
    <row r="6" spans="1:6" ht="15.75" customHeight="1" x14ac:dyDescent="0.15">
      <c r="A6" s="83">
        <v>5.3113425925925925E-2</v>
      </c>
      <c r="B6" s="24" t="s">
        <v>302</v>
      </c>
      <c r="C6" s="39" t="s">
        <v>81</v>
      </c>
      <c r="D6" s="84">
        <v>1</v>
      </c>
      <c r="E6" s="84">
        <v>1</v>
      </c>
      <c r="F6" s="24" t="s">
        <v>353</v>
      </c>
    </row>
    <row r="7" spans="1:6" ht="15.75" customHeight="1" x14ac:dyDescent="0.15">
      <c r="A7" s="83">
        <v>5.6840277777777781E-2</v>
      </c>
      <c r="B7" s="24" t="s">
        <v>302</v>
      </c>
      <c r="C7" s="69" t="s">
        <v>79</v>
      </c>
      <c r="D7" s="86" t="s">
        <v>305</v>
      </c>
      <c r="E7" s="86" t="s">
        <v>305</v>
      </c>
      <c r="F7" s="24" t="s">
        <v>354</v>
      </c>
    </row>
    <row r="8" spans="1:6" ht="15.75" customHeight="1" x14ac:dyDescent="0.15">
      <c r="A8" s="83">
        <v>6.232638888888889E-2</v>
      </c>
      <c r="B8" s="24" t="s">
        <v>301</v>
      </c>
      <c r="C8" s="39" t="s">
        <v>263</v>
      </c>
      <c r="D8" s="84">
        <v>1</v>
      </c>
      <c r="E8" s="84">
        <v>1</v>
      </c>
      <c r="F8" s="24" t="s">
        <v>355</v>
      </c>
    </row>
    <row r="9" spans="1:6" ht="15.75" customHeight="1" x14ac:dyDescent="0.15">
      <c r="A9" s="83">
        <v>6.5486111111111106E-2</v>
      </c>
      <c r="B9" s="24" t="s">
        <v>301</v>
      </c>
      <c r="C9" s="37" t="s">
        <v>104</v>
      </c>
      <c r="D9" s="85" t="s">
        <v>0</v>
      </c>
      <c r="E9" s="85" t="s">
        <v>0</v>
      </c>
    </row>
    <row r="10" spans="1:6" ht="15.75" customHeight="1" x14ac:dyDescent="0.15">
      <c r="A10" s="83">
        <v>6.5486111111111106E-2</v>
      </c>
      <c r="B10" s="24" t="s">
        <v>301</v>
      </c>
      <c r="C10" s="37" t="s">
        <v>104</v>
      </c>
      <c r="D10" s="85" t="s">
        <v>0</v>
      </c>
      <c r="E10" s="85" t="s">
        <v>0</v>
      </c>
    </row>
    <row r="11" spans="1:6" ht="15.75" customHeight="1" x14ac:dyDescent="0.15">
      <c r="A11" s="83">
        <v>6.5914351851851849E-2</v>
      </c>
      <c r="B11" s="24" t="s">
        <v>301</v>
      </c>
      <c r="C11" s="37" t="s">
        <v>104</v>
      </c>
      <c r="D11" s="85" t="s">
        <v>0</v>
      </c>
      <c r="E11" s="85" t="s">
        <v>0</v>
      </c>
    </row>
    <row r="12" spans="1:6" ht="15.75" customHeight="1" x14ac:dyDescent="0.15">
      <c r="A12" s="83">
        <v>6.6412037037037033E-2</v>
      </c>
      <c r="B12" s="24" t="s">
        <v>301</v>
      </c>
      <c r="C12" s="37" t="s">
        <v>104</v>
      </c>
      <c r="D12" s="85" t="s">
        <v>0</v>
      </c>
      <c r="E12" s="85" t="s">
        <v>0</v>
      </c>
    </row>
    <row r="13" spans="1:6" ht="15.75" customHeight="1" x14ac:dyDescent="0.15">
      <c r="A13" s="83">
        <v>6.6412037037037033E-2</v>
      </c>
      <c r="B13" s="24" t="s">
        <v>301</v>
      </c>
      <c r="C13" s="37" t="s">
        <v>104</v>
      </c>
      <c r="D13" s="85" t="s">
        <v>0</v>
      </c>
      <c r="E13" s="85" t="s">
        <v>0</v>
      </c>
    </row>
    <row r="14" spans="1:6" ht="15.75" customHeight="1" x14ac:dyDescent="0.15">
      <c r="A14" s="83">
        <v>6.6412037037037033E-2</v>
      </c>
      <c r="B14" s="24" t="s">
        <v>301</v>
      </c>
      <c r="C14" s="37" t="s">
        <v>104</v>
      </c>
      <c r="D14" s="85" t="s">
        <v>0</v>
      </c>
      <c r="E14" s="85" t="s">
        <v>0</v>
      </c>
    </row>
    <row r="15" spans="1:6" ht="15.75" customHeight="1" x14ac:dyDescent="0.15">
      <c r="A15" s="83">
        <v>6.6412037037037033E-2</v>
      </c>
      <c r="B15" s="24" t="s">
        <v>301</v>
      </c>
      <c r="C15" s="37" t="s">
        <v>104</v>
      </c>
      <c r="D15" s="85" t="s">
        <v>0</v>
      </c>
      <c r="E15" s="85" t="s">
        <v>0</v>
      </c>
    </row>
    <row r="16" spans="1:6" ht="15.75" customHeight="1" x14ac:dyDescent="0.15">
      <c r="A16" s="83">
        <v>7.0532407407407405E-2</v>
      </c>
      <c r="B16" s="24" t="s">
        <v>301</v>
      </c>
      <c r="C16" s="37" t="s">
        <v>104</v>
      </c>
      <c r="D16" s="85" t="s">
        <v>0</v>
      </c>
      <c r="E16" s="85" t="s">
        <v>0</v>
      </c>
    </row>
    <row r="17" spans="1:6" ht="15.75" customHeight="1" x14ac:dyDescent="0.15">
      <c r="A17" s="83">
        <v>9.0810185185185188E-2</v>
      </c>
      <c r="B17" s="24" t="s">
        <v>302</v>
      </c>
      <c r="C17" s="40" t="s">
        <v>98</v>
      </c>
      <c r="D17" s="87">
        <v>2</v>
      </c>
      <c r="E17" s="87">
        <v>2</v>
      </c>
      <c r="F17" s="24" t="s">
        <v>356</v>
      </c>
    </row>
    <row r="18" spans="1:6" ht="15.75" customHeight="1" x14ac:dyDescent="0.15">
      <c r="A18" s="83">
        <v>9.1631944444444446E-2</v>
      </c>
      <c r="B18" s="24" t="s">
        <v>302</v>
      </c>
      <c r="C18" s="37" t="s">
        <v>96</v>
      </c>
      <c r="D18" s="85" t="s">
        <v>0</v>
      </c>
      <c r="E18" s="85" t="s">
        <v>0</v>
      </c>
    </row>
    <row r="19" spans="1:6" ht="15.75" customHeight="1" x14ac:dyDescent="0.15">
      <c r="A19" s="83">
        <v>9.2754629629629631E-2</v>
      </c>
      <c r="B19" s="24" t="s">
        <v>301</v>
      </c>
      <c r="C19" s="40" t="s">
        <v>220</v>
      </c>
      <c r="D19" s="87">
        <v>2</v>
      </c>
      <c r="E19" s="87">
        <v>2</v>
      </c>
    </row>
    <row r="20" spans="1:6" ht="15.75" customHeight="1" x14ac:dyDescent="0.15">
      <c r="A20" s="83">
        <v>9.3391203703703699E-2</v>
      </c>
      <c r="B20" s="24" t="s">
        <v>311</v>
      </c>
      <c r="C20" s="37" t="s">
        <v>72</v>
      </c>
      <c r="D20" s="85" t="s">
        <v>0</v>
      </c>
      <c r="E20" s="85" t="s">
        <v>0</v>
      </c>
    </row>
    <row r="21" spans="1:6" ht="15.75" customHeight="1" x14ac:dyDescent="0.15">
      <c r="A21" s="83">
        <v>9.6284722222222216E-2</v>
      </c>
      <c r="B21" s="24" t="s">
        <v>309</v>
      </c>
      <c r="C21" s="37" t="s">
        <v>171</v>
      </c>
      <c r="D21" s="85" t="s">
        <v>0</v>
      </c>
      <c r="E21" s="86" t="s">
        <v>305</v>
      </c>
    </row>
    <row r="22" spans="1:6" ht="15.75" customHeight="1" x14ac:dyDescent="0.15">
      <c r="A22" s="83">
        <v>0.10068287037037037</v>
      </c>
      <c r="B22" s="24" t="s">
        <v>302</v>
      </c>
      <c r="C22" s="37" t="s">
        <v>96</v>
      </c>
      <c r="D22" s="85" t="s">
        <v>0</v>
      </c>
      <c r="E22" s="85" t="s">
        <v>0</v>
      </c>
    </row>
    <row r="23" spans="1:6" ht="15.75" customHeight="1" x14ac:dyDescent="0.15">
      <c r="A23" s="83">
        <v>0.10164351851851852</v>
      </c>
      <c r="B23" s="24" t="s">
        <v>301</v>
      </c>
      <c r="C23" s="37" t="s">
        <v>104</v>
      </c>
      <c r="D23" s="85" t="s">
        <v>0</v>
      </c>
      <c r="E23" s="85" t="s">
        <v>0</v>
      </c>
    </row>
    <row r="24" spans="1:6" ht="15.75" customHeight="1" x14ac:dyDescent="0.15">
      <c r="A24" s="83">
        <v>0.10209490740740741</v>
      </c>
      <c r="B24" s="24" t="s">
        <v>311</v>
      </c>
      <c r="C24" s="69" t="s">
        <v>103</v>
      </c>
      <c r="D24" s="86" t="s">
        <v>305</v>
      </c>
      <c r="E24" s="86" t="s">
        <v>305</v>
      </c>
    </row>
    <row r="25" spans="1:6" ht="15.75" customHeight="1" x14ac:dyDescent="0.15">
      <c r="A25" s="83">
        <v>0.10251157407407407</v>
      </c>
      <c r="B25" s="24" t="s">
        <v>311</v>
      </c>
      <c r="C25" s="40" t="s">
        <v>121</v>
      </c>
      <c r="D25" s="87">
        <v>2</v>
      </c>
      <c r="E25" s="86" t="s">
        <v>305</v>
      </c>
      <c r="F25" s="24" t="s">
        <v>357</v>
      </c>
    </row>
    <row r="26" spans="1:6" ht="15.75" customHeight="1" x14ac:dyDescent="0.15">
      <c r="A26" s="83">
        <v>0.10351851851851852</v>
      </c>
      <c r="B26" s="24" t="s">
        <v>309</v>
      </c>
      <c r="C26" s="69" t="s">
        <v>118</v>
      </c>
      <c r="D26" s="86" t="s">
        <v>305</v>
      </c>
      <c r="E26" s="86" t="s">
        <v>305</v>
      </c>
      <c r="F26" s="24" t="s">
        <v>344</v>
      </c>
    </row>
    <row r="27" spans="1:6" ht="15.75" customHeight="1" x14ac:dyDescent="0.15">
      <c r="A27" s="83">
        <v>0.10650462962962963</v>
      </c>
      <c r="B27" s="24" t="s">
        <v>354</v>
      </c>
      <c r="C27" s="69" t="s">
        <v>156</v>
      </c>
      <c r="D27" s="86" t="s">
        <v>305</v>
      </c>
      <c r="E27" s="86" t="s">
        <v>305</v>
      </c>
      <c r="F27" s="24" t="s">
        <v>358</v>
      </c>
    </row>
    <row r="28" spans="1:6" ht="15.75" customHeight="1" x14ac:dyDescent="0.15">
      <c r="A28" s="83">
        <v>0.10793981481481481</v>
      </c>
      <c r="B28" s="24" t="s">
        <v>302</v>
      </c>
      <c r="C28" s="39" t="s">
        <v>81</v>
      </c>
      <c r="D28" s="84">
        <v>1</v>
      </c>
      <c r="E28" s="84">
        <v>1</v>
      </c>
      <c r="F28" s="24" t="s">
        <v>359</v>
      </c>
    </row>
    <row r="29" spans="1:6" ht="15.75" customHeight="1" x14ac:dyDescent="0.15">
      <c r="A29" s="83">
        <v>0.10995370370370371</v>
      </c>
      <c r="B29" s="24" t="s">
        <v>301</v>
      </c>
      <c r="C29" s="39" t="s">
        <v>235</v>
      </c>
      <c r="D29" s="84">
        <v>1</v>
      </c>
      <c r="E29" s="84">
        <v>1</v>
      </c>
      <c r="F29" s="24" t="s">
        <v>313</v>
      </c>
    </row>
    <row r="30" spans="1:6" ht="15.75" customHeight="1" x14ac:dyDescent="0.15">
      <c r="A30" s="83">
        <v>0.11174768518518519</v>
      </c>
      <c r="B30" s="24" t="s">
        <v>309</v>
      </c>
      <c r="C30" s="37" t="s">
        <v>171</v>
      </c>
      <c r="D30" s="85" t="s">
        <v>0</v>
      </c>
      <c r="E30" s="86" t="s">
        <v>305</v>
      </c>
    </row>
    <row r="31" spans="1:6" ht="15.75" customHeight="1" x14ac:dyDescent="0.15">
      <c r="A31" s="83">
        <v>0.11409722222222222</v>
      </c>
      <c r="B31" s="24" t="s">
        <v>302</v>
      </c>
      <c r="C31" s="39" t="s">
        <v>81</v>
      </c>
      <c r="D31" s="84">
        <v>1</v>
      </c>
      <c r="E31" s="84">
        <v>1</v>
      </c>
      <c r="F31" s="24" t="s">
        <v>360</v>
      </c>
    </row>
    <row r="32" spans="1:6" ht="15.75" customHeight="1" x14ac:dyDescent="0.15">
      <c r="A32" s="83">
        <v>0.11552083333333334</v>
      </c>
      <c r="B32" s="24" t="s">
        <v>301</v>
      </c>
      <c r="C32" s="37" t="s">
        <v>104</v>
      </c>
      <c r="D32" s="85" t="s">
        <v>0</v>
      </c>
      <c r="E32" s="85" t="s">
        <v>0</v>
      </c>
    </row>
    <row r="33" spans="1:6" ht="15.75" customHeight="1" x14ac:dyDescent="0.15">
      <c r="A33" s="83">
        <v>0.11782407407407407</v>
      </c>
      <c r="B33" s="24" t="s">
        <v>302</v>
      </c>
      <c r="C33" s="37" t="s">
        <v>96</v>
      </c>
      <c r="D33" s="85" t="s">
        <v>0</v>
      </c>
      <c r="E33" s="85" t="s">
        <v>0</v>
      </c>
    </row>
    <row r="34" spans="1:6" ht="15.75" customHeight="1" x14ac:dyDescent="0.15">
      <c r="A34" s="83">
        <v>0.13903935185185184</v>
      </c>
      <c r="B34" s="24" t="s">
        <v>301</v>
      </c>
      <c r="C34" s="39" t="s">
        <v>105</v>
      </c>
      <c r="D34" s="84">
        <v>1</v>
      </c>
      <c r="E34" s="86" t="s">
        <v>305</v>
      </c>
      <c r="F34" s="24" t="s">
        <v>317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1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9.83203125" customWidth="1"/>
    <col min="3" max="3" width="20.83203125" customWidth="1"/>
    <col min="4" max="4" width="8.6640625" customWidth="1"/>
    <col min="5" max="5" width="7.6640625" customWidth="1"/>
    <col min="6" max="6" width="31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1.3020833333333334E-2</v>
      </c>
      <c r="B2" s="24" t="s">
        <v>301</v>
      </c>
      <c r="C2" s="39" t="s">
        <v>144</v>
      </c>
      <c r="D2" s="84">
        <v>1</v>
      </c>
      <c r="E2" s="86" t="s">
        <v>305</v>
      </c>
      <c r="F2" s="24" t="s">
        <v>361</v>
      </c>
    </row>
    <row r="3" spans="1:6" ht="15.75" customHeight="1" x14ac:dyDescent="0.15">
      <c r="A3" s="83">
        <v>1.6863425925925928E-2</v>
      </c>
      <c r="B3" s="24" t="s">
        <v>302</v>
      </c>
      <c r="C3" s="37" t="s">
        <v>119</v>
      </c>
      <c r="D3" s="85" t="s">
        <v>0</v>
      </c>
      <c r="E3" s="85" t="s">
        <v>0</v>
      </c>
    </row>
    <row r="4" spans="1:6" ht="15.75" customHeight="1" x14ac:dyDescent="0.15">
      <c r="A4" s="83">
        <v>4.9895833333333334E-2</v>
      </c>
      <c r="B4" s="24" t="s">
        <v>301</v>
      </c>
      <c r="C4" s="39" t="s">
        <v>89</v>
      </c>
      <c r="D4" s="84">
        <v>1</v>
      </c>
      <c r="E4" s="84">
        <v>1</v>
      </c>
    </row>
    <row r="5" spans="1:6" ht="15.75" customHeight="1" x14ac:dyDescent="0.15">
      <c r="A5" s="83">
        <v>9.6990740740740738E-2</v>
      </c>
      <c r="B5" s="24" t="s">
        <v>306</v>
      </c>
      <c r="C5" s="39" t="s">
        <v>97</v>
      </c>
      <c r="D5" s="84">
        <v>1</v>
      </c>
      <c r="E5" s="84">
        <v>1</v>
      </c>
      <c r="F5" s="24" t="s">
        <v>362</v>
      </c>
    </row>
    <row r="6" spans="1:6" ht="15.75" customHeight="1" x14ac:dyDescent="0.15">
      <c r="A6" s="83">
        <v>0.1125</v>
      </c>
      <c r="B6" s="24" t="s">
        <v>306</v>
      </c>
      <c r="C6" s="37" t="s">
        <v>80</v>
      </c>
      <c r="D6" s="85" t="s">
        <v>0</v>
      </c>
      <c r="E6" s="85" t="s">
        <v>0</v>
      </c>
    </row>
    <row r="7" spans="1:6" ht="15.75" customHeight="1" x14ac:dyDescent="0.15">
      <c r="A7" s="83">
        <v>0.11275462962962964</v>
      </c>
      <c r="B7" s="24" t="s">
        <v>306</v>
      </c>
      <c r="C7" s="37" t="s">
        <v>80</v>
      </c>
      <c r="D7" s="85" t="s">
        <v>0</v>
      </c>
      <c r="E7" s="85" t="s">
        <v>0</v>
      </c>
    </row>
    <row r="8" spans="1:6" ht="15.75" customHeight="1" x14ac:dyDescent="0.15">
      <c r="A8" s="83">
        <v>0.11473379629629629</v>
      </c>
      <c r="B8" s="24" t="s">
        <v>302</v>
      </c>
      <c r="C8" s="69" t="s">
        <v>79</v>
      </c>
      <c r="D8" s="86" t="s">
        <v>305</v>
      </c>
      <c r="E8" s="86" t="s">
        <v>305</v>
      </c>
      <c r="F8" s="24" t="s">
        <v>306</v>
      </c>
    </row>
    <row r="9" spans="1:6" ht="15.75" customHeight="1" x14ac:dyDescent="0.15">
      <c r="A9" s="83">
        <v>0.12208333333333334</v>
      </c>
      <c r="B9" s="24" t="s">
        <v>311</v>
      </c>
      <c r="C9" s="37" t="s">
        <v>206</v>
      </c>
      <c r="D9" s="85" t="s">
        <v>0</v>
      </c>
      <c r="E9" s="85" t="s">
        <v>0</v>
      </c>
      <c r="F9" s="24" t="s">
        <v>363</v>
      </c>
    </row>
    <row r="10" spans="1:6" ht="15.75" customHeight="1" x14ac:dyDescent="0.15">
      <c r="A10" s="83">
        <v>0.12503472222222223</v>
      </c>
      <c r="B10" s="24" t="s">
        <v>309</v>
      </c>
      <c r="C10" s="39" t="s">
        <v>225</v>
      </c>
      <c r="D10" s="84">
        <v>1</v>
      </c>
      <c r="E10" s="86" t="s">
        <v>305</v>
      </c>
      <c r="F10" s="24" t="s">
        <v>306</v>
      </c>
    </row>
    <row r="11" spans="1:6" ht="15.75" customHeight="1" x14ac:dyDescent="0.15">
      <c r="A11" s="83">
        <v>0.13041666666666665</v>
      </c>
      <c r="B11" s="24" t="s">
        <v>301</v>
      </c>
      <c r="C11" s="39" t="s">
        <v>73</v>
      </c>
      <c r="D11" s="84">
        <v>1</v>
      </c>
      <c r="E11" s="86" t="s">
        <v>305</v>
      </c>
      <c r="F11" s="24" t="s">
        <v>317</v>
      </c>
    </row>
    <row r="12" spans="1:6" ht="15.75" customHeight="1" x14ac:dyDescent="0.15">
      <c r="A12" s="83">
        <v>0.13790509259259259</v>
      </c>
      <c r="B12" s="24" t="s">
        <v>311</v>
      </c>
      <c r="C12" s="40" t="s">
        <v>266</v>
      </c>
      <c r="D12" s="87">
        <v>2</v>
      </c>
      <c r="E12" s="87">
        <v>2</v>
      </c>
    </row>
    <row r="13" spans="1:6" ht="15.75" customHeight="1" x14ac:dyDescent="0.15">
      <c r="A13" s="83">
        <v>0.1380787037037037</v>
      </c>
      <c r="B13" s="24" t="s">
        <v>302</v>
      </c>
      <c r="C13" s="69" t="s">
        <v>79</v>
      </c>
      <c r="D13" s="86" t="s">
        <v>305</v>
      </c>
      <c r="E13" s="86" t="s">
        <v>305</v>
      </c>
      <c r="F13" s="24" t="s">
        <v>311</v>
      </c>
    </row>
    <row r="14" spans="1:6" ht="15.75" customHeight="1" x14ac:dyDescent="0.15">
      <c r="A14" s="83">
        <v>0.1413773148148148</v>
      </c>
      <c r="B14" s="24" t="s">
        <v>311</v>
      </c>
      <c r="C14" s="39" t="s">
        <v>97</v>
      </c>
      <c r="D14" s="84">
        <v>1</v>
      </c>
      <c r="E14" s="86" t="s">
        <v>305</v>
      </c>
      <c r="F14" s="24" t="s">
        <v>364</v>
      </c>
    </row>
    <row r="15" spans="1:6" ht="15.75" customHeight="1" x14ac:dyDescent="0.15">
      <c r="A15" s="83">
        <v>0.14171296296296296</v>
      </c>
      <c r="B15" s="24" t="s">
        <v>306</v>
      </c>
      <c r="C15" s="39" t="s">
        <v>97</v>
      </c>
      <c r="D15" s="84">
        <v>1</v>
      </c>
      <c r="E15" s="84">
        <v>1</v>
      </c>
      <c r="F15" s="24" t="s">
        <v>365</v>
      </c>
    </row>
    <row r="16" spans="1:6" ht="15.75" customHeight="1" x14ac:dyDescent="0.15">
      <c r="A16" s="83">
        <v>0.14204861111111111</v>
      </c>
      <c r="B16" s="24" t="s">
        <v>302</v>
      </c>
      <c r="C16" s="39" t="s">
        <v>97</v>
      </c>
      <c r="D16" s="84">
        <v>1</v>
      </c>
      <c r="E16" s="84">
        <v>1</v>
      </c>
      <c r="F16" s="24" t="s">
        <v>366</v>
      </c>
    </row>
    <row r="17" spans="1:6" ht="15.75" customHeight="1" x14ac:dyDescent="0.15">
      <c r="A17" s="83">
        <v>0.14228009259259258</v>
      </c>
      <c r="B17" s="24" t="s">
        <v>301</v>
      </c>
      <c r="C17" s="39" t="s">
        <v>97</v>
      </c>
      <c r="D17" s="84">
        <v>1</v>
      </c>
      <c r="E17" s="84">
        <v>1</v>
      </c>
      <c r="F17" s="24" t="s">
        <v>367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3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9.83203125" customWidth="1"/>
    <col min="3" max="3" width="21.5" customWidth="1"/>
    <col min="4" max="4" width="8.6640625" customWidth="1"/>
    <col min="5" max="5" width="7.6640625" customWidth="1"/>
    <col min="6" max="6" width="23.83203125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1.4814814814814815E-2</v>
      </c>
      <c r="B2" s="24" t="s">
        <v>311</v>
      </c>
      <c r="C2" s="39" t="s">
        <v>97</v>
      </c>
      <c r="D2" s="84">
        <v>1</v>
      </c>
      <c r="E2" s="86" t="s">
        <v>305</v>
      </c>
      <c r="F2" s="24" t="s">
        <v>364</v>
      </c>
    </row>
    <row r="3" spans="1:6" ht="15.75" customHeight="1" x14ac:dyDescent="0.15">
      <c r="A3" s="83">
        <v>4.0682870370370369E-2</v>
      </c>
      <c r="B3" s="24" t="s">
        <v>301</v>
      </c>
      <c r="C3" s="39" t="s">
        <v>97</v>
      </c>
      <c r="D3" s="84">
        <v>1</v>
      </c>
      <c r="E3" s="84">
        <v>1</v>
      </c>
    </row>
    <row r="4" spans="1:6" ht="15.75" customHeight="1" x14ac:dyDescent="0.15">
      <c r="A4" s="83">
        <v>4.4872685185185182E-2</v>
      </c>
      <c r="B4" s="24" t="s">
        <v>309</v>
      </c>
      <c r="C4" s="37" t="s">
        <v>171</v>
      </c>
      <c r="D4" s="85" t="s">
        <v>0</v>
      </c>
      <c r="E4" s="86" t="s">
        <v>305</v>
      </c>
    </row>
    <row r="5" spans="1:6" ht="15.75" customHeight="1" x14ac:dyDescent="0.15">
      <c r="A5" s="83">
        <v>4.9768518518518517E-2</v>
      </c>
      <c r="B5" s="24" t="s">
        <v>311</v>
      </c>
      <c r="C5" s="39" t="s">
        <v>97</v>
      </c>
      <c r="D5" s="84">
        <v>1</v>
      </c>
      <c r="E5" s="86" t="s">
        <v>305</v>
      </c>
      <c r="F5" s="24" t="s">
        <v>364</v>
      </c>
    </row>
    <row r="6" spans="1:6" ht="15.75" customHeight="1" x14ac:dyDescent="0.15">
      <c r="A6" s="83">
        <v>5.6215277777777781E-2</v>
      </c>
      <c r="B6" s="24" t="s">
        <v>302</v>
      </c>
      <c r="C6" s="39" t="s">
        <v>81</v>
      </c>
      <c r="D6" s="84">
        <v>1</v>
      </c>
      <c r="E6" s="84">
        <v>1</v>
      </c>
      <c r="F6" s="24" t="s">
        <v>368</v>
      </c>
    </row>
    <row r="7" spans="1:6" ht="15.75" customHeight="1" x14ac:dyDescent="0.15">
      <c r="A7" s="83">
        <v>7.4502314814814813E-2</v>
      </c>
      <c r="B7" s="24" t="s">
        <v>301</v>
      </c>
      <c r="C7" s="39" t="s">
        <v>105</v>
      </c>
      <c r="D7" s="84">
        <v>1</v>
      </c>
      <c r="E7" s="86" t="s">
        <v>305</v>
      </c>
      <c r="F7" s="24" t="s">
        <v>317</v>
      </c>
    </row>
    <row r="8" spans="1:6" ht="15.75" customHeight="1" x14ac:dyDescent="0.15">
      <c r="A8" s="83">
        <v>7.6747685185185183E-2</v>
      </c>
      <c r="B8" s="24" t="s">
        <v>301</v>
      </c>
      <c r="C8" s="39" t="s">
        <v>73</v>
      </c>
      <c r="D8" s="84">
        <v>1</v>
      </c>
      <c r="E8" s="86" t="s">
        <v>305</v>
      </c>
    </row>
    <row r="9" spans="1:6" ht="15.75" customHeight="1" x14ac:dyDescent="0.15">
      <c r="A9" s="83">
        <v>8.8483796296296297E-2</v>
      </c>
      <c r="B9" s="24" t="s">
        <v>306</v>
      </c>
      <c r="C9" s="37" t="s">
        <v>80</v>
      </c>
      <c r="D9" s="85" t="s">
        <v>0</v>
      </c>
      <c r="E9" s="85" t="s">
        <v>0</v>
      </c>
    </row>
    <row r="10" spans="1:6" ht="15.75" customHeight="1" x14ac:dyDescent="0.15">
      <c r="A10" s="83">
        <v>9.4074074074074074E-2</v>
      </c>
      <c r="B10" s="24" t="s">
        <v>302</v>
      </c>
      <c r="C10" s="69" t="s">
        <v>79</v>
      </c>
      <c r="D10" s="86" t="s">
        <v>305</v>
      </c>
      <c r="E10" s="86" t="s">
        <v>305</v>
      </c>
      <c r="F10" s="24" t="s">
        <v>309</v>
      </c>
    </row>
    <row r="11" spans="1:6" ht="15.75" customHeight="1" x14ac:dyDescent="0.15">
      <c r="A11" s="83">
        <v>9.9791666666666667E-2</v>
      </c>
      <c r="B11" s="24" t="s">
        <v>302</v>
      </c>
      <c r="C11" s="37" t="s">
        <v>119</v>
      </c>
      <c r="D11" s="85" t="s">
        <v>0</v>
      </c>
      <c r="E11" s="86" t="s">
        <v>305</v>
      </c>
    </row>
    <row r="12" spans="1:6" ht="15.75" customHeight="1" x14ac:dyDescent="0.15">
      <c r="A12" s="83">
        <v>9.9942129629629631E-2</v>
      </c>
      <c r="B12" s="24" t="s">
        <v>302</v>
      </c>
      <c r="C12" s="37" t="s">
        <v>119</v>
      </c>
      <c r="D12" s="85" t="s">
        <v>0</v>
      </c>
      <c r="E12" s="86" t="s">
        <v>305</v>
      </c>
    </row>
    <row r="13" spans="1:6" ht="15.75" customHeight="1" x14ac:dyDescent="0.15">
      <c r="A13" s="83">
        <v>0.10006944444444445</v>
      </c>
      <c r="B13" s="24" t="s">
        <v>302</v>
      </c>
      <c r="C13" s="37" t="s">
        <v>119</v>
      </c>
      <c r="D13" s="85" t="s">
        <v>0</v>
      </c>
      <c r="E13" s="86" t="s">
        <v>305</v>
      </c>
    </row>
    <row r="14" spans="1:6" ht="15.75" customHeight="1" x14ac:dyDescent="0.15">
      <c r="A14" s="83">
        <v>0.10387731481481481</v>
      </c>
      <c r="B14" s="24" t="s">
        <v>306</v>
      </c>
      <c r="C14" s="37" t="s">
        <v>80</v>
      </c>
      <c r="D14" s="85" t="s">
        <v>0</v>
      </c>
      <c r="E14" s="85" t="s">
        <v>0</v>
      </c>
    </row>
    <row r="15" spans="1:6" ht="15.75" customHeight="1" x14ac:dyDescent="0.15">
      <c r="A15" s="83">
        <v>0.10451388888888889</v>
      </c>
      <c r="B15" s="24" t="s">
        <v>311</v>
      </c>
      <c r="C15" s="39" t="s">
        <v>97</v>
      </c>
      <c r="D15" s="84">
        <v>1</v>
      </c>
      <c r="E15" s="86" t="s">
        <v>305</v>
      </c>
      <c r="F15" s="24" t="s">
        <v>364</v>
      </c>
    </row>
    <row r="16" spans="1:6" ht="15.75" customHeight="1" x14ac:dyDescent="0.15">
      <c r="A16" s="83">
        <v>0.10568287037037037</v>
      </c>
      <c r="B16" s="24" t="s">
        <v>302</v>
      </c>
      <c r="C16" s="37" t="s">
        <v>119</v>
      </c>
      <c r="D16" s="85" t="s">
        <v>0</v>
      </c>
      <c r="E16" s="86" t="s">
        <v>305</v>
      </c>
    </row>
    <row r="17" spans="1:6" ht="15.75" customHeight="1" x14ac:dyDescent="0.15">
      <c r="A17" s="83">
        <v>0.10663194444444445</v>
      </c>
      <c r="B17" s="24" t="s">
        <v>306</v>
      </c>
      <c r="C17" s="37" t="s">
        <v>80</v>
      </c>
      <c r="D17" s="85" t="s">
        <v>0</v>
      </c>
      <c r="E17" s="85" t="s">
        <v>0</v>
      </c>
    </row>
    <row r="18" spans="1:6" ht="15.75" customHeight="1" x14ac:dyDescent="0.15">
      <c r="A18" s="83">
        <v>0.10678240740740741</v>
      </c>
      <c r="B18" s="24" t="s">
        <v>301</v>
      </c>
      <c r="C18" s="39" t="s">
        <v>89</v>
      </c>
      <c r="D18" s="84">
        <v>1</v>
      </c>
      <c r="E18" s="84">
        <v>1</v>
      </c>
    </row>
    <row r="19" spans="1:6" ht="15.75" customHeight="1" x14ac:dyDescent="0.15">
      <c r="A19" s="83">
        <v>0.10884259259259259</v>
      </c>
      <c r="B19" s="24" t="s">
        <v>302</v>
      </c>
      <c r="C19" s="40" t="s">
        <v>90</v>
      </c>
      <c r="D19" s="87">
        <v>2</v>
      </c>
      <c r="E19" s="87">
        <v>2</v>
      </c>
    </row>
    <row r="20" spans="1:6" ht="15.75" customHeight="1" x14ac:dyDescent="0.15">
      <c r="A20" s="83">
        <v>0.11206018518518518</v>
      </c>
      <c r="B20" s="24" t="s">
        <v>306</v>
      </c>
      <c r="C20" s="37" t="s">
        <v>80</v>
      </c>
      <c r="D20" s="85" t="s">
        <v>0</v>
      </c>
      <c r="E20" s="85" t="s">
        <v>0</v>
      </c>
    </row>
    <row r="21" spans="1:6" ht="15.75" customHeight="1" x14ac:dyDescent="0.15">
      <c r="A21" s="83">
        <v>0.11666666666666667</v>
      </c>
      <c r="B21" s="24" t="s">
        <v>306</v>
      </c>
      <c r="C21" s="37" t="s">
        <v>80</v>
      </c>
      <c r="D21" s="85" t="s">
        <v>0</v>
      </c>
      <c r="E21" s="85" t="s">
        <v>0</v>
      </c>
    </row>
    <row r="22" spans="1:6" ht="15.75" customHeight="1" x14ac:dyDescent="0.15">
      <c r="A22" s="83">
        <v>0.1169212962962963</v>
      </c>
      <c r="B22" s="24" t="s">
        <v>306</v>
      </c>
      <c r="C22" s="37" t="s">
        <v>127</v>
      </c>
      <c r="D22" s="85" t="s">
        <v>0</v>
      </c>
      <c r="E22" s="85" t="s">
        <v>0</v>
      </c>
    </row>
    <row r="23" spans="1:6" ht="15.75" customHeight="1" x14ac:dyDescent="0.15">
      <c r="A23" s="83">
        <v>0.11998842592592593</v>
      </c>
      <c r="B23" s="24" t="s">
        <v>306</v>
      </c>
      <c r="C23" s="37" t="s">
        <v>218</v>
      </c>
      <c r="D23" s="85" t="s">
        <v>0</v>
      </c>
      <c r="E23" s="85" t="s">
        <v>0</v>
      </c>
    </row>
    <row r="24" spans="1:6" ht="15.75" customHeight="1" x14ac:dyDescent="0.15">
      <c r="A24" s="83">
        <v>0.12054398148148149</v>
      </c>
      <c r="B24" s="24" t="s">
        <v>302</v>
      </c>
      <c r="C24" s="39" t="s">
        <v>112</v>
      </c>
      <c r="D24" s="84">
        <v>1</v>
      </c>
      <c r="E24" s="84">
        <v>1</v>
      </c>
    </row>
    <row r="25" spans="1:6" ht="15.75" customHeight="1" x14ac:dyDescent="0.15">
      <c r="A25" s="83">
        <v>0.12152777777777778</v>
      </c>
      <c r="B25" s="24" t="s">
        <v>306</v>
      </c>
      <c r="C25" s="37" t="s">
        <v>80</v>
      </c>
      <c r="D25" s="85" t="s">
        <v>0</v>
      </c>
      <c r="E25" s="85" t="s">
        <v>0</v>
      </c>
    </row>
    <row r="26" spans="1:6" ht="15.75" customHeight="1" x14ac:dyDescent="0.15">
      <c r="A26" s="83">
        <v>0.1282638888888889</v>
      </c>
      <c r="B26" s="24" t="s">
        <v>302</v>
      </c>
      <c r="C26" s="39" t="s">
        <v>81</v>
      </c>
      <c r="D26" s="84">
        <v>1</v>
      </c>
      <c r="E26" s="84">
        <v>1</v>
      </c>
      <c r="F26" s="24" t="s">
        <v>369</v>
      </c>
    </row>
    <row r="27" spans="1:6" ht="15.75" customHeight="1" x14ac:dyDescent="0.15">
      <c r="A27" s="83">
        <v>0.12840277777777778</v>
      </c>
      <c r="B27" s="24" t="s">
        <v>306</v>
      </c>
      <c r="C27" s="37" t="s">
        <v>80</v>
      </c>
      <c r="D27" s="85" t="s">
        <v>0</v>
      </c>
      <c r="E27" s="85" t="s">
        <v>0</v>
      </c>
    </row>
    <row r="28" spans="1:6" ht="15.75" customHeight="1" x14ac:dyDescent="0.15">
      <c r="A28" s="83">
        <v>0.13631944444444444</v>
      </c>
      <c r="B28" s="24" t="s">
        <v>302</v>
      </c>
      <c r="C28" s="37" t="s">
        <v>119</v>
      </c>
      <c r="D28" s="85" t="s">
        <v>0</v>
      </c>
      <c r="E28" s="86" t="s">
        <v>305</v>
      </c>
    </row>
    <row r="29" spans="1:6" ht="15.75" customHeight="1" x14ac:dyDescent="0.15">
      <c r="A29" s="83">
        <v>0.13788194444444443</v>
      </c>
      <c r="B29" s="24" t="s">
        <v>301</v>
      </c>
      <c r="C29" s="39" t="s">
        <v>263</v>
      </c>
      <c r="D29" s="84">
        <v>1</v>
      </c>
      <c r="E29" s="84">
        <v>1</v>
      </c>
    </row>
    <row r="30" spans="1:6" ht="15.75" customHeight="1" x14ac:dyDescent="0.15">
      <c r="A30" s="83">
        <v>0.13976851851851851</v>
      </c>
      <c r="B30" s="24" t="s">
        <v>302</v>
      </c>
      <c r="C30" s="39" t="s">
        <v>81</v>
      </c>
      <c r="D30" s="84">
        <v>1</v>
      </c>
      <c r="E30" s="84">
        <v>1</v>
      </c>
      <c r="F30" s="24" t="s">
        <v>370</v>
      </c>
    </row>
    <row r="31" spans="1:6" ht="15.75" customHeight="1" x14ac:dyDescent="0.15">
      <c r="A31" s="83">
        <v>0.14184027777777777</v>
      </c>
      <c r="B31" s="24" t="s">
        <v>311</v>
      </c>
      <c r="C31" s="39" t="s">
        <v>97</v>
      </c>
      <c r="D31" s="84">
        <v>1</v>
      </c>
      <c r="E31" s="86" t="s">
        <v>305</v>
      </c>
      <c r="F31" s="24" t="s">
        <v>364</v>
      </c>
    </row>
    <row r="32" spans="1:6" ht="15.75" customHeight="1" x14ac:dyDescent="0.15">
      <c r="A32" s="83">
        <v>0.14184027777777777</v>
      </c>
      <c r="B32" s="24" t="s">
        <v>302</v>
      </c>
      <c r="C32" s="39" t="s">
        <v>97</v>
      </c>
      <c r="D32" s="84">
        <v>1</v>
      </c>
      <c r="E32" s="84">
        <v>1</v>
      </c>
      <c r="F32" s="24" t="s">
        <v>371</v>
      </c>
    </row>
    <row r="33" spans="1:5" ht="15.75" customHeight="1" x14ac:dyDescent="0.15">
      <c r="A33" s="83">
        <v>0.15258101851851852</v>
      </c>
      <c r="B33" s="24" t="s">
        <v>306</v>
      </c>
      <c r="C33" s="37" t="s">
        <v>80</v>
      </c>
      <c r="D33" s="85" t="s">
        <v>0</v>
      </c>
      <c r="E33" s="85" t="s">
        <v>0</v>
      </c>
    </row>
    <row r="34" spans="1:5" ht="15.75" customHeight="1" x14ac:dyDescent="0.15">
      <c r="A34" s="83">
        <v>0.15450231481481483</v>
      </c>
      <c r="B34" s="24" t="s">
        <v>301</v>
      </c>
      <c r="C34" s="39" t="s">
        <v>89</v>
      </c>
      <c r="D34" s="84">
        <v>1</v>
      </c>
      <c r="E34" s="84">
        <v>1</v>
      </c>
    </row>
    <row r="35" spans="1:5" ht="15.75" customHeight="1" x14ac:dyDescent="0.15">
      <c r="A35" s="83">
        <v>0.16028935185185186</v>
      </c>
      <c r="B35" s="24" t="s">
        <v>302</v>
      </c>
      <c r="C35" s="40" t="s">
        <v>173</v>
      </c>
      <c r="D35" s="87">
        <v>2</v>
      </c>
      <c r="E35" s="87">
        <v>2</v>
      </c>
    </row>
    <row r="36" spans="1:5" ht="15.75" customHeight="1" x14ac:dyDescent="0.15">
      <c r="A36" s="83">
        <v>0.16761574074074073</v>
      </c>
      <c r="B36" s="24" t="s">
        <v>301</v>
      </c>
      <c r="C36" s="37" t="s">
        <v>135</v>
      </c>
      <c r="D36" s="85" t="s">
        <v>0</v>
      </c>
      <c r="E36" s="85" t="s">
        <v>0</v>
      </c>
    </row>
    <row r="37" spans="1:5" ht="15.75" customHeight="1" x14ac:dyDescent="0.15">
      <c r="A37" s="83">
        <v>0.16822916666666668</v>
      </c>
      <c r="B37" s="24" t="s">
        <v>311</v>
      </c>
      <c r="C37" s="39" t="s">
        <v>219</v>
      </c>
      <c r="D37" s="84">
        <v>1</v>
      </c>
      <c r="E37" s="87">
        <v>2</v>
      </c>
    </row>
    <row r="38" spans="1:5" ht="15.75" customHeight="1" x14ac:dyDescent="0.15">
      <c r="A38" s="83">
        <v>0.16847222222222222</v>
      </c>
      <c r="B38" s="24" t="s">
        <v>301</v>
      </c>
      <c r="C38" s="39" t="s">
        <v>213</v>
      </c>
      <c r="D38" s="84">
        <v>1</v>
      </c>
      <c r="E38" s="84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2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9.83203125" customWidth="1"/>
    <col min="3" max="3" width="23.5" customWidth="1"/>
    <col min="4" max="4" width="8.6640625" customWidth="1"/>
    <col min="5" max="5" width="7.6640625" customWidth="1"/>
    <col min="6" max="6" width="28.5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9.8263888888888897E-3</v>
      </c>
      <c r="B2" s="24" t="s">
        <v>309</v>
      </c>
      <c r="C2" s="69" t="s">
        <v>110</v>
      </c>
      <c r="D2" s="86" t="s">
        <v>305</v>
      </c>
      <c r="E2" s="86" t="s">
        <v>305</v>
      </c>
    </row>
    <row r="3" spans="1:6" ht="15.75" customHeight="1" x14ac:dyDescent="0.15">
      <c r="A3" s="83">
        <v>1.1261574074074075E-2</v>
      </c>
      <c r="B3" s="24" t="s">
        <v>306</v>
      </c>
      <c r="C3" s="37" t="s">
        <v>80</v>
      </c>
      <c r="D3" s="85" t="s">
        <v>0</v>
      </c>
      <c r="E3" s="85" t="s">
        <v>0</v>
      </c>
    </row>
    <row r="4" spans="1:6" ht="15.75" customHeight="1" x14ac:dyDescent="0.15">
      <c r="A4" s="83">
        <v>1.2106481481481482E-2</v>
      </c>
      <c r="B4" s="24" t="s">
        <v>302</v>
      </c>
      <c r="C4" s="40" t="s">
        <v>173</v>
      </c>
      <c r="D4" s="87">
        <v>2</v>
      </c>
      <c r="E4" s="87">
        <v>2</v>
      </c>
    </row>
    <row r="5" spans="1:6" ht="15.75" customHeight="1" x14ac:dyDescent="0.15">
      <c r="A5" s="83">
        <v>1.6226851851851853E-2</v>
      </c>
      <c r="B5" s="24" t="s">
        <v>309</v>
      </c>
      <c r="C5" s="37" t="s">
        <v>171</v>
      </c>
      <c r="D5" s="85" t="s">
        <v>0</v>
      </c>
      <c r="E5" s="86" t="s">
        <v>305</v>
      </c>
      <c r="F5" s="24" t="s">
        <v>350</v>
      </c>
    </row>
    <row r="6" spans="1:6" ht="15.75" customHeight="1" x14ac:dyDescent="0.15">
      <c r="A6" s="83">
        <v>1.9050925925925926E-2</v>
      </c>
      <c r="B6" s="24" t="s">
        <v>302</v>
      </c>
      <c r="C6" s="39" t="s">
        <v>136</v>
      </c>
      <c r="D6" s="84">
        <v>1</v>
      </c>
      <c r="E6" s="84">
        <v>1</v>
      </c>
      <c r="F6" s="24" t="s">
        <v>372</v>
      </c>
    </row>
    <row r="7" spans="1:6" ht="15.75" customHeight="1" x14ac:dyDescent="0.15">
      <c r="A7" s="83">
        <v>2.1493055555555557E-2</v>
      </c>
      <c r="B7" s="24" t="s">
        <v>309</v>
      </c>
      <c r="C7" s="69" t="s">
        <v>118</v>
      </c>
      <c r="D7" s="86" t="s">
        <v>305</v>
      </c>
      <c r="E7" s="86" t="s">
        <v>305</v>
      </c>
      <c r="F7" s="24" t="s">
        <v>344</v>
      </c>
    </row>
    <row r="8" spans="1:6" ht="15.75" customHeight="1" x14ac:dyDescent="0.15">
      <c r="A8" s="83">
        <v>2.2754629629629628E-2</v>
      </c>
      <c r="B8" s="24" t="s">
        <v>302</v>
      </c>
      <c r="C8" s="39" t="s">
        <v>193</v>
      </c>
      <c r="D8" s="84">
        <v>1</v>
      </c>
      <c r="E8" s="86" t="s">
        <v>305</v>
      </c>
      <c r="F8" s="24" t="s">
        <v>373</v>
      </c>
    </row>
    <row r="9" spans="1:6" ht="15.75" customHeight="1" x14ac:dyDescent="0.15">
      <c r="A9" s="83">
        <v>2.5486111111111112E-2</v>
      </c>
      <c r="B9" s="24" t="s">
        <v>302</v>
      </c>
      <c r="C9" s="39" t="s">
        <v>81</v>
      </c>
      <c r="D9" s="84">
        <v>1</v>
      </c>
      <c r="E9" s="84">
        <v>1</v>
      </c>
      <c r="F9" s="24" t="s">
        <v>374</v>
      </c>
    </row>
    <row r="10" spans="1:6" ht="15.75" customHeight="1" x14ac:dyDescent="0.15">
      <c r="A10" s="83">
        <v>2.75E-2</v>
      </c>
      <c r="B10" s="24" t="s">
        <v>301</v>
      </c>
      <c r="C10" s="39" t="s">
        <v>105</v>
      </c>
      <c r="D10" s="84">
        <v>1</v>
      </c>
      <c r="E10" s="86" t="s">
        <v>305</v>
      </c>
      <c r="F10" s="24" t="s">
        <v>317</v>
      </c>
    </row>
    <row r="11" spans="1:6" ht="15.75" customHeight="1" x14ac:dyDescent="0.15">
      <c r="A11" s="83">
        <v>3.3784722222222223E-2</v>
      </c>
      <c r="B11" s="24" t="s">
        <v>309</v>
      </c>
      <c r="C11" s="39" t="s">
        <v>225</v>
      </c>
      <c r="D11" s="84">
        <v>1</v>
      </c>
      <c r="E11" s="86" t="s">
        <v>305</v>
      </c>
      <c r="F11" s="24" t="s">
        <v>350</v>
      </c>
    </row>
    <row r="12" spans="1:6" ht="15.75" customHeight="1" x14ac:dyDescent="0.15">
      <c r="A12" s="83">
        <v>5.5555555555555552E-2</v>
      </c>
      <c r="B12" s="24" t="s">
        <v>301</v>
      </c>
      <c r="C12" s="39" t="s">
        <v>97</v>
      </c>
      <c r="D12" s="84">
        <v>1</v>
      </c>
      <c r="E12" s="84">
        <v>1</v>
      </c>
      <c r="F12" s="24" t="s">
        <v>326</v>
      </c>
    </row>
    <row r="13" spans="1:6" ht="15.75" customHeight="1" x14ac:dyDescent="0.15">
      <c r="A13" s="83">
        <v>5.6018518518518516E-2</v>
      </c>
      <c r="B13" s="24" t="s">
        <v>306</v>
      </c>
      <c r="C13" s="37" t="s">
        <v>127</v>
      </c>
      <c r="D13" s="85" t="s">
        <v>0</v>
      </c>
      <c r="E13" s="85" t="s">
        <v>0</v>
      </c>
    </row>
    <row r="14" spans="1:6" ht="15.75" customHeight="1" x14ac:dyDescent="0.15">
      <c r="A14" s="83">
        <v>5.7581018518518517E-2</v>
      </c>
      <c r="B14" s="24" t="s">
        <v>306</v>
      </c>
      <c r="C14" s="39" t="s">
        <v>207</v>
      </c>
      <c r="D14" s="84">
        <v>1</v>
      </c>
      <c r="E14" s="84">
        <v>1</v>
      </c>
      <c r="F14" s="24" t="s">
        <v>375</v>
      </c>
    </row>
    <row r="15" spans="1:6" ht="15.75" customHeight="1" x14ac:dyDescent="0.15">
      <c r="A15" s="83">
        <v>5.8819444444444445E-2</v>
      </c>
      <c r="B15" s="24" t="s">
        <v>301</v>
      </c>
      <c r="C15" s="37" t="s">
        <v>224</v>
      </c>
      <c r="D15" s="85" t="s">
        <v>0</v>
      </c>
      <c r="E15" s="85" t="s">
        <v>0</v>
      </c>
    </row>
    <row r="16" spans="1:6" ht="15.75" customHeight="1" x14ac:dyDescent="0.15">
      <c r="A16" s="83">
        <v>7.6817129629629624E-2</v>
      </c>
      <c r="B16" s="24" t="s">
        <v>301</v>
      </c>
      <c r="C16" s="39" t="s">
        <v>105</v>
      </c>
      <c r="D16" s="84">
        <v>1</v>
      </c>
      <c r="E16" s="86" t="s">
        <v>305</v>
      </c>
      <c r="F16" s="24" t="s">
        <v>317</v>
      </c>
    </row>
    <row r="17" spans="1:6" ht="15.75" customHeight="1" x14ac:dyDescent="0.15">
      <c r="A17" s="83">
        <v>0.10012731481481481</v>
      </c>
      <c r="B17" s="24" t="s">
        <v>306</v>
      </c>
      <c r="C17" s="37" t="s">
        <v>80</v>
      </c>
      <c r="D17" s="85" t="s">
        <v>0</v>
      </c>
      <c r="E17" s="85" t="s">
        <v>0</v>
      </c>
    </row>
    <row r="18" spans="1:6" ht="15.75" customHeight="1" x14ac:dyDescent="0.15">
      <c r="A18" s="83">
        <v>0.10770833333333334</v>
      </c>
      <c r="B18" s="24" t="s">
        <v>306</v>
      </c>
      <c r="C18" s="37" t="s">
        <v>80</v>
      </c>
      <c r="D18" s="85" t="s">
        <v>0</v>
      </c>
      <c r="E18" s="85" t="s">
        <v>0</v>
      </c>
    </row>
    <row r="19" spans="1:6" ht="15.75" customHeight="1" x14ac:dyDescent="0.15">
      <c r="A19" s="83">
        <v>0.11782407407407407</v>
      </c>
      <c r="B19" s="24" t="s">
        <v>301</v>
      </c>
      <c r="C19" s="39" t="s">
        <v>105</v>
      </c>
      <c r="D19" s="84">
        <v>1</v>
      </c>
      <c r="E19" s="86" t="s">
        <v>305</v>
      </c>
      <c r="F19" s="24" t="s">
        <v>317</v>
      </c>
    </row>
    <row r="20" spans="1:6" ht="15.75" customHeight="1" x14ac:dyDescent="0.15">
      <c r="A20" s="83">
        <v>0.11824074074074074</v>
      </c>
      <c r="B20" s="24" t="s">
        <v>301</v>
      </c>
      <c r="C20" s="39" t="s">
        <v>263</v>
      </c>
      <c r="D20" s="84">
        <v>1</v>
      </c>
      <c r="E20" s="86" t="s">
        <v>305</v>
      </c>
      <c r="F20" s="24" t="s">
        <v>317</v>
      </c>
    </row>
    <row r="21" spans="1:6" ht="15.75" customHeight="1" x14ac:dyDescent="0.15">
      <c r="A21" s="83">
        <v>0.12065972222222222</v>
      </c>
      <c r="B21" s="24" t="s">
        <v>301</v>
      </c>
      <c r="C21" s="39" t="s">
        <v>89</v>
      </c>
      <c r="D21" s="84">
        <v>1</v>
      </c>
      <c r="E21" s="86" t="s">
        <v>305</v>
      </c>
      <c r="F21" s="24" t="s">
        <v>317</v>
      </c>
    </row>
    <row r="22" spans="1:6" ht="15.75" customHeight="1" x14ac:dyDescent="0.15">
      <c r="A22" s="83">
        <v>0.12175925925925926</v>
      </c>
      <c r="B22" s="24" t="s">
        <v>301</v>
      </c>
      <c r="C22" s="39" t="s">
        <v>105</v>
      </c>
      <c r="D22" s="84">
        <v>1</v>
      </c>
      <c r="E22" s="86" t="s">
        <v>305</v>
      </c>
      <c r="F22" s="24" t="s">
        <v>317</v>
      </c>
    </row>
    <row r="23" spans="1:6" ht="15.75" customHeight="1" x14ac:dyDescent="0.15">
      <c r="A23" s="83">
        <v>0.12175925925925926</v>
      </c>
      <c r="B23" s="24" t="s">
        <v>301</v>
      </c>
      <c r="C23" s="39" t="s">
        <v>105</v>
      </c>
      <c r="D23" s="84">
        <v>1</v>
      </c>
      <c r="E23" s="86" t="s">
        <v>305</v>
      </c>
      <c r="F23" s="24" t="s">
        <v>317</v>
      </c>
    </row>
    <row r="24" spans="1:6" ht="15.75" customHeight="1" x14ac:dyDescent="0.15">
      <c r="A24" s="83">
        <v>0.12175925925925926</v>
      </c>
      <c r="B24" s="24" t="s">
        <v>301</v>
      </c>
      <c r="C24" s="39" t="s">
        <v>105</v>
      </c>
      <c r="D24" s="84">
        <v>1</v>
      </c>
      <c r="E24" s="86" t="s">
        <v>305</v>
      </c>
      <c r="F24" s="24" t="s">
        <v>317</v>
      </c>
    </row>
    <row r="25" spans="1:6" ht="15.75" customHeight="1" x14ac:dyDescent="0.15">
      <c r="A25" s="83">
        <v>0.12699074074074074</v>
      </c>
      <c r="B25" s="24" t="s">
        <v>301</v>
      </c>
      <c r="C25" s="39" t="s">
        <v>73</v>
      </c>
      <c r="D25" s="84">
        <v>1</v>
      </c>
      <c r="E25" s="86" t="s">
        <v>305</v>
      </c>
      <c r="F25" s="24" t="s">
        <v>317</v>
      </c>
    </row>
    <row r="26" spans="1:6" ht="15.75" customHeight="1" x14ac:dyDescent="0.15">
      <c r="A26" s="83">
        <v>0.16686342592592593</v>
      </c>
      <c r="B26" s="24" t="s">
        <v>302</v>
      </c>
      <c r="C26" s="69" t="s">
        <v>191</v>
      </c>
      <c r="D26" s="86" t="s">
        <v>305</v>
      </c>
      <c r="E26" s="86" t="s">
        <v>305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9.83203125" customWidth="1"/>
    <col min="3" max="3" width="15.83203125" customWidth="1"/>
    <col min="4" max="4" width="8.6640625" customWidth="1"/>
    <col min="5" max="5" width="7.6640625" customWidth="1"/>
    <col min="6" max="6" width="10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6.5219907407407407E-2</v>
      </c>
      <c r="B2" s="24" t="s">
        <v>302</v>
      </c>
      <c r="C2" s="69" t="s">
        <v>191</v>
      </c>
      <c r="D2" s="86" t="s">
        <v>305</v>
      </c>
      <c r="E2" s="86" t="s">
        <v>305</v>
      </c>
      <c r="F2" s="24" t="s">
        <v>376</v>
      </c>
    </row>
    <row r="3" spans="1:6" ht="15.75" customHeight="1" x14ac:dyDescent="0.15">
      <c r="A3" s="83">
        <v>8.3217592592592593E-2</v>
      </c>
      <c r="B3" s="24" t="s">
        <v>302</v>
      </c>
      <c r="C3" s="40" t="s">
        <v>241</v>
      </c>
      <c r="D3" s="87">
        <v>2</v>
      </c>
      <c r="E3" s="87">
        <v>2</v>
      </c>
    </row>
    <row r="4" spans="1:6" ht="15.75" customHeight="1" x14ac:dyDescent="0.15">
      <c r="A4" s="83">
        <v>8.6273148148148154E-2</v>
      </c>
      <c r="B4" s="24" t="s">
        <v>309</v>
      </c>
      <c r="C4" s="69" t="s">
        <v>205</v>
      </c>
      <c r="D4" s="86" t="s">
        <v>305</v>
      </c>
      <c r="E4" s="86" t="s">
        <v>305</v>
      </c>
    </row>
    <row r="5" spans="1:6" ht="15.75" customHeight="1" x14ac:dyDescent="0.15">
      <c r="A5" s="83">
        <v>8.8587962962962966E-2</v>
      </c>
      <c r="B5" s="24" t="s">
        <v>309</v>
      </c>
      <c r="C5" s="69" t="s">
        <v>110</v>
      </c>
      <c r="D5" s="86" t="s">
        <v>305</v>
      </c>
      <c r="E5" s="86" t="s">
        <v>305</v>
      </c>
    </row>
    <row r="6" spans="1:6" ht="15.75" customHeight="1" x14ac:dyDescent="0.15">
      <c r="A6" s="83">
        <v>9.9571759259259263E-2</v>
      </c>
      <c r="B6" s="24" t="s">
        <v>301</v>
      </c>
      <c r="C6" s="39" t="s">
        <v>73</v>
      </c>
      <c r="D6" s="84">
        <v>1</v>
      </c>
      <c r="E6" s="86" t="s">
        <v>305</v>
      </c>
      <c r="F6" s="24" t="s">
        <v>377</v>
      </c>
    </row>
    <row r="7" spans="1:6" ht="15.75" customHeight="1" x14ac:dyDescent="0.15">
      <c r="A7" s="83">
        <v>0.12540509259259258</v>
      </c>
      <c r="B7" s="24" t="s">
        <v>301</v>
      </c>
      <c r="C7" s="37" t="s">
        <v>135</v>
      </c>
      <c r="D7" s="85" t="s">
        <v>0</v>
      </c>
      <c r="E7" s="85" t="s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4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9.83203125" customWidth="1"/>
    <col min="3" max="3" width="23.83203125" customWidth="1"/>
    <col min="4" max="4" width="8.6640625" customWidth="1"/>
    <col min="5" max="5" width="7.6640625" customWidth="1"/>
    <col min="6" max="6" width="24.6640625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1.0671296296296297E-2</v>
      </c>
      <c r="B2" s="24" t="s">
        <v>301</v>
      </c>
      <c r="C2" s="37" t="s">
        <v>135</v>
      </c>
      <c r="D2" s="85" t="s">
        <v>0</v>
      </c>
      <c r="E2" s="85" t="s">
        <v>0</v>
      </c>
    </row>
    <row r="3" spans="1:6" ht="15.75" customHeight="1" x14ac:dyDescent="0.15">
      <c r="A3" s="83">
        <v>1.8831018518518518E-2</v>
      </c>
      <c r="B3" s="24" t="s">
        <v>311</v>
      </c>
      <c r="C3" s="37" t="s">
        <v>72</v>
      </c>
      <c r="D3" s="85" t="s">
        <v>0</v>
      </c>
      <c r="E3" s="85" t="s">
        <v>0</v>
      </c>
    </row>
    <row r="4" spans="1:6" ht="15.75" customHeight="1" x14ac:dyDescent="0.15">
      <c r="A4" s="83">
        <v>1.9108796296296297E-2</v>
      </c>
      <c r="B4" s="24" t="s">
        <v>311</v>
      </c>
      <c r="C4" s="39" t="s">
        <v>200</v>
      </c>
      <c r="D4" s="84">
        <v>1</v>
      </c>
      <c r="E4" s="87">
        <v>2</v>
      </c>
      <c r="F4" s="24" t="s">
        <v>378</v>
      </c>
    </row>
    <row r="5" spans="1:6" ht="15.75" customHeight="1" x14ac:dyDescent="0.15">
      <c r="A5" s="83">
        <v>2.4062500000000001E-2</v>
      </c>
      <c r="B5" s="24" t="s">
        <v>354</v>
      </c>
      <c r="C5" s="37" t="s">
        <v>150</v>
      </c>
      <c r="D5" s="85" t="s">
        <v>0</v>
      </c>
      <c r="E5" s="85" t="s">
        <v>0</v>
      </c>
      <c r="F5" s="24"/>
    </row>
    <row r="6" spans="1:6" ht="15.75" customHeight="1" x14ac:dyDescent="0.15">
      <c r="A6" s="83">
        <v>2.4849537037037038E-2</v>
      </c>
      <c r="B6" s="24" t="s">
        <v>301</v>
      </c>
      <c r="C6" s="40" t="s">
        <v>121</v>
      </c>
      <c r="D6" s="87">
        <v>2</v>
      </c>
      <c r="E6" s="86" t="s">
        <v>305</v>
      </c>
      <c r="F6" s="24" t="s">
        <v>357</v>
      </c>
    </row>
    <row r="7" spans="1:6" ht="15.75" customHeight="1" x14ac:dyDescent="0.15">
      <c r="A7" s="83">
        <v>2.5706018518518517E-2</v>
      </c>
      <c r="B7" s="24" t="s">
        <v>311</v>
      </c>
      <c r="C7" s="39" t="s">
        <v>219</v>
      </c>
      <c r="D7" s="84">
        <v>1</v>
      </c>
      <c r="E7" s="87">
        <v>2</v>
      </c>
    </row>
    <row r="8" spans="1:6" ht="15.75" customHeight="1" x14ac:dyDescent="0.15">
      <c r="A8" s="83">
        <v>3.197916666666667E-2</v>
      </c>
      <c r="B8" s="24" t="s">
        <v>301</v>
      </c>
      <c r="C8" s="37" t="s">
        <v>135</v>
      </c>
      <c r="D8" s="85" t="s">
        <v>0</v>
      </c>
      <c r="E8" s="85" t="s">
        <v>0</v>
      </c>
    </row>
    <row r="9" spans="1:6" ht="15.75" customHeight="1" x14ac:dyDescent="0.15">
      <c r="A9" s="83">
        <v>3.4062500000000002E-2</v>
      </c>
      <c r="B9" s="24" t="s">
        <v>301</v>
      </c>
      <c r="C9" s="39" t="s">
        <v>89</v>
      </c>
      <c r="D9" s="84">
        <v>1</v>
      </c>
      <c r="E9" s="84">
        <v>1</v>
      </c>
    </row>
    <row r="10" spans="1:6" ht="15.75" customHeight="1" x14ac:dyDescent="0.15">
      <c r="A10" s="83">
        <v>5.6817129629629627E-2</v>
      </c>
      <c r="B10" s="24" t="s">
        <v>301</v>
      </c>
      <c r="C10" s="39" t="s">
        <v>89</v>
      </c>
      <c r="D10" s="84">
        <v>1</v>
      </c>
      <c r="E10" s="84">
        <v>1</v>
      </c>
    </row>
    <row r="11" spans="1:6" ht="15.75" customHeight="1" x14ac:dyDescent="0.15">
      <c r="A11" s="83">
        <v>5.7037037037037039E-2</v>
      </c>
      <c r="B11" s="24" t="s">
        <v>302</v>
      </c>
      <c r="C11" s="39" t="s">
        <v>81</v>
      </c>
      <c r="D11" s="84">
        <v>1</v>
      </c>
      <c r="E11" s="84">
        <v>1</v>
      </c>
      <c r="F11" s="24" t="s">
        <v>379</v>
      </c>
    </row>
    <row r="12" spans="1:6" ht="15.75" customHeight="1" x14ac:dyDescent="0.15">
      <c r="A12" s="83">
        <v>6.2557870370370375E-2</v>
      </c>
      <c r="B12" s="24" t="s">
        <v>302</v>
      </c>
      <c r="C12" s="39" t="s">
        <v>81</v>
      </c>
      <c r="D12" s="84">
        <v>1</v>
      </c>
      <c r="E12" s="84">
        <v>1</v>
      </c>
      <c r="F12" s="24" t="s">
        <v>380</v>
      </c>
    </row>
    <row r="13" spans="1:6" ht="15.75" customHeight="1" x14ac:dyDescent="0.15">
      <c r="A13" s="83">
        <v>6.924768518518519E-2</v>
      </c>
      <c r="B13" s="24" t="s">
        <v>309</v>
      </c>
      <c r="C13" s="69" t="s">
        <v>110</v>
      </c>
      <c r="D13" s="86" t="s">
        <v>305</v>
      </c>
      <c r="E13" s="86" t="s">
        <v>305</v>
      </c>
      <c r="F13" s="24"/>
    </row>
    <row r="14" spans="1:6" ht="15.75" customHeight="1" x14ac:dyDescent="0.15">
      <c r="A14" s="83">
        <v>7.5590277777777784E-2</v>
      </c>
      <c r="B14" s="24" t="s">
        <v>311</v>
      </c>
      <c r="C14" s="39" t="s">
        <v>200</v>
      </c>
      <c r="D14" s="84">
        <v>1</v>
      </c>
      <c r="E14" s="87">
        <v>2</v>
      </c>
      <c r="F14" s="24" t="s">
        <v>381</v>
      </c>
    </row>
    <row r="15" spans="1:6" ht="15.75" customHeight="1" x14ac:dyDescent="0.15">
      <c r="A15" s="83">
        <v>7.6851851851851852E-2</v>
      </c>
      <c r="B15" s="24" t="s">
        <v>302</v>
      </c>
      <c r="C15" s="39" t="s">
        <v>269</v>
      </c>
      <c r="D15" s="84">
        <v>1</v>
      </c>
      <c r="E15" s="84">
        <v>1</v>
      </c>
      <c r="F15" s="24" t="s">
        <v>306</v>
      </c>
    </row>
    <row r="16" spans="1:6" ht="15.75" customHeight="1" x14ac:dyDescent="0.15">
      <c r="A16" s="83">
        <v>7.7280092592592595E-2</v>
      </c>
      <c r="B16" s="24" t="s">
        <v>302</v>
      </c>
      <c r="C16" s="37" t="s">
        <v>96</v>
      </c>
      <c r="D16" s="85" t="s">
        <v>0</v>
      </c>
      <c r="E16" s="85" t="s">
        <v>0</v>
      </c>
    </row>
    <row r="17" spans="1:6" ht="15.75" customHeight="1" x14ac:dyDescent="0.15">
      <c r="A17" s="83">
        <v>8.127314814814815E-2</v>
      </c>
      <c r="B17" s="24" t="s">
        <v>301</v>
      </c>
      <c r="C17" s="40" t="s">
        <v>121</v>
      </c>
      <c r="D17" s="87">
        <v>2</v>
      </c>
      <c r="E17" s="87">
        <v>2</v>
      </c>
    </row>
    <row r="18" spans="1:6" ht="15.75" customHeight="1" x14ac:dyDescent="0.15">
      <c r="A18" s="83">
        <v>9.6030092592592597E-2</v>
      </c>
      <c r="B18" s="24" t="s">
        <v>302</v>
      </c>
      <c r="C18" s="39" t="s">
        <v>81</v>
      </c>
      <c r="D18" s="84">
        <v>1</v>
      </c>
      <c r="E18" s="87">
        <v>2</v>
      </c>
      <c r="F18" s="24" t="s">
        <v>380</v>
      </c>
    </row>
    <row r="19" spans="1:6" ht="15.75" customHeight="1" x14ac:dyDescent="0.15">
      <c r="A19" s="83">
        <v>9.752314814814815E-2</v>
      </c>
      <c r="B19" s="24" t="s">
        <v>306</v>
      </c>
      <c r="C19" s="39" t="s">
        <v>186</v>
      </c>
      <c r="D19" s="84">
        <v>1</v>
      </c>
      <c r="E19" s="84">
        <v>1</v>
      </c>
      <c r="F19" s="24" t="s">
        <v>311</v>
      </c>
    </row>
    <row r="20" spans="1:6" ht="15.75" customHeight="1" x14ac:dyDescent="0.15">
      <c r="A20" s="83">
        <v>9.8275462962962967E-2</v>
      </c>
      <c r="B20" s="24" t="s">
        <v>301</v>
      </c>
      <c r="C20" s="37" t="s">
        <v>135</v>
      </c>
      <c r="D20" s="85" t="s">
        <v>0</v>
      </c>
      <c r="E20" s="85" t="s">
        <v>0</v>
      </c>
    </row>
    <row r="21" spans="1:6" ht="15.75" customHeight="1" x14ac:dyDescent="0.15">
      <c r="A21" s="83">
        <v>0.10081018518518518</v>
      </c>
      <c r="B21" s="24" t="s">
        <v>301</v>
      </c>
      <c r="C21" s="39" t="s">
        <v>89</v>
      </c>
      <c r="D21" s="84">
        <v>1</v>
      </c>
      <c r="E21" s="84">
        <v>1</v>
      </c>
    </row>
    <row r="22" spans="1:6" ht="15.75" customHeight="1" x14ac:dyDescent="0.15">
      <c r="A22" s="83">
        <v>0.10165509259259259</v>
      </c>
      <c r="B22" s="24" t="s">
        <v>301</v>
      </c>
      <c r="C22" s="39" t="s">
        <v>105</v>
      </c>
      <c r="D22" s="84">
        <v>1</v>
      </c>
      <c r="E22" s="86" t="s">
        <v>305</v>
      </c>
      <c r="F22" s="24" t="s">
        <v>336</v>
      </c>
    </row>
    <row r="23" spans="1:6" ht="15.75" customHeight="1" x14ac:dyDescent="0.15">
      <c r="A23" s="83">
        <v>0.10519675925925925</v>
      </c>
      <c r="B23" s="24" t="s">
        <v>301</v>
      </c>
      <c r="C23" s="39" t="s">
        <v>263</v>
      </c>
      <c r="D23" s="84">
        <v>1</v>
      </c>
      <c r="E23" s="84">
        <v>1</v>
      </c>
    </row>
    <row r="24" spans="1:6" ht="15.75" customHeight="1" x14ac:dyDescent="0.15">
      <c r="A24" s="83">
        <v>0.10887731481481482</v>
      </c>
      <c r="B24" s="24" t="s">
        <v>302</v>
      </c>
      <c r="C24" s="37" t="s">
        <v>157</v>
      </c>
      <c r="D24" s="85" t="s">
        <v>0</v>
      </c>
      <c r="E24" s="85" t="s">
        <v>0</v>
      </c>
    </row>
    <row r="25" spans="1:6" ht="15.75" customHeight="1" x14ac:dyDescent="0.15">
      <c r="A25" s="83">
        <v>0.11174768518518519</v>
      </c>
      <c r="B25" s="24" t="s">
        <v>301</v>
      </c>
      <c r="C25" s="40" t="s">
        <v>187</v>
      </c>
      <c r="D25" s="87">
        <v>2</v>
      </c>
      <c r="E25" s="87">
        <v>2</v>
      </c>
    </row>
    <row r="26" spans="1:6" ht="15.75" customHeight="1" x14ac:dyDescent="0.15">
      <c r="A26" s="83">
        <v>0.11356481481481481</v>
      </c>
      <c r="B26" s="24" t="s">
        <v>302</v>
      </c>
      <c r="C26" s="37" t="s">
        <v>96</v>
      </c>
      <c r="D26" s="85" t="s">
        <v>0</v>
      </c>
      <c r="E26" s="85" t="s">
        <v>0</v>
      </c>
    </row>
    <row r="27" spans="1:6" ht="15.75" customHeight="1" x14ac:dyDescent="0.15">
      <c r="A27" s="83">
        <v>0.11755787037037037</v>
      </c>
      <c r="B27" s="24" t="s">
        <v>309</v>
      </c>
      <c r="C27" s="69" t="s">
        <v>205</v>
      </c>
      <c r="D27" s="86" t="s">
        <v>305</v>
      </c>
      <c r="E27" s="86" t="s">
        <v>305</v>
      </c>
    </row>
    <row r="28" spans="1:6" ht="15.75" customHeight="1" x14ac:dyDescent="0.15">
      <c r="A28" s="83">
        <v>0.1199537037037037</v>
      </c>
      <c r="B28" s="24" t="s">
        <v>311</v>
      </c>
      <c r="C28" s="37" t="s">
        <v>72</v>
      </c>
      <c r="D28" s="85" t="s">
        <v>0</v>
      </c>
      <c r="E28" s="85" t="s">
        <v>0</v>
      </c>
    </row>
    <row r="29" spans="1:6" ht="15.75" customHeight="1" x14ac:dyDescent="0.15">
      <c r="A29" s="83">
        <v>0.12229166666666667</v>
      </c>
      <c r="B29" s="24" t="s">
        <v>302</v>
      </c>
      <c r="C29" s="37" t="s">
        <v>157</v>
      </c>
      <c r="D29" s="85" t="s">
        <v>0</v>
      </c>
      <c r="E29" s="85" t="s">
        <v>0</v>
      </c>
    </row>
    <row r="30" spans="1:6" ht="15.75" customHeight="1" x14ac:dyDescent="0.15">
      <c r="A30" s="83">
        <v>0.13041666666666665</v>
      </c>
      <c r="B30" s="24" t="s">
        <v>302</v>
      </c>
      <c r="C30" s="37" t="s">
        <v>192</v>
      </c>
      <c r="D30" s="85" t="s">
        <v>0</v>
      </c>
      <c r="E30" s="85" t="s">
        <v>0</v>
      </c>
    </row>
    <row r="31" spans="1:6" ht="15.75" customHeight="1" x14ac:dyDescent="0.15">
      <c r="A31" s="83">
        <v>0.13047453703703704</v>
      </c>
      <c r="B31" s="24" t="s">
        <v>306</v>
      </c>
      <c r="C31" s="37" t="s">
        <v>218</v>
      </c>
      <c r="D31" s="85" t="s">
        <v>0</v>
      </c>
      <c r="E31" s="85" t="s">
        <v>0</v>
      </c>
    </row>
    <row r="32" spans="1:6" ht="15.75" customHeight="1" x14ac:dyDescent="0.15">
      <c r="A32" s="83">
        <v>0.13050925925925927</v>
      </c>
      <c r="B32" s="24" t="s">
        <v>301</v>
      </c>
      <c r="C32" s="39" t="s">
        <v>105</v>
      </c>
      <c r="D32" s="84">
        <v>1</v>
      </c>
      <c r="E32" s="84">
        <v>1</v>
      </c>
    </row>
    <row r="33" spans="1:6" ht="15.75" customHeight="1" x14ac:dyDescent="0.15">
      <c r="A33" s="83">
        <v>0.13208333333333333</v>
      </c>
      <c r="B33" s="24" t="s">
        <v>301</v>
      </c>
      <c r="C33" s="37" t="s">
        <v>104</v>
      </c>
      <c r="D33" s="85" t="s">
        <v>0</v>
      </c>
      <c r="E33" s="85" t="s">
        <v>0</v>
      </c>
    </row>
    <row r="34" spans="1:6" ht="15.75" customHeight="1" x14ac:dyDescent="0.15">
      <c r="A34" s="83">
        <v>0.13483796296296297</v>
      </c>
      <c r="B34" s="24" t="s">
        <v>309</v>
      </c>
      <c r="C34" s="69" t="s">
        <v>110</v>
      </c>
      <c r="D34" s="86" t="s">
        <v>305</v>
      </c>
      <c r="E34" s="86" t="s">
        <v>305</v>
      </c>
    </row>
    <row r="35" spans="1:6" ht="15.75" customHeight="1" x14ac:dyDescent="0.15">
      <c r="A35" s="83">
        <v>0.13506944444444444</v>
      </c>
      <c r="B35" s="24" t="s">
        <v>311</v>
      </c>
      <c r="C35" s="39" t="s">
        <v>219</v>
      </c>
      <c r="D35" s="84">
        <v>1</v>
      </c>
      <c r="E35" s="87">
        <v>2</v>
      </c>
    </row>
    <row r="36" spans="1:6" ht="15.75" customHeight="1" x14ac:dyDescent="0.15">
      <c r="A36" s="83">
        <v>0.13550925925925925</v>
      </c>
      <c r="B36" s="24" t="s">
        <v>301</v>
      </c>
      <c r="C36" s="40" t="s">
        <v>187</v>
      </c>
      <c r="D36" s="87">
        <v>2</v>
      </c>
      <c r="E36" s="87">
        <v>2</v>
      </c>
    </row>
    <row r="37" spans="1:6" ht="15.75" customHeight="1" x14ac:dyDescent="0.15">
      <c r="A37" s="83">
        <v>0.13553240740740741</v>
      </c>
      <c r="B37" s="24" t="s">
        <v>302</v>
      </c>
      <c r="C37" s="40" t="s">
        <v>173</v>
      </c>
      <c r="D37" s="87">
        <v>2</v>
      </c>
      <c r="E37" s="87">
        <v>2</v>
      </c>
    </row>
    <row r="38" spans="1:6" ht="15.75" customHeight="1" x14ac:dyDescent="0.15">
      <c r="A38" s="83">
        <v>0.13559027777777777</v>
      </c>
      <c r="B38" s="24" t="s">
        <v>306</v>
      </c>
      <c r="C38" s="39" t="s">
        <v>207</v>
      </c>
      <c r="D38" s="84">
        <v>1</v>
      </c>
      <c r="E38" s="84">
        <v>1</v>
      </c>
    </row>
    <row r="39" spans="1:6" ht="15.75" customHeight="1" x14ac:dyDescent="0.15">
      <c r="A39" s="83">
        <v>0.13652777777777778</v>
      </c>
      <c r="B39" s="24" t="s">
        <v>301</v>
      </c>
      <c r="C39" s="39" t="s">
        <v>89</v>
      </c>
      <c r="D39" s="84">
        <v>1</v>
      </c>
      <c r="E39" s="86" t="s">
        <v>305</v>
      </c>
      <c r="F39" s="24" t="s">
        <v>336</v>
      </c>
    </row>
    <row r="40" spans="1:6" ht="15.75" customHeight="1" x14ac:dyDescent="0.15">
      <c r="A40" s="83">
        <v>0.14863425925925927</v>
      </c>
      <c r="B40" s="24" t="s">
        <v>301</v>
      </c>
      <c r="C40" s="39" t="s">
        <v>213</v>
      </c>
      <c r="D40" s="84">
        <v>1</v>
      </c>
      <c r="E40" s="84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2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10" customWidth="1"/>
    <col min="3" max="3" width="25.83203125" customWidth="1"/>
    <col min="4" max="4" width="8.83203125" customWidth="1"/>
    <col min="5" max="5" width="7.5" customWidth="1"/>
    <col min="6" max="6" width="31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1.9201388888888889E-2</v>
      </c>
      <c r="B2" s="24" t="s">
        <v>301</v>
      </c>
      <c r="C2" s="37" t="s">
        <v>80</v>
      </c>
      <c r="D2" s="85" t="s">
        <v>0</v>
      </c>
      <c r="E2" s="85" t="s">
        <v>0</v>
      </c>
    </row>
    <row r="3" spans="1:6" ht="15.75" customHeight="1" x14ac:dyDescent="0.15">
      <c r="A3" s="83">
        <v>2.0682870370370369E-2</v>
      </c>
      <c r="B3" s="24" t="s">
        <v>311</v>
      </c>
      <c r="C3" s="37" t="s">
        <v>72</v>
      </c>
      <c r="D3" s="85" t="s">
        <v>0</v>
      </c>
      <c r="E3" s="85" t="s">
        <v>0</v>
      </c>
    </row>
    <row r="4" spans="1:6" ht="15.75" customHeight="1" x14ac:dyDescent="0.15">
      <c r="A4" s="83">
        <v>2.5752314814814815E-2</v>
      </c>
      <c r="B4" s="24" t="s">
        <v>301</v>
      </c>
      <c r="C4" s="39" t="s">
        <v>265</v>
      </c>
      <c r="D4" s="84">
        <v>1</v>
      </c>
      <c r="E4" s="84">
        <v>1</v>
      </c>
    </row>
    <row r="5" spans="1:6" ht="15.75" customHeight="1" x14ac:dyDescent="0.15">
      <c r="A5" s="83">
        <v>2.8020833333333332E-2</v>
      </c>
      <c r="B5" s="24" t="s">
        <v>302</v>
      </c>
      <c r="C5" s="69" t="s">
        <v>149</v>
      </c>
      <c r="D5" s="86" t="s">
        <v>305</v>
      </c>
      <c r="E5" s="86" t="s">
        <v>305</v>
      </c>
    </row>
    <row r="6" spans="1:6" ht="15.75" customHeight="1" x14ac:dyDescent="0.15">
      <c r="A6" s="83">
        <v>2.9131944444444443E-2</v>
      </c>
      <c r="B6" s="24" t="s">
        <v>302</v>
      </c>
      <c r="C6" s="39" t="s">
        <v>269</v>
      </c>
      <c r="D6" s="84">
        <v>1</v>
      </c>
      <c r="E6" s="84">
        <v>1</v>
      </c>
      <c r="F6" s="24" t="s">
        <v>302</v>
      </c>
    </row>
    <row r="7" spans="1:6" ht="15.75" customHeight="1" x14ac:dyDescent="0.15">
      <c r="A7" s="83">
        <v>2.9560185185185186E-2</v>
      </c>
      <c r="B7" s="24" t="s">
        <v>311</v>
      </c>
      <c r="C7" s="37" t="s">
        <v>72</v>
      </c>
      <c r="D7" s="85" t="s">
        <v>0</v>
      </c>
      <c r="E7" s="85" t="s">
        <v>0</v>
      </c>
    </row>
    <row r="8" spans="1:6" ht="15.75" customHeight="1" x14ac:dyDescent="0.15">
      <c r="A8" s="83">
        <v>3.7777777777777778E-2</v>
      </c>
      <c r="B8" s="24" t="s">
        <v>311</v>
      </c>
      <c r="C8" s="37" t="s">
        <v>72</v>
      </c>
      <c r="D8" s="85" t="s">
        <v>0</v>
      </c>
      <c r="E8" s="85" t="s">
        <v>0</v>
      </c>
    </row>
    <row r="9" spans="1:6" ht="15.75" customHeight="1" x14ac:dyDescent="0.15">
      <c r="A9" s="83">
        <v>3.9756944444444442E-2</v>
      </c>
      <c r="B9" s="24" t="s">
        <v>309</v>
      </c>
      <c r="C9" s="69" t="s">
        <v>118</v>
      </c>
      <c r="D9" s="86" t="s">
        <v>305</v>
      </c>
      <c r="E9" s="86" t="s">
        <v>305</v>
      </c>
      <c r="F9" s="24" t="s">
        <v>354</v>
      </c>
    </row>
    <row r="10" spans="1:6" ht="15.75" customHeight="1" x14ac:dyDescent="0.15">
      <c r="A10" s="83">
        <v>4.2650462962962966E-2</v>
      </c>
      <c r="B10" s="24" t="s">
        <v>302</v>
      </c>
      <c r="C10" s="39" t="s">
        <v>136</v>
      </c>
      <c r="D10" s="84">
        <v>1</v>
      </c>
      <c r="E10" s="87">
        <v>2</v>
      </c>
      <c r="F10" s="24" t="s">
        <v>382</v>
      </c>
    </row>
    <row r="11" spans="1:6" ht="15.75" customHeight="1" x14ac:dyDescent="0.15">
      <c r="A11" s="83">
        <v>4.4560185185185182E-2</v>
      </c>
      <c r="B11" s="24" t="s">
        <v>301</v>
      </c>
      <c r="C11" s="37" t="s">
        <v>104</v>
      </c>
      <c r="D11" s="85" t="s">
        <v>0</v>
      </c>
      <c r="E11" s="85" t="s">
        <v>0</v>
      </c>
    </row>
    <row r="12" spans="1:6" ht="15.75" customHeight="1" x14ac:dyDescent="0.15">
      <c r="A12" s="83">
        <v>4.6967592592592596E-2</v>
      </c>
      <c r="B12" s="24" t="s">
        <v>301</v>
      </c>
      <c r="C12" s="37" t="s">
        <v>135</v>
      </c>
      <c r="D12" s="85" t="s">
        <v>0</v>
      </c>
      <c r="E12" s="85" t="s">
        <v>0</v>
      </c>
    </row>
    <row r="13" spans="1:6" ht="15.75" customHeight="1" x14ac:dyDescent="0.15">
      <c r="A13" s="83">
        <v>4.8460648148148149E-2</v>
      </c>
      <c r="B13" s="24" t="s">
        <v>306</v>
      </c>
      <c r="C13" s="37" t="s">
        <v>127</v>
      </c>
      <c r="D13" s="85" t="s">
        <v>0</v>
      </c>
      <c r="E13" s="85" t="s">
        <v>0</v>
      </c>
    </row>
    <row r="14" spans="1:6" ht="15.75" customHeight="1" x14ac:dyDescent="0.15">
      <c r="A14" s="83">
        <v>5.4918981481481478E-2</v>
      </c>
      <c r="B14" s="24" t="s">
        <v>301</v>
      </c>
      <c r="C14" s="39" t="s">
        <v>89</v>
      </c>
      <c r="D14" s="84">
        <v>1</v>
      </c>
      <c r="E14" s="86" t="s">
        <v>305</v>
      </c>
      <c r="F14" s="24" t="s">
        <v>317</v>
      </c>
    </row>
    <row r="15" spans="1:6" ht="15.75" customHeight="1" x14ac:dyDescent="0.15">
      <c r="A15" s="83">
        <v>5.5648148148148148E-2</v>
      </c>
      <c r="B15" s="24" t="s">
        <v>302</v>
      </c>
      <c r="C15" s="37" t="s">
        <v>111</v>
      </c>
      <c r="D15" s="85" t="s">
        <v>0</v>
      </c>
      <c r="E15" s="85" t="s">
        <v>0</v>
      </c>
    </row>
    <row r="16" spans="1:6" ht="15.75" customHeight="1" x14ac:dyDescent="0.15">
      <c r="A16" s="83">
        <v>5.6134259259259259E-2</v>
      </c>
      <c r="B16" s="24" t="s">
        <v>301</v>
      </c>
      <c r="C16" s="39" t="s">
        <v>105</v>
      </c>
      <c r="D16" s="84">
        <v>1</v>
      </c>
      <c r="E16" s="86" t="s">
        <v>305</v>
      </c>
      <c r="F16" s="24" t="s">
        <v>317</v>
      </c>
    </row>
    <row r="17" spans="1:6" ht="15.75" customHeight="1" x14ac:dyDescent="0.15">
      <c r="A17" s="83">
        <v>7.0393518518518522E-2</v>
      </c>
      <c r="B17" s="24" t="s">
        <v>301</v>
      </c>
      <c r="C17" s="37" t="s">
        <v>135</v>
      </c>
      <c r="D17" s="85" t="s">
        <v>0</v>
      </c>
      <c r="E17" s="85" t="s">
        <v>0</v>
      </c>
    </row>
    <row r="18" spans="1:6" ht="15.75" customHeight="1" x14ac:dyDescent="0.15">
      <c r="A18" s="83">
        <v>8.2638888888888887E-2</v>
      </c>
      <c r="B18" s="24" t="s">
        <v>301</v>
      </c>
      <c r="C18" s="39" t="s">
        <v>213</v>
      </c>
      <c r="D18" s="84">
        <v>1</v>
      </c>
      <c r="E18" s="86" t="s">
        <v>305</v>
      </c>
      <c r="F18" s="24" t="s">
        <v>317</v>
      </c>
    </row>
    <row r="19" spans="1:6" ht="15.75" customHeight="1" x14ac:dyDescent="0.15">
      <c r="A19" s="83">
        <v>8.3530092592592586E-2</v>
      </c>
      <c r="B19" s="24" t="s">
        <v>301</v>
      </c>
      <c r="C19" s="39" t="s">
        <v>73</v>
      </c>
      <c r="D19" s="84">
        <v>1</v>
      </c>
      <c r="E19" s="86" t="s">
        <v>305</v>
      </c>
      <c r="F19" s="24" t="s">
        <v>317</v>
      </c>
    </row>
    <row r="20" spans="1:6" ht="15.75" customHeight="1" x14ac:dyDescent="0.15">
      <c r="A20" s="83">
        <v>0.10528935185185186</v>
      </c>
      <c r="B20" s="24" t="s">
        <v>302</v>
      </c>
      <c r="C20" s="69" t="s">
        <v>79</v>
      </c>
      <c r="D20" s="86" t="s">
        <v>305</v>
      </c>
      <c r="E20" s="86" t="s">
        <v>305</v>
      </c>
      <c r="F20" s="24" t="s">
        <v>311</v>
      </c>
    </row>
    <row r="21" spans="1:6" ht="15.75" customHeight="1" x14ac:dyDescent="0.15">
      <c r="A21" s="83">
        <v>0.12694444444444444</v>
      </c>
      <c r="B21" s="24" t="s">
        <v>301</v>
      </c>
      <c r="C21" s="39" t="s">
        <v>73</v>
      </c>
      <c r="D21" s="84">
        <v>1</v>
      </c>
      <c r="E21" s="86" t="s">
        <v>305</v>
      </c>
      <c r="F21" s="24"/>
    </row>
    <row r="22" spans="1:6" ht="15.75" customHeight="1" x14ac:dyDescent="0.15">
      <c r="A22" s="83">
        <v>0.12694444444444444</v>
      </c>
      <c r="B22" s="24" t="s">
        <v>301</v>
      </c>
      <c r="C22" s="39" t="s">
        <v>73</v>
      </c>
      <c r="D22" s="84">
        <v>1</v>
      </c>
      <c r="E22" s="86" t="s">
        <v>305</v>
      </c>
    </row>
    <row r="23" spans="1:6" ht="15.75" customHeight="1" x14ac:dyDescent="0.15">
      <c r="A23" s="83">
        <v>0.12694444444444444</v>
      </c>
      <c r="B23" s="24" t="s">
        <v>301</v>
      </c>
      <c r="C23" s="39" t="s">
        <v>73</v>
      </c>
      <c r="D23" s="84">
        <v>1</v>
      </c>
      <c r="E23" s="86" t="s">
        <v>305</v>
      </c>
    </row>
    <row r="24" spans="1:6" ht="15.75" customHeight="1" x14ac:dyDescent="0.15">
      <c r="A24" s="83">
        <v>0.1280324074074074</v>
      </c>
      <c r="B24" s="24" t="s">
        <v>311</v>
      </c>
      <c r="C24" s="39" t="s">
        <v>97</v>
      </c>
      <c r="D24" s="84">
        <v>1</v>
      </c>
      <c r="E24" s="86" t="s">
        <v>305</v>
      </c>
      <c r="F24" s="24" t="s">
        <v>364</v>
      </c>
    </row>
    <row r="25" spans="1:6" ht="15.75" customHeight="1" x14ac:dyDescent="0.15">
      <c r="A25" s="83">
        <v>0.12924768518518517</v>
      </c>
      <c r="B25" s="24" t="s">
        <v>311</v>
      </c>
      <c r="C25" s="39" t="s">
        <v>97</v>
      </c>
      <c r="D25" s="84">
        <v>1</v>
      </c>
      <c r="E25" s="86" t="s">
        <v>305</v>
      </c>
      <c r="F25" s="24" t="s">
        <v>364</v>
      </c>
    </row>
    <row r="26" spans="1:6" ht="15.75" customHeight="1" x14ac:dyDescent="0.15">
      <c r="A26" s="83">
        <v>0.14103009259259258</v>
      </c>
      <c r="B26" s="24" t="s">
        <v>306</v>
      </c>
      <c r="C26" s="39" t="s">
        <v>97</v>
      </c>
      <c r="D26" s="84">
        <v>1</v>
      </c>
      <c r="E26" s="84">
        <v>1</v>
      </c>
    </row>
    <row r="27" spans="1:6" ht="15.75" customHeight="1" x14ac:dyDescent="0.15">
      <c r="A27" s="83">
        <v>0.14521990740740739</v>
      </c>
      <c r="B27" s="24" t="s">
        <v>301</v>
      </c>
      <c r="C27" s="37" t="s">
        <v>80</v>
      </c>
      <c r="D27" s="85" t="s">
        <v>0</v>
      </c>
      <c r="E27" s="85" t="s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3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9.83203125" customWidth="1"/>
    <col min="3" max="3" width="28.5" customWidth="1"/>
    <col min="4" max="4" width="8.6640625" customWidth="1"/>
    <col min="5" max="5" width="7.6640625" customWidth="1"/>
    <col min="6" max="6" width="18.5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2.8113425925925927E-2</v>
      </c>
      <c r="B2" s="24" t="s">
        <v>306</v>
      </c>
      <c r="C2" s="37" t="s">
        <v>80</v>
      </c>
      <c r="D2" s="85" t="s">
        <v>0</v>
      </c>
      <c r="E2" s="85" t="s">
        <v>0</v>
      </c>
    </row>
    <row r="3" spans="1:6" ht="15.75" customHeight="1" x14ac:dyDescent="0.15">
      <c r="A3" s="83">
        <v>5.347222222222222E-2</v>
      </c>
      <c r="B3" s="24" t="s">
        <v>302</v>
      </c>
      <c r="C3" s="39" t="s">
        <v>97</v>
      </c>
      <c r="D3" s="84">
        <v>1</v>
      </c>
      <c r="E3" s="84">
        <v>1</v>
      </c>
    </row>
    <row r="4" spans="1:6" ht="15.75" customHeight="1" x14ac:dyDescent="0.15">
      <c r="A4" s="83">
        <v>6.6030092592592599E-2</v>
      </c>
      <c r="B4" s="24" t="s">
        <v>306</v>
      </c>
      <c r="C4" s="37" t="s">
        <v>80</v>
      </c>
      <c r="D4" s="85" t="s">
        <v>0</v>
      </c>
      <c r="E4" s="85" t="s">
        <v>0</v>
      </c>
    </row>
    <row r="5" spans="1:6" ht="15.75" customHeight="1" x14ac:dyDescent="0.15">
      <c r="A5" s="83">
        <v>7.615740740740741E-2</v>
      </c>
      <c r="B5" s="24" t="s">
        <v>301</v>
      </c>
      <c r="C5" s="39" t="s">
        <v>97</v>
      </c>
      <c r="D5" s="84">
        <v>1</v>
      </c>
      <c r="E5" s="84">
        <v>1</v>
      </c>
    </row>
    <row r="6" spans="1:6" ht="15.75" customHeight="1" x14ac:dyDescent="0.15">
      <c r="A6" s="83">
        <v>9.9560185185185182E-2</v>
      </c>
      <c r="B6" s="24" t="s">
        <v>301</v>
      </c>
      <c r="C6" s="39" t="s">
        <v>120</v>
      </c>
      <c r="D6" s="84">
        <v>1</v>
      </c>
      <c r="E6" s="84">
        <v>1</v>
      </c>
    </row>
    <row r="7" spans="1:6" ht="15.75" customHeight="1" x14ac:dyDescent="0.15">
      <c r="A7" s="83">
        <v>0.1002662037037037</v>
      </c>
      <c r="B7" s="24" t="s">
        <v>302</v>
      </c>
      <c r="C7" s="69" t="s">
        <v>79</v>
      </c>
      <c r="D7" s="86" t="s">
        <v>305</v>
      </c>
      <c r="E7" s="86" t="s">
        <v>305</v>
      </c>
      <c r="F7" s="24" t="s">
        <v>306</v>
      </c>
    </row>
    <row r="8" spans="1:6" ht="15.75" customHeight="1" x14ac:dyDescent="0.15">
      <c r="A8" s="83">
        <v>0.10032407407407408</v>
      </c>
      <c r="B8" s="24" t="s">
        <v>306</v>
      </c>
      <c r="C8" s="39" t="s">
        <v>207</v>
      </c>
      <c r="D8" s="84">
        <v>1</v>
      </c>
      <c r="E8" s="84">
        <v>1</v>
      </c>
    </row>
    <row r="9" spans="1:6" ht="15.75" customHeight="1" x14ac:dyDescent="0.15">
      <c r="A9" s="83">
        <v>0.11650462962962962</v>
      </c>
      <c r="B9" s="24" t="s">
        <v>309</v>
      </c>
      <c r="C9" s="69" t="s">
        <v>110</v>
      </c>
      <c r="D9" s="86" t="s">
        <v>305</v>
      </c>
      <c r="E9" s="86" t="s">
        <v>305</v>
      </c>
    </row>
    <row r="10" spans="1:6" ht="15.75" customHeight="1" x14ac:dyDescent="0.15">
      <c r="A10" s="83">
        <v>0.12046296296296297</v>
      </c>
      <c r="B10" s="24" t="s">
        <v>309</v>
      </c>
      <c r="C10" s="37" t="s">
        <v>171</v>
      </c>
      <c r="D10" s="85" t="s">
        <v>0</v>
      </c>
      <c r="E10" s="85" t="s">
        <v>0</v>
      </c>
    </row>
    <row r="11" spans="1:6" ht="15.75" customHeight="1" x14ac:dyDescent="0.15">
      <c r="A11" s="83">
        <v>0.12072916666666667</v>
      </c>
      <c r="B11" s="24" t="s">
        <v>309</v>
      </c>
      <c r="C11" s="69" t="s">
        <v>110</v>
      </c>
      <c r="D11" s="86" t="s">
        <v>305</v>
      </c>
      <c r="E11" s="86" t="s">
        <v>305</v>
      </c>
    </row>
    <row r="12" spans="1:6" ht="15.75" customHeight="1" x14ac:dyDescent="0.15">
      <c r="A12" s="83">
        <v>0.12252314814814814</v>
      </c>
      <c r="B12" s="24" t="s">
        <v>301</v>
      </c>
      <c r="C12" s="40" t="s">
        <v>383</v>
      </c>
      <c r="D12" s="87">
        <v>2</v>
      </c>
      <c r="E12" s="87">
        <v>2</v>
      </c>
      <c r="F12" s="24" t="s">
        <v>354</v>
      </c>
    </row>
    <row r="13" spans="1:6" ht="15.75" customHeight="1" x14ac:dyDescent="0.15">
      <c r="A13" s="83">
        <v>0.1246412037037037</v>
      </c>
      <c r="B13" s="24" t="s">
        <v>302</v>
      </c>
      <c r="C13" s="37" t="s">
        <v>157</v>
      </c>
      <c r="D13" s="85" t="s">
        <v>0</v>
      </c>
      <c r="E13" s="85" t="s">
        <v>0</v>
      </c>
    </row>
    <row r="14" spans="1:6" ht="15.75" customHeight="1" x14ac:dyDescent="0.15">
      <c r="A14" s="83">
        <v>0.12680555555555556</v>
      </c>
      <c r="B14" s="24" t="s">
        <v>311</v>
      </c>
      <c r="C14" s="37" t="s">
        <v>72</v>
      </c>
      <c r="D14" s="85" t="s">
        <v>0</v>
      </c>
      <c r="E14" s="85" t="s">
        <v>0</v>
      </c>
    </row>
    <row r="15" spans="1:6" ht="15.75" customHeight="1" x14ac:dyDescent="0.15">
      <c r="A15" s="83">
        <v>0.12785879629629629</v>
      </c>
      <c r="B15" s="24" t="s">
        <v>309</v>
      </c>
      <c r="C15" s="37" t="s">
        <v>171</v>
      </c>
      <c r="D15" s="85" t="s">
        <v>0</v>
      </c>
      <c r="E15" s="85" t="s">
        <v>0</v>
      </c>
    </row>
    <row r="16" spans="1:6" ht="15.75" customHeight="1" x14ac:dyDescent="0.15">
      <c r="A16" s="83">
        <v>0.12924768518518517</v>
      </c>
      <c r="B16" s="24" t="s">
        <v>302</v>
      </c>
      <c r="C16" s="39" t="s">
        <v>193</v>
      </c>
      <c r="D16" s="84">
        <v>1</v>
      </c>
      <c r="E16" s="86" t="s">
        <v>305</v>
      </c>
      <c r="F16" s="24" t="s">
        <v>373</v>
      </c>
    </row>
    <row r="17" spans="1:6" ht="15.75" customHeight="1" x14ac:dyDescent="0.15">
      <c r="A17" s="83">
        <v>0.13123842592592594</v>
      </c>
      <c r="B17" s="24" t="s">
        <v>301</v>
      </c>
      <c r="C17" s="40" t="s">
        <v>121</v>
      </c>
      <c r="D17" s="87">
        <v>2</v>
      </c>
      <c r="E17" s="87">
        <v>2</v>
      </c>
    </row>
    <row r="18" spans="1:6" ht="15.75" customHeight="1" x14ac:dyDescent="0.15">
      <c r="A18" s="83">
        <v>0.13285879629629629</v>
      </c>
      <c r="B18" s="24" t="s">
        <v>302</v>
      </c>
      <c r="C18" s="37" t="s">
        <v>157</v>
      </c>
      <c r="D18" s="85" t="s">
        <v>0</v>
      </c>
      <c r="E18" s="85" t="s">
        <v>0</v>
      </c>
    </row>
    <row r="19" spans="1:6" ht="15.75" customHeight="1" x14ac:dyDescent="0.15">
      <c r="A19" s="83">
        <v>0.13513888888888889</v>
      </c>
      <c r="B19" s="24" t="s">
        <v>302</v>
      </c>
      <c r="C19" s="37" t="s">
        <v>119</v>
      </c>
      <c r="D19" s="85" t="s">
        <v>0</v>
      </c>
      <c r="E19" s="85" t="s">
        <v>0</v>
      </c>
    </row>
    <row r="20" spans="1:6" ht="15.75" customHeight="1" x14ac:dyDescent="0.15">
      <c r="A20" s="83">
        <v>0.13662037037037036</v>
      </c>
      <c r="B20" s="24" t="s">
        <v>302</v>
      </c>
      <c r="C20" s="40" t="s">
        <v>180</v>
      </c>
      <c r="D20" s="87">
        <v>2</v>
      </c>
      <c r="E20" s="87">
        <v>2</v>
      </c>
    </row>
    <row r="21" spans="1:6" ht="15.75" customHeight="1" x14ac:dyDescent="0.15">
      <c r="A21" s="83">
        <v>0.14303240740740741</v>
      </c>
      <c r="B21" s="24" t="s">
        <v>302</v>
      </c>
      <c r="C21" s="39" t="s">
        <v>81</v>
      </c>
      <c r="D21" s="84">
        <v>1</v>
      </c>
      <c r="E21" s="84">
        <v>1</v>
      </c>
      <c r="F21" s="24" t="s">
        <v>384</v>
      </c>
    </row>
    <row r="22" spans="1:6" ht="15.75" customHeight="1" x14ac:dyDescent="0.15">
      <c r="A22" s="83">
        <v>0.1429050925925926</v>
      </c>
      <c r="B22" s="24" t="s">
        <v>306</v>
      </c>
      <c r="C22" s="37" t="s">
        <v>127</v>
      </c>
      <c r="D22" s="85" t="s">
        <v>0</v>
      </c>
      <c r="E22" s="85" t="s">
        <v>0</v>
      </c>
    </row>
    <row r="23" spans="1:6" ht="15.75" customHeight="1" x14ac:dyDescent="0.15">
      <c r="A23" s="83">
        <v>0.14341435185185186</v>
      </c>
      <c r="B23" s="24" t="s">
        <v>302</v>
      </c>
      <c r="C23" s="69" t="s">
        <v>95</v>
      </c>
      <c r="D23" s="86" t="s">
        <v>305</v>
      </c>
      <c r="E23" s="86" t="s">
        <v>305</v>
      </c>
    </row>
    <row r="24" spans="1:6" ht="15.75" customHeight="1" x14ac:dyDescent="0.15">
      <c r="A24" s="83">
        <v>0.1451388888888889</v>
      </c>
      <c r="B24" s="24" t="s">
        <v>302</v>
      </c>
      <c r="C24" s="37" t="s">
        <v>96</v>
      </c>
      <c r="D24" s="85" t="s">
        <v>0</v>
      </c>
      <c r="E24" s="85" t="s">
        <v>0</v>
      </c>
    </row>
    <row r="25" spans="1:6" ht="15.75" customHeight="1" x14ac:dyDescent="0.15">
      <c r="A25" s="83">
        <v>0.14574074074074075</v>
      </c>
      <c r="B25" s="24" t="s">
        <v>309</v>
      </c>
      <c r="C25" s="37" t="s">
        <v>171</v>
      </c>
      <c r="D25" s="85" t="s">
        <v>0</v>
      </c>
      <c r="E25" s="85" t="s">
        <v>0</v>
      </c>
    </row>
    <row r="26" spans="1:6" ht="15.75" customHeight="1" x14ac:dyDescent="0.15">
      <c r="A26" s="83">
        <v>0.1496875</v>
      </c>
      <c r="B26" s="24" t="s">
        <v>311</v>
      </c>
      <c r="C26" s="39" t="s">
        <v>219</v>
      </c>
      <c r="D26" s="84">
        <v>1</v>
      </c>
      <c r="E26" s="87">
        <v>2</v>
      </c>
    </row>
    <row r="27" spans="1:6" ht="15.75" customHeight="1" x14ac:dyDescent="0.15">
      <c r="A27" s="83">
        <v>0.14979166666666666</v>
      </c>
      <c r="B27" s="24" t="s">
        <v>311</v>
      </c>
      <c r="C27" s="39" t="s">
        <v>200</v>
      </c>
      <c r="D27" s="84">
        <v>1</v>
      </c>
      <c r="E27" s="87">
        <v>2</v>
      </c>
      <c r="F27" s="24" t="s">
        <v>385</v>
      </c>
    </row>
    <row r="28" spans="1:6" ht="15.75" customHeight="1" x14ac:dyDescent="0.15">
      <c r="A28" s="83">
        <v>0.15033564814814815</v>
      </c>
      <c r="B28" s="24" t="s">
        <v>301</v>
      </c>
      <c r="C28" s="40" t="s">
        <v>187</v>
      </c>
      <c r="D28" s="87">
        <v>2</v>
      </c>
      <c r="E28" s="87">
        <v>2</v>
      </c>
    </row>
    <row r="29" spans="1:6" ht="15.75" customHeight="1" x14ac:dyDescent="0.15">
      <c r="A29" s="83">
        <v>0.15859953703703702</v>
      </c>
      <c r="B29" s="24" t="s">
        <v>301</v>
      </c>
      <c r="C29" s="40" t="s">
        <v>121</v>
      </c>
      <c r="D29" s="87">
        <v>2</v>
      </c>
      <c r="E29" s="86" t="s">
        <v>305</v>
      </c>
      <c r="F29" s="24" t="s">
        <v>386</v>
      </c>
    </row>
    <row r="30" spans="1:6" ht="15.75" customHeight="1" x14ac:dyDescent="0.15">
      <c r="A30" s="83">
        <v>0.16009259259259259</v>
      </c>
      <c r="B30" s="24" t="s">
        <v>302</v>
      </c>
      <c r="C30" s="37" t="s">
        <v>157</v>
      </c>
      <c r="D30" s="85" t="s">
        <v>0</v>
      </c>
      <c r="E30" s="85" t="s">
        <v>0</v>
      </c>
    </row>
    <row r="31" spans="1:6" ht="15.75" customHeight="1" x14ac:dyDescent="0.15">
      <c r="A31" s="83">
        <v>0.16193287037037038</v>
      </c>
      <c r="B31" s="24" t="s">
        <v>302</v>
      </c>
      <c r="C31" s="40" t="s">
        <v>113</v>
      </c>
      <c r="D31" s="87">
        <v>2</v>
      </c>
      <c r="E31" s="87">
        <v>2</v>
      </c>
    </row>
    <row r="32" spans="1:6" ht="15.75" customHeight="1" x14ac:dyDescent="0.15">
      <c r="A32" s="83">
        <v>0.16820601851851852</v>
      </c>
      <c r="B32" s="24" t="s">
        <v>306</v>
      </c>
      <c r="C32" s="37" t="s">
        <v>127</v>
      </c>
      <c r="D32" s="85" t="s">
        <v>0</v>
      </c>
      <c r="E32" s="85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P4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16" customWidth="1"/>
    <col min="2" max="2" width="12.6640625" customWidth="1"/>
    <col min="3" max="3" width="25.83203125" customWidth="1"/>
    <col min="4" max="4" width="12.6640625" customWidth="1"/>
    <col min="5" max="5" width="23.83203125" customWidth="1"/>
    <col min="6" max="6" width="12.6640625" customWidth="1"/>
    <col min="7" max="7" width="20.5" customWidth="1"/>
    <col min="8" max="8" width="12.5" customWidth="1"/>
    <col min="9" max="9" width="22.83203125" customWidth="1"/>
    <col min="10" max="10" width="12.5" customWidth="1"/>
    <col min="11" max="11" width="17.5" customWidth="1"/>
    <col min="12" max="12" width="12.5" customWidth="1"/>
    <col min="13" max="13" width="25.83203125" customWidth="1"/>
    <col min="14" max="14" width="12.5" customWidth="1"/>
    <col min="15" max="15" width="31.33203125" customWidth="1"/>
    <col min="16" max="16" width="12.6640625" customWidth="1"/>
  </cols>
  <sheetData>
    <row r="1" spans="1:16" ht="15.75" customHeight="1" x14ac:dyDescent="0.15">
      <c r="A1" s="31" t="s">
        <v>0</v>
      </c>
      <c r="B1" s="32" t="s">
        <v>70</v>
      </c>
      <c r="C1" s="31" t="s">
        <v>2</v>
      </c>
      <c r="D1" s="32" t="s">
        <v>70</v>
      </c>
      <c r="E1" s="33" t="s">
        <v>4</v>
      </c>
      <c r="F1" s="34" t="s">
        <v>70</v>
      </c>
      <c r="G1" s="33" t="s">
        <v>6</v>
      </c>
      <c r="H1" s="34" t="s">
        <v>70</v>
      </c>
      <c r="I1" s="33" t="s">
        <v>7</v>
      </c>
      <c r="J1" s="34" t="s">
        <v>70</v>
      </c>
      <c r="K1" s="33" t="s">
        <v>8</v>
      </c>
      <c r="L1" s="33" t="s">
        <v>70</v>
      </c>
      <c r="M1" s="35" t="s">
        <v>9</v>
      </c>
      <c r="N1" s="33" t="s">
        <v>70</v>
      </c>
      <c r="O1" s="36" t="s">
        <v>71</v>
      </c>
      <c r="P1" s="32" t="s">
        <v>70</v>
      </c>
    </row>
    <row r="2" spans="1:16" ht="15.75" customHeight="1" x14ac:dyDescent="0.15">
      <c r="A2" s="37" t="s">
        <v>72</v>
      </c>
      <c r="B2" s="38">
        <v>130</v>
      </c>
      <c r="C2" s="39" t="s">
        <v>73</v>
      </c>
      <c r="D2" s="38">
        <v>254</v>
      </c>
      <c r="E2" s="40" t="s">
        <v>74</v>
      </c>
      <c r="F2" s="38">
        <v>41</v>
      </c>
      <c r="G2" s="41" t="s">
        <v>75</v>
      </c>
      <c r="H2" s="38">
        <v>120</v>
      </c>
      <c r="I2" s="42" t="s">
        <v>76</v>
      </c>
      <c r="J2" s="43">
        <v>67</v>
      </c>
      <c r="K2" s="44" t="s">
        <v>77</v>
      </c>
      <c r="L2" s="24">
        <v>29</v>
      </c>
      <c r="M2" s="45" t="s">
        <v>78</v>
      </c>
      <c r="N2" s="24">
        <v>5</v>
      </c>
      <c r="O2" s="46" t="s">
        <v>79</v>
      </c>
      <c r="P2" s="38">
        <v>44</v>
      </c>
    </row>
    <row r="3" spans="1:16" ht="15.75" customHeight="1" x14ac:dyDescent="0.15">
      <c r="A3" s="37" t="s">
        <v>80</v>
      </c>
      <c r="B3" s="38">
        <v>127</v>
      </c>
      <c r="C3" s="39" t="s">
        <v>81</v>
      </c>
      <c r="D3" s="38">
        <v>114</v>
      </c>
      <c r="E3" s="40" t="s">
        <v>82</v>
      </c>
      <c r="F3" s="38">
        <v>37</v>
      </c>
      <c r="G3" s="41" t="s">
        <v>83</v>
      </c>
      <c r="H3" s="38">
        <v>101</v>
      </c>
      <c r="I3" s="42" t="s">
        <v>84</v>
      </c>
      <c r="J3" s="43">
        <v>32</v>
      </c>
      <c r="K3" s="47" t="s">
        <v>85</v>
      </c>
      <c r="L3" s="48">
        <v>21</v>
      </c>
      <c r="M3" s="49" t="s">
        <v>86</v>
      </c>
      <c r="N3" s="24">
        <v>2</v>
      </c>
      <c r="O3" s="50" t="s">
        <v>87</v>
      </c>
      <c r="P3" s="38">
        <v>41</v>
      </c>
    </row>
    <row r="4" spans="1:16" ht="15.75" customHeight="1" x14ac:dyDescent="0.15">
      <c r="A4" s="37" t="s">
        <v>88</v>
      </c>
      <c r="B4" s="38">
        <v>116</v>
      </c>
      <c r="C4" s="39" t="s">
        <v>89</v>
      </c>
      <c r="D4" s="38">
        <v>76</v>
      </c>
      <c r="E4" s="40" t="s">
        <v>90</v>
      </c>
      <c r="F4" s="38">
        <v>36</v>
      </c>
      <c r="G4" s="41" t="s">
        <v>91</v>
      </c>
      <c r="H4" s="38">
        <v>68</v>
      </c>
      <c r="I4" s="51" t="s">
        <v>92</v>
      </c>
      <c r="J4" s="38">
        <v>14</v>
      </c>
      <c r="K4" s="44" t="s">
        <v>93</v>
      </c>
      <c r="L4" s="24">
        <v>16</v>
      </c>
      <c r="M4" s="49" t="s">
        <v>94</v>
      </c>
      <c r="N4" s="24">
        <v>1</v>
      </c>
      <c r="O4" s="46" t="s">
        <v>95</v>
      </c>
      <c r="P4" s="38">
        <v>34</v>
      </c>
    </row>
    <row r="5" spans="1:16" ht="15.75" customHeight="1" x14ac:dyDescent="0.15">
      <c r="A5" s="37" t="s">
        <v>96</v>
      </c>
      <c r="B5" s="38">
        <v>95</v>
      </c>
      <c r="C5" s="39" t="s">
        <v>97</v>
      </c>
      <c r="D5" s="38">
        <v>70</v>
      </c>
      <c r="E5" s="40" t="s">
        <v>98</v>
      </c>
      <c r="F5" s="38">
        <v>35</v>
      </c>
      <c r="G5" s="52" t="s">
        <v>99</v>
      </c>
      <c r="H5" s="43">
        <v>23</v>
      </c>
      <c r="I5" s="24" t="s">
        <v>100</v>
      </c>
      <c r="J5" s="38">
        <v>10</v>
      </c>
      <c r="K5" s="44" t="s">
        <v>101</v>
      </c>
      <c r="L5" s="24">
        <v>16</v>
      </c>
      <c r="M5" s="45" t="s">
        <v>102</v>
      </c>
      <c r="N5" s="24">
        <v>1</v>
      </c>
      <c r="O5" s="50" t="s">
        <v>103</v>
      </c>
      <c r="P5" s="38">
        <v>27</v>
      </c>
    </row>
    <row r="6" spans="1:16" ht="15.75" customHeight="1" x14ac:dyDescent="0.15">
      <c r="A6" s="37" t="s">
        <v>104</v>
      </c>
      <c r="B6" s="38">
        <v>88</v>
      </c>
      <c r="C6" s="39" t="s">
        <v>105</v>
      </c>
      <c r="D6" s="38">
        <v>69</v>
      </c>
      <c r="E6" s="53" t="str">
        <f>HYPERLINK("https://twitter.com/VoiceOfOBrien/status/1129287168503865344","Fortune's Favor")</f>
        <v>Fortune's Favor</v>
      </c>
      <c r="F6" s="38">
        <v>30</v>
      </c>
      <c r="G6" s="52" t="s">
        <v>106</v>
      </c>
      <c r="H6" s="43">
        <v>21</v>
      </c>
      <c r="I6" s="42" t="s">
        <v>107</v>
      </c>
      <c r="J6" s="43">
        <v>10</v>
      </c>
      <c r="K6" s="44" t="s">
        <v>108</v>
      </c>
      <c r="L6" s="24">
        <v>13</v>
      </c>
      <c r="M6" s="49" t="s">
        <v>109</v>
      </c>
      <c r="N6" s="24">
        <v>1</v>
      </c>
      <c r="O6" s="50" t="s">
        <v>110</v>
      </c>
      <c r="P6" s="38">
        <v>22</v>
      </c>
    </row>
    <row r="7" spans="1:16" ht="15.75" customHeight="1" x14ac:dyDescent="0.15">
      <c r="A7" s="37" t="s">
        <v>111</v>
      </c>
      <c r="B7" s="38">
        <v>80</v>
      </c>
      <c r="C7" s="39" t="s">
        <v>112</v>
      </c>
      <c r="D7" s="38">
        <v>48</v>
      </c>
      <c r="E7" s="40" t="s">
        <v>113</v>
      </c>
      <c r="F7" s="38">
        <v>29</v>
      </c>
      <c r="G7" s="41" t="s">
        <v>114</v>
      </c>
      <c r="H7" s="38">
        <v>20</v>
      </c>
      <c r="I7" s="51" t="s">
        <v>115</v>
      </c>
      <c r="J7" s="38">
        <v>9</v>
      </c>
      <c r="K7" s="44" t="s">
        <v>116</v>
      </c>
      <c r="L7" s="24">
        <v>7</v>
      </c>
      <c r="M7" s="54" t="s">
        <v>117</v>
      </c>
      <c r="N7" s="48">
        <v>1</v>
      </c>
      <c r="O7" s="46" t="s">
        <v>118</v>
      </c>
      <c r="P7" s="38">
        <v>19</v>
      </c>
    </row>
    <row r="8" spans="1:16" ht="15.75" customHeight="1" x14ac:dyDescent="0.15">
      <c r="A8" s="37" t="s">
        <v>119</v>
      </c>
      <c r="B8" s="38">
        <v>79</v>
      </c>
      <c r="C8" s="39" t="s">
        <v>120</v>
      </c>
      <c r="D8" s="38">
        <v>38</v>
      </c>
      <c r="E8" s="40" t="s">
        <v>121</v>
      </c>
      <c r="F8" s="38">
        <v>25</v>
      </c>
      <c r="G8" s="41" t="s">
        <v>122</v>
      </c>
      <c r="H8" s="38">
        <v>17</v>
      </c>
      <c r="I8" s="51" t="s">
        <v>123</v>
      </c>
      <c r="J8" s="38">
        <v>7</v>
      </c>
      <c r="K8" s="44" t="s">
        <v>124</v>
      </c>
      <c r="L8" s="24">
        <v>6</v>
      </c>
      <c r="M8" s="49" t="s">
        <v>125</v>
      </c>
      <c r="N8" s="24">
        <v>1</v>
      </c>
      <c r="O8" s="50" t="s">
        <v>126</v>
      </c>
      <c r="P8" s="38">
        <v>19</v>
      </c>
    </row>
    <row r="9" spans="1:16" ht="15.75" customHeight="1" x14ac:dyDescent="0.15">
      <c r="A9" s="37" t="s">
        <v>127</v>
      </c>
      <c r="B9" s="38">
        <v>63</v>
      </c>
      <c r="C9" s="39" t="s">
        <v>128</v>
      </c>
      <c r="D9" s="38">
        <v>37</v>
      </c>
      <c r="E9" s="40" t="s">
        <v>129</v>
      </c>
      <c r="F9" s="38">
        <v>20</v>
      </c>
      <c r="G9" s="41" t="s">
        <v>130</v>
      </c>
      <c r="H9" s="38">
        <v>16</v>
      </c>
      <c r="I9" s="51" t="s">
        <v>131</v>
      </c>
      <c r="J9" s="38">
        <v>6</v>
      </c>
      <c r="K9" s="44" t="s">
        <v>132</v>
      </c>
      <c r="L9" s="24">
        <v>3</v>
      </c>
      <c r="M9" s="49" t="s">
        <v>133</v>
      </c>
      <c r="N9" s="24">
        <v>1</v>
      </c>
      <c r="O9" s="50" t="s">
        <v>134</v>
      </c>
      <c r="P9" s="38">
        <v>16</v>
      </c>
    </row>
    <row r="10" spans="1:16" ht="15.75" customHeight="1" x14ac:dyDescent="0.15">
      <c r="A10" s="37" t="s">
        <v>135</v>
      </c>
      <c r="B10" s="38">
        <v>57</v>
      </c>
      <c r="C10" s="39" t="s">
        <v>136</v>
      </c>
      <c r="D10" s="38">
        <v>34</v>
      </c>
      <c r="E10" s="40" t="s">
        <v>137</v>
      </c>
      <c r="F10" s="38">
        <v>16</v>
      </c>
      <c r="G10" s="52" t="s">
        <v>138</v>
      </c>
      <c r="H10" s="43">
        <v>14</v>
      </c>
      <c r="I10" s="51" t="s">
        <v>139</v>
      </c>
      <c r="J10" s="38">
        <v>6</v>
      </c>
      <c r="K10" s="44" t="s">
        <v>140</v>
      </c>
      <c r="L10" s="24">
        <v>2</v>
      </c>
      <c r="M10" s="45" t="s">
        <v>141</v>
      </c>
      <c r="N10" s="24">
        <v>1</v>
      </c>
      <c r="O10" s="50" t="s">
        <v>142</v>
      </c>
      <c r="P10" s="38">
        <v>13</v>
      </c>
    </row>
    <row r="11" spans="1:16" ht="15.75" customHeight="1" x14ac:dyDescent="0.15">
      <c r="A11" s="37" t="s">
        <v>143</v>
      </c>
      <c r="B11" s="38">
        <v>46</v>
      </c>
      <c r="C11" s="39" t="s">
        <v>144</v>
      </c>
      <c r="D11" s="38">
        <v>23</v>
      </c>
      <c r="E11" s="40" t="s">
        <v>145</v>
      </c>
      <c r="F11" s="38">
        <v>13</v>
      </c>
      <c r="G11" s="41" t="s">
        <v>146</v>
      </c>
      <c r="H11" s="38">
        <v>14</v>
      </c>
      <c r="I11" s="51" t="s">
        <v>147</v>
      </c>
      <c r="J11" s="38">
        <v>6</v>
      </c>
      <c r="K11" s="24" t="s">
        <v>148</v>
      </c>
      <c r="L11" s="24">
        <v>2</v>
      </c>
      <c r="M11" s="49"/>
      <c r="N11" s="24"/>
      <c r="O11" s="50" t="s">
        <v>149</v>
      </c>
      <c r="P11" s="38">
        <v>12</v>
      </c>
    </row>
    <row r="12" spans="1:16" ht="15.75" customHeight="1" x14ac:dyDescent="0.15">
      <c r="A12" s="37" t="s">
        <v>150</v>
      </c>
      <c r="B12" s="38">
        <v>41</v>
      </c>
      <c r="C12" s="39" t="s">
        <v>151</v>
      </c>
      <c r="D12" s="38">
        <v>22</v>
      </c>
      <c r="E12" s="40" t="s">
        <v>152</v>
      </c>
      <c r="F12" s="38">
        <v>12</v>
      </c>
      <c r="G12" s="52" t="s">
        <v>153</v>
      </c>
      <c r="H12" s="43">
        <v>11</v>
      </c>
      <c r="I12" s="51" t="s">
        <v>154</v>
      </c>
      <c r="J12" s="38">
        <v>5</v>
      </c>
      <c r="K12" s="44" t="s">
        <v>155</v>
      </c>
      <c r="L12" s="24">
        <v>1</v>
      </c>
      <c r="M12" s="55"/>
      <c r="N12" s="48"/>
      <c r="O12" s="50" t="s">
        <v>156</v>
      </c>
      <c r="P12" s="38">
        <v>12</v>
      </c>
    </row>
    <row r="13" spans="1:16" ht="15.75" customHeight="1" x14ac:dyDescent="0.15">
      <c r="A13" s="37" t="s">
        <v>157</v>
      </c>
      <c r="B13" s="38">
        <v>33</v>
      </c>
      <c r="C13" s="39" t="s">
        <v>158</v>
      </c>
      <c r="D13" s="38">
        <v>21</v>
      </c>
      <c r="E13" s="40" t="s">
        <v>159</v>
      </c>
      <c r="F13" s="38">
        <v>10</v>
      </c>
      <c r="G13" s="41" t="s">
        <v>160</v>
      </c>
      <c r="H13" s="38">
        <v>11</v>
      </c>
      <c r="I13" s="42" t="s">
        <v>161</v>
      </c>
      <c r="J13" s="43">
        <v>5</v>
      </c>
      <c r="K13" s="47" t="s">
        <v>162</v>
      </c>
      <c r="L13" s="48">
        <v>1</v>
      </c>
      <c r="M13" s="49"/>
      <c r="N13" s="24"/>
      <c r="O13" s="50" t="s">
        <v>163</v>
      </c>
      <c r="P13" s="38">
        <v>11</v>
      </c>
    </row>
    <row r="14" spans="1:16" ht="15.75" customHeight="1" x14ac:dyDescent="0.15">
      <c r="A14" s="24" t="s">
        <v>164</v>
      </c>
      <c r="B14" s="38">
        <v>25</v>
      </c>
      <c r="C14" s="39" t="s">
        <v>165</v>
      </c>
      <c r="D14" s="38">
        <v>21</v>
      </c>
      <c r="E14" s="40" t="s">
        <v>166</v>
      </c>
      <c r="F14" s="38">
        <v>10</v>
      </c>
      <c r="G14" s="41" t="s">
        <v>167</v>
      </c>
      <c r="H14" s="38">
        <v>10</v>
      </c>
      <c r="I14" s="51" t="s">
        <v>168</v>
      </c>
      <c r="J14" s="38">
        <v>4</v>
      </c>
      <c r="K14" s="44" t="s">
        <v>169</v>
      </c>
      <c r="L14" s="24">
        <v>1</v>
      </c>
      <c r="M14" s="49"/>
      <c r="N14" s="24"/>
      <c r="O14" s="50" t="s">
        <v>170</v>
      </c>
      <c r="P14" s="38">
        <v>11</v>
      </c>
    </row>
    <row r="15" spans="1:16" ht="15.75" customHeight="1" x14ac:dyDescent="0.15">
      <c r="A15" s="37" t="s">
        <v>171</v>
      </c>
      <c r="B15" s="38">
        <v>23</v>
      </c>
      <c r="C15" s="39" t="s">
        <v>172</v>
      </c>
      <c r="D15" s="38">
        <v>20</v>
      </c>
      <c r="E15" s="40" t="s">
        <v>173</v>
      </c>
      <c r="F15" s="38">
        <v>9</v>
      </c>
      <c r="G15" s="41" t="s">
        <v>174</v>
      </c>
      <c r="H15" s="38">
        <v>9</v>
      </c>
      <c r="I15" s="51" t="s">
        <v>175</v>
      </c>
      <c r="J15" s="38">
        <v>4</v>
      </c>
      <c r="K15" s="44" t="s">
        <v>176</v>
      </c>
      <c r="L15" s="24">
        <v>1</v>
      </c>
      <c r="M15" s="49"/>
      <c r="N15" s="24"/>
      <c r="O15" s="50" t="s">
        <v>177</v>
      </c>
      <c r="P15" s="38">
        <v>11</v>
      </c>
    </row>
    <row r="16" spans="1:16" ht="15.75" customHeight="1" x14ac:dyDescent="0.15">
      <c r="A16" s="37" t="s">
        <v>178</v>
      </c>
      <c r="B16" s="38">
        <v>22</v>
      </c>
      <c r="C16" s="39" t="s">
        <v>179</v>
      </c>
      <c r="D16" s="38">
        <v>19</v>
      </c>
      <c r="E16" s="40" t="s">
        <v>180</v>
      </c>
      <c r="F16" s="38">
        <v>9</v>
      </c>
      <c r="G16" s="41" t="s">
        <v>181</v>
      </c>
      <c r="H16" s="38">
        <v>9</v>
      </c>
      <c r="I16" s="51" t="s">
        <v>182</v>
      </c>
      <c r="J16" s="38">
        <v>3</v>
      </c>
      <c r="K16" s="44" t="s">
        <v>183</v>
      </c>
      <c r="L16" s="24">
        <v>1</v>
      </c>
      <c r="M16" s="55"/>
      <c r="N16" s="48"/>
      <c r="O16" s="50" t="s">
        <v>184</v>
      </c>
      <c r="P16" s="38">
        <v>8</v>
      </c>
    </row>
    <row r="17" spans="1:16" ht="15.75" customHeight="1" x14ac:dyDescent="0.15">
      <c r="A17" s="37" t="s">
        <v>185</v>
      </c>
      <c r="B17" s="38">
        <v>20</v>
      </c>
      <c r="C17" s="39" t="s">
        <v>186</v>
      </c>
      <c r="D17" s="38">
        <v>16</v>
      </c>
      <c r="E17" s="40" t="s">
        <v>187</v>
      </c>
      <c r="F17" s="38">
        <v>9</v>
      </c>
      <c r="G17" s="41" t="s">
        <v>188</v>
      </c>
      <c r="H17" s="38">
        <v>6</v>
      </c>
      <c r="I17" s="51" t="s">
        <v>189</v>
      </c>
      <c r="J17" s="38">
        <v>3</v>
      </c>
      <c r="K17" s="48" t="s">
        <v>190</v>
      </c>
      <c r="L17" s="48">
        <v>1</v>
      </c>
      <c r="M17" s="49"/>
      <c r="N17" s="24"/>
      <c r="O17" s="50" t="s">
        <v>191</v>
      </c>
      <c r="P17" s="38">
        <v>8</v>
      </c>
    </row>
    <row r="18" spans="1:16" ht="15.75" customHeight="1" x14ac:dyDescent="0.15">
      <c r="A18" s="37" t="s">
        <v>192</v>
      </c>
      <c r="B18" s="38">
        <v>16</v>
      </c>
      <c r="C18" s="39" t="s">
        <v>193</v>
      </c>
      <c r="D18" s="38">
        <v>16</v>
      </c>
      <c r="E18" s="40" t="s">
        <v>194</v>
      </c>
      <c r="F18" s="38">
        <v>9</v>
      </c>
      <c r="G18" s="41" t="s">
        <v>195</v>
      </c>
      <c r="H18" s="38">
        <v>6</v>
      </c>
      <c r="I18" s="51" t="s">
        <v>196</v>
      </c>
      <c r="J18" s="38">
        <v>2</v>
      </c>
      <c r="K18" s="47" t="s">
        <v>197</v>
      </c>
      <c r="L18" s="48">
        <v>1</v>
      </c>
      <c r="M18" s="55"/>
      <c r="N18" s="48"/>
      <c r="O18" s="50" t="s">
        <v>198</v>
      </c>
      <c r="P18" s="38">
        <v>7</v>
      </c>
    </row>
    <row r="19" spans="1:16" ht="15.75" customHeight="1" x14ac:dyDescent="0.15">
      <c r="A19" s="37" t="s">
        <v>199</v>
      </c>
      <c r="B19" s="38">
        <v>12</v>
      </c>
      <c r="C19" s="39" t="s">
        <v>200</v>
      </c>
      <c r="D19" s="38">
        <v>16</v>
      </c>
      <c r="E19" s="40" t="s">
        <v>201</v>
      </c>
      <c r="F19" s="38">
        <v>6</v>
      </c>
      <c r="G19" s="41" t="s">
        <v>202</v>
      </c>
      <c r="H19" s="38">
        <v>4</v>
      </c>
      <c r="I19" s="24" t="s">
        <v>203</v>
      </c>
      <c r="J19" s="38">
        <v>2</v>
      </c>
      <c r="K19" s="44" t="s">
        <v>204</v>
      </c>
      <c r="L19" s="24">
        <v>1</v>
      </c>
      <c r="M19" s="49"/>
      <c r="N19" s="24"/>
      <c r="O19" s="46" t="s">
        <v>205</v>
      </c>
      <c r="P19" s="38">
        <v>6</v>
      </c>
    </row>
    <row r="20" spans="1:16" ht="15.75" customHeight="1" x14ac:dyDescent="0.15">
      <c r="A20" s="37" t="s">
        <v>206</v>
      </c>
      <c r="B20" s="38">
        <v>11</v>
      </c>
      <c r="C20" s="39" t="s">
        <v>207</v>
      </c>
      <c r="D20" s="38">
        <v>16</v>
      </c>
      <c r="E20" s="40" t="s">
        <v>208</v>
      </c>
      <c r="F20" s="38">
        <v>6</v>
      </c>
      <c r="G20" s="41" t="s">
        <v>209</v>
      </c>
      <c r="H20" s="38">
        <v>4</v>
      </c>
      <c r="I20" s="51" t="s">
        <v>210</v>
      </c>
      <c r="J20" s="38">
        <v>1</v>
      </c>
      <c r="M20" s="56"/>
      <c r="O20" s="50" t="s">
        <v>211</v>
      </c>
      <c r="P20" s="38">
        <v>4</v>
      </c>
    </row>
    <row r="21" spans="1:16" ht="15.75" customHeight="1" x14ac:dyDescent="0.15">
      <c r="A21" s="37" t="s">
        <v>212</v>
      </c>
      <c r="B21" s="38">
        <v>8</v>
      </c>
      <c r="C21" s="39" t="s">
        <v>213</v>
      </c>
      <c r="D21" s="38">
        <v>15</v>
      </c>
      <c r="E21" s="40" t="s">
        <v>214</v>
      </c>
      <c r="F21" s="38">
        <v>6</v>
      </c>
      <c r="G21" s="41" t="s">
        <v>215</v>
      </c>
      <c r="H21" s="38">
        <v>4</v>
      </c>
      <c r="I21" s="24" t="s">
        <v>216</v>
      </c>
      <c r="J21" s="38">
        <v>1</v>
      </c>
      <c r="M21" s="56"/>
      <c r="O21" s="50" t="s">
        <v>217</v>
      </c>
      <c r="P21" s="38">
        <v>3</v>
      </c>
    </row>
    <row r="22" spans="1:16" ht="15.75" customHeight="1" x14ac:dyDescent="0.15">
      <c r="A22" s="37" t="s">
        <v>218</v>
      </c>
      <c r="B22" s="38">
        <v>6</v>
      </c>
      <c r="C22" s="39" t="s">
        <v>219</v>
      </c>
      <c r="D22" s="38">
        <v>14</v>
      </c>
      <c r="E22" s="40" t="s">
        <v>220</v>
      </c>
      <c r="F22" s="38">
        <v>5</v>
      </c>
      <c r="G22" s="24" t="s">
        <v>221</v>
      </c>
      <c r="H22" s="38">
        <v>4</v>
      </c>
      <c r="I22" s="51" t="s">
        <v>222</v>
      </c>
      <c r="J22" s="38">
        <v>1</v>
      </c>
      <c r="M22" s="56"/>
      <c r="O22" s="50" t="s">
        <v>223</v>
      </c>
      <c r="P22" s="38">
        <v>3</v>
      </c>
    </row>
    <row r="23" spans="1:16" ht="15.75" customHeight="1" x14ac:dyDescent="0.15">
      <c r="A23" s="37" t="s">
        <v>224</v>
      </c>
      <c r="B23" s="38">
        <v>4</v>
      </c>
      <c r="C23" s="39" t="s">
        <v>225</v>
      </c>
      <c r="D23" s="38">
        <v>14</v>
      </c>
      <c r="E23" s="40" t="s">
        <v>226</v>
      </c>
      <c r="F23" s="38">
        <v>5</v>
      </c>
      <c r="G23" s="41" t="s">
        <v>227</v>
      </c>
      <c r="H23" s="38">
        <v>4</v>
      </c>
      <c r="J23" s="57"/>
      <c r="M23" s="56"/>
      <c r="O23" s="50" t="s">
        <v>228</v>
      </c>
      <c r="P23" s="38">
        <v>2</v>
      </c>
    </row>
    <row r="24" spans="1:16" ht="15.75" customHeight="1" x14ac:dyDescent="0.15">
      <c r="A24" s="37" t="s">
        <v>229</v>
      </c>
      <c r="B24" s="24">
        <v>3</v>
      </c>
      <c r="C24" s="58" t="s">
        <v>230</v>
      </c>
      <c r="D24" s="38">
        <v>14</v>
      </c>
      <c r="E24" s="40" t="s">
        <v>231</v>
      </c>
      <c r="F24" s="38">
        <v>5</v>
      </c>
      <c r="G24" s="41" t="s">
        <v>232</v>
      </c>
      <c r="H24" s="38">
        <v>3</v>
      </c>
      <c r="J24" s="57"/>
      <c r="M24" s="56"/>
      <c r="O24" s="50" t="s">
        <v>233</v>
      </c>
      <c r="P24" s="38">
        <v>2</v>
      </c>
    </row>
    <row r="25" spans="1:16" ht="15.75" customHeight="1" x14ac:dyDescent="0.15">
      <c r="A25" s="37" t="s">
        <v>234</v>
      </c>
      <c r="B25" s="24">
        <v>3</v>
      </c>
      <c r="C25" s="58" t="s">
        <v>235</v>
      </c>
      <c r="D25" s="38">
        <v>11</v>
      </c>
      <c r="E25" s="40" t="s">
        <v>236</v>
      </c>
      <c r="F25" s="38">
        <v>5</v>
      </c>
      <c r="G25" s="41" t="s">
        <v>237</v>
      </c>
      <c r="H25" s="38">
        <v>3</v>
      </c>
      <c r="J25" s="57"/>
      <c r="M25" s="56"/>
      <c r="O25" s="49" t="s">
        <v>238</v>
      </c>
      <c r="P25" s="38">
        <v>1</v>
      </c>
    </row>
    <row r="26" spans="1:16" ht="15.75" customHeight="1" x14ac:dyDescent="0.15">
      <c r="A26" s="37" t="s">
        <v>239</v>
      </c>
      <c r="B26" s="24">
        <v>3</v>
      </c>
      <c r="C26" s="58" t="s">
        <v>240</v>
      </c>
      <c r="D26" s="38">
        <v>10</v>
      </c>
      <c r="E26" s="40" t="s">
        <v>241</v>
      </c>
      <c r="F26" s="38">
        <v>5</v>
      </c>
      <c r="G26" s="41" t="s">
        <v>242</v>
      </c>
      <c r="H26" s="38">
        <v>2</v>
      </c>
      <c r="J26" s="57"/>
      <c r="M26" s="56"/>
      <c r="O26" s="50" t="s">
        <v>243</v>
      </c>
      <c r="P26" s="38">
        <v>1</v>
      </c>
    </row>
    <row r="27" spans="1:16" ht="15.75" customHeight="1" x14ac:dyDescent="0.15">
      <c r="A27" s="37" t="s">
        <v>244</v>
      </c>
      <c r="B27" s="24">
        <v>1</v>
      </c>
      <c r="C27" s="59" t="str">
        <f>HYPERLINK("https://twitter.com/VoiceOfOBrien/status/1129287168503865344","Gift of Alacrity")</f>
        <v>Gift of Alacrity</v>
      </c>
      <c r="D27" s="38">
        <v>10</v>
      </c>
      <c r="E27" s="24" t="s">
        <v>245</v>
      </c>
      <c r="F27" s="38">
        <v>4</v>
      </c>
      <c r="G27" s="41" t="s">
        <v>246</v>
      </c>
      <c r="H27" s="38">
        <v>2</v>
      </c>
      <c r="J27" s="57"/>
      <c r="M27" s="56"/>
      <c r="O27" s="49"/>
      <c r="P27" s="38"/>
    </row>
    <row r="28" spans="1:16" ht="15.75" customHeight="1" x14ac:dyDescent="0.15">
      <c r="A28" s="37" t="s">
        <v>247</v>
      </c>
      <c r="B28" s="24">
        <v>1</v>
      </c>
      <c r="C28" s="58" t="s">
        <v>248</v>
      </c>
      <c r="D28" s="38">
        <v>6</v>
      </c>
      <c r="E28" s="40" t="s">
        <v>249</v>
      </c>
      <c r="F28" s="38">
        <v>4</v>
      </c>
      <c r="G28" s="41" t="s">
        <v>250</v>
      </c>
      <c r="H28" s="38">
        <v>1</v>
      </c>
      <c r="J28" s="57"/>
      <c r="M28" s="56"/>
      <c r="O28" s="56"/>
      <c r="P28" s="57"/>
    </row>
    <row r="29" spans="1:16" ht="15.75" customHeight="1" x14ac:dyDescent="0.15">
      <c r="A29" s="37" t="s">
        <v>251</v>
      </c>
      <c r="B29" s="24">
        <v>1</v>
      </c>
      <c r="C29" s="58" t="s">
        <v>252</v>
      </c>
      <c r="D29" s="38">
        <v>5</v>
      </c>
      <c r="E29" s="40" t="s">
        <v>253</v>
      </c>
      <c r="F29" s="38">
        <v>3</v>
      </c>
      <c r="G29" s="41" t="s">
        <v>254</v>
      </c>
      <c r="H29" s="38">
        <v>1</v>
      </c>
      <c r="J29" s="57"/>
      <c r="M29" s="56"/>
      <c r="O29" s="56"/>
      <c r="P29" s="57"/>
    </row>
    <row r="30" spans="1:16" ht="15.75" customHeight="1" x14ac:dyDescent="0.15">
      <c r="C30" s="58" t="s">
        <v>255</v>
      </c>
      <c r="D30" s="38">
        <v>5</v>
      </c>
      <c r="E30" s="24" t="s">
        <v>256</v>
      </c>
      <c r="F30" s="38">
        <v>3</v>
      </c>
      <c r="G30" s="41" t="s">
        <v>257</v>
      </c>
      <c r="H30" s="38">
        <v>1</v>
      </c>
      <c r="J30" s="57"/>
      <c r="M30" s="56"/>
      <c r="O30" s="56"/>
      <c r="P30" s="57"/>
    </row>
    <row r="31" spans="1:16" ht="15.75" customHeight="1" x14ac:dyDescent="0.15">
      <c r="C31" s="58" t="s">
        <v>258</v>
      </c>
      <c r="D31" s="38">
        <v>5</v>
      </c>
      <c r="E31" s="40" t="s">
        <v>259</v>
      </c>
      <c r="F31" s="38">
        <v>3</v>
      </c>
      <c r="G31" s="41" t="s">
        <v>260</v>
      </c>
      <c r="H31" s="38">
        <v>1</v>
      </c>
      <c r="J31" s="57"/>
      <c r="M31" s="56"/>
      <c r="O31" s="56"/>
      <c r="P31" s="57"/>
    </row>
    <row r="32" spans="1:16" ht="15.75" customHeight="1" x14ac:dyDescent="0.15">
      <c r="C32" s="58" t="s">
        <v>261</v>
      </c>
      <c r="D32" s="38">
        <v>5</v>
      </c>
      <c r="E32" s="40" t="s">
        <v>262</v>
      </c>
      <c r="F32" s="38">
        <v>3</v>
      </c>
      <c r="H32" s="57"/>
      <c r="J32" s="57"/>
      <c r="M32" s="56"/>
      <c r="O32" s="56"/>
      <c r="P32" s="57"/>
    </row>
    <row r="33" spans="3:16" ht="15.75" customHeight="1" x14ac:dyDescent="0.15">
      <c r="C33" s="58" t="s">
        <v>263</v>
      </c>
      <c r="D33" s="38">
        <v>5</v>
      </c>
      <c r="E33" s="40" t="s">
        <v>264</v>
      </c>
      <c r="F33" s="38">
        <v>2</v>
      </c>
      <c r="H33" s="57"/>
      <c r="J33" s="57"/>
      <c r="M33" s="56"/>
      <c r="O33" s="56"/>
      <c r="P33" s="57"/>
    </row>
    <row r="34" spans="3:16" ht="15.75" customHeight="1" x14ac:dyDescent="0.15">
      <c r="C34" s="58" t="s">
        <v>265</v>
      </c>
      <c r="D34" s="38">
        <v>3</v>
      </c>
      <c r="E34" s="40" t="s">
        <v>266</v>
      </c>
      <c r="F34" s="38">
        <v>2</v>
      </c>
      <c r="H34" s="57"/>
      <c r="J34" s="57"/>
      <c r="M34" s="56"/>
      <c r="O34" s="56"/>
      <c r="P34" s="57"/>
    </row>
    <row r="35" spans="3:16" ht="15.75" customHeight="1" x14ac:dyDescent="0.15">
      <c r="C35" s="58" t="s">
        <v>267</v>
      </c>
      <c r="D35" s="38">
        <v>3</v>
      </c>
      <c r="E35" s="40" t="s">
        <v>268</v>
      </c>
      <c r="F35" s="38">
        <v>2</v>
      </c>
      <c r="H35" s="57"/>
      <c r="J35" s="57"/>
      <c r="M35" s="56"/>
      <c r="O35" s="56"/>
      <c r="P35" s="57"/>
    </row>
    <row r="36" spans="3:16" ht="15.75" customHeight="1" x14ac:dyDescent="0.15">
      <c r="C36" s="58" t="s">
        <v>269</v>
      </c>
      <c r="D36" s="38">
        <v>3</v>
      </c>
      <c r="E36" s="40" t="s">
        <v>270</v>
      </c>
      <c r="F36" s="38">
        <v>2</v>
      </c>
      <c r="H36" s="57"/>
      <c r="J36" s="57"/>
      <c r="M36" s="56"/>
      <c r="O36" s="56"/>
      <c r="P36" s="57"/>
    </row>
    <row r="37" spans="3:16" ht="15.75" customHeight="1" x14ac:dyDescent="0.15">
      <c r="C37" s="58" t="s">
        <v>271</v>
      </c>
      <c r="D37" s="38">
        <v>2</v>
      </c>
      <c r="E37" s="40" t="s">
        <v>272</v>
      </c>
      <c r="F37" s="38">
        <v>1</v>
      </c>
      <c r="H37" s="57"/>
      <c r="J37" s="57"/>
      <c r="M37" s="56"/>
      <c r="O37" s="56"/>
      <c r="P37" s="57"/>
    </row>
    <row r="38" spans="3:16" ht="15.75" customHeight="1" x14ac:dyDescent="0.15">
      <c r="C38" s="58" t="s">
        <v>273</v>
      </c>
      <c r="D38" s="38">
        <v>2</v>
      </c>
      <c r="E38" s="40" t="s">
        <v>274</v>
      </c>
      <c r="F38" s="38">
        <v>1</v>
      </c>
      <c r="H38" s="57"/>
      <c r="J38" s="57"/>
      <c r="M38" s="56"/>
      <c r="O38" s="56"/>
      <c r="P38" s="57"/>
    </row>
    <row r="39" spans="3:16" ht="15.75" customHeight="1" x14ac:dyDescent="0.15">
      <c r="C39" s="58" t="s">
        <v>275</v>
      </c>
      <c r="D39" s="38">
        <v>2</v>
      </c>
      <c r="E39" s="24" t="s">
        <v>276</v>
      </c>
      <c r="F39" s="38">
        <v>1</v>
      </c>
      <c r="H39" s="57"/>
      <c r="J39" s="57"/>
      <c r="M39" s="56"/>
      <c r="O39" s="56"/>
      <c r="P39" s="57"/>
    </row>
    <row r="40" spans="3:16" ht="15.75" customHeight="1" x14ac:dyDescent="0.15">
      <c r="C40" s="58" t="s">
        <v>277</v>
      </c>
      <c r="D40" s="38">
        <v>2</v>
      </c>
      <c r="F40" s="57"/>
      <c r="H40" s="57"/>
      <c r="J40" s="57"/>
      <c r="M40" s="56"/>
      <c r="O40" s="56"/>
      <c r="P40" s="57"/>
    </row>
    <row r="41" spans="3:16" ht="15.75" customHeight="1" x14ac:dyDescent="0.15">
      <c r="C41" s="58" t="s">
        <v>278</v>
      </c>
      <c r="D41" s="38">
        <v>2</v>
      </c>
      <c r="F41" s="57"/>
      <c r="H41" s="57"/>
      <c r="J41" s="57"/>
      <c r="M41" s="56"/>
      <c r="O41" s="56"/>
      <c r="P41" s="57"/>
    </row>
    <row r="42" spans="3:16" ht="15.75" customHeight="1" x14ac:dyDescent="0.15">
      <c r="C42" s="58" t="s">
        <v>279</v>
      </c>
      <c r="D42" s="38">
        <v>2</v>
      </c>
      <c r="F42" s="57"/>
      <c r="H42" s="57"/>
      <c r="M42" s="56"/>
      <c r="O42" s="56"/>
    </row>
    <row r="43" spans="3:16" ht="15.75" customHeight="1" x14ac:dyDescent="0.15">
      <c r="C43" s="58" t="s">
        <v>280</v>
      </c>
      <c r="D43" s="38">
        <v>1</v>
      </c>
      <c r="F43" s="57"/>
      <c r="M43" s="56"/>
      <c r="O43" s="56"/>
    </row>
    <row r="44" spans="3:16" ht="15.75" customHeight="1" x14ac:dyDescent="0.15">
      <c r="C44" s="58" t="s">
        <v>281</v>
      </c>
      <c r="D44" s="38">
        <v>1</v>
      </c>
      <c r="F44" s="57"/>
      <c r="M44" s="56"/>
      <c r="O44" s="56"/>
    </row>
    <row r="45" spans="3:16" ht="15.75" customHeight="1" x14ac:dyDescent="0.15">
      <c r="C45" s="58" t="s">
        <v>282</v>
      </c>
      <c r="D45" s="38">
        <v>1</v>
      </c>
      <c r="M45" s="56"/>
      <c r="O45" s="56"/>
    </row>
    <row r="46" spans="3:16" ht="15.75" customHeight="1" x14ac:dyDescent="0.15">
      <c r="C46" s="58" t="s">
        <v>283</v>
      </c>
      <c r="D46" s="38">
        <v>1</v>
      </c>
      <c r="M46" s="56"/>
    </row>
    <row r="47" spans="3:16" ht="15.75" customHeight="1" x14ac:dyDescent="0.15">
      <c r="C47" s="58" t="s">
        <v>284</v>
      </c>
      <c r="D47" s="38">
        <v>1</v>
      </c>
    </row>
  </sheetData>
  <conditionalFormatting sqref="M2:M47">
    <cfRule type="notContainsBlanks" dxfId="280" priority="1">
      <formula>LEN(TRIM(M2))&gt;0</formula>
    </cfRule>
  </conditionalFormatting>
  <conditionalFormatting sqref="K2:K47">
    <cfRule type="notContainsBlanks" dxfId="279" priority="2">
      <formula>LEN(TRIM(K2))&gt;0</formula>
    </cfRule>
  </conditionalFormatting>
  <conditionalFormatting sqref="I2:I47">
    <cfRule type="notContainsBlanks" dxfId="278" priority="3">
      <formula>LEN(TRIM(I2))&gt;0</formula>
    </cfRule>
  </conditionalFormatting>
  <conditionalFormatting sqref="G2:G47">
    <cfRule type="notContainsBlanks" dxfId="277" priority="4">
      <formula>LEN(TRIM(G2))&gt;0</formula>
    </cfRule>
  </conditionalFormatting>
  <conditionalFormatting sqref="E2:E47">
    <cfRule type="notContainsBlanks" dxfId="276" priority="5">
      <formula>LEN(TRIM(E2))&gt;0</formula>
    </cfRule>
  </conditionalFormatting>
  <conditionalFormatting sqref="C2:C47">
    <cfRule type="notContainsBlanks" dxfId="275" priority="6">
      <formula>LEN(TRIM(C2))&gt;0</formula>
    </cfRule>
  </conditionalFormatting>
  <conditionalFormatting sqref="A2:A47">
    <cfRule type="notContainsBlanks" dxfId="274" priority="7">
      <formula>LEN(TRIM(A2))&gt;0</formula>
    </cfRule>
  </conditionalFormatting>
  <conditionalFormatting sqref="O2:O45">
    <cfRule type="notContainsBlanks" dxfId="273" priority="8">
      <formula>LEN(TRIM(O2))&gt;0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2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9.83203125" customWidth="1"/>
    <col min="3" max="3" width="23.5" customWidth="1"/>
    <col min="4" max="4" width="8.6640625" customWidth="1"/>
    <col min="5" max="5" width="7.6640625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1.1539351851851851E-2</v>
      </c>
      <c r="B2" s="24" t="s">
        <v>301</v>
      </c>
      <c r="C2" s="37" t="s">
        <v>104</v>
      </c>
      <c r="D2" s="85" t="s">
        <v>0</v>
      </c>
      <c r="E2" s="85" t="s">
        <v>0</v>
      </c>
    </row>
    <row r="3" spans="1:6" ht="15.75" customHeight="1" x14ac:dyDescent="0.15">
      <c r="A3" s="83">
        <v>1.2037037037037037E-2</v>
      </c>
      <c r="B3" s="24" t="s">
        <v>302</v>
      </c>
      <c r="C3" s="40" t="s">
        <v>98</v>
      </c>
      <c r="D3" s="87">
        <v>2</v>
      </c>
      <c r="E3" s="87">
        <v>2</v>
      </c>
    </row>
    <row r="4" spans="1:6" ht="15.75" customHeight="1" x14ac:dyDescent="0.15">
      <c r="A4" s="83">
        <v>1.2939814814814815E-2</v>
      </c>
      <c r="B4" s="24" t="s">
        <v>302</v>
      </c>
      <c r="C4" s="37" t="s">
        <v>96</v>
      </c>
      <c r="D4" s="85" t="s">
        <v>0</v>
      </c>
      <c r="E4" s="85" t="s">
        <v>0</v>
      </c>
    </row>
    <row r="5" spans="1:6" ht="15.75" customHeight="1" x14ac:dyDescent="0.15">
      <c r="A5" s="83">
        <v>1.4189814814814815E-2</v>
      </c>
      <c r="B5" s="24" t="s">
        <v>301</v>
      </c>
      <c r="C5" s="39" t="s">
        <v>165</v>
      </c>
      <c r="D5" s="84">
        <v>1</v>
      </c>
      <c r="E5" s="84">
        <v>1</v>
      </c>
    </row>
    <row r="6" spans="1:6" ht="15.75" customHeight="1" x14ac:dyDescent="0.15">
      <c r="A6" s="83">
        <v>1.6562500000000001E-2</v>
      </c>
      <c r="B6" s="24" t="s">
        <v>309</v>
      </c>
      <c r="C6" s="69" t="s">
        <v>118</v>
      </c>
      <c r="D6" s="86" t="s">
        <v>305</v>
      </c>
      <c r="E6" s="86" t="s">
        <v>305</v>
      </c>
      <c r="F6" s="24" t="s">
        <v>344</v>
      </c>
    </row>
    <row r="7" spans="1:6" ht="15.75" customHeight="1" x14ac:dyDescent="0.15">
      <c r="A7" s="83">
        <v>1.8865740740740742E-2</v>
      </c>
      <c r="B7" s="24" t="s">
        <v>311</v>
      </c>
      <c r="C7" s="69" t="s">
        <v>103</v>
      </c>
      <c r="D7" s="86" t="s">
        <v>305</v>
      </c>
      <c r="E7" s="86" t="s">
        <v>305</v>
      </c>
    </row>
    <row r="8" spans="1:6" ht="15.75" customHeight="1" x14ac:dyDescent="0.15">
      <c r="A8" s="83">
        <v>2.2488425925925926E-2</v>
      </c>
      <c r="B8" s="24" t="s">
        <v>301</v>
      </c>
      <c r="C8" s="37" t="s">
        <v>104</v>
      </c>
      <c r="D8" s="85" t="s">
        <v>0</v>
      </c>
      <c r="E8" s="85" t="s">
        <v>0</v>
      </c>
    </row>
    <row r="9" spans="1:6" ht="15.75" customHeight="1" x14ac:dyDescent="0.15">
      <c r="A9" s="83">
        <v>2.3425925925925926E-2</v>
      </c>
      <c r="B9" s="24" t="s">
        <v>302</v>
      </c>
      <c r="C9" s="37" t="s">
        <v>157</v>
      </c>
      <c r="D9" s="85" t="s">
        <v>0</v>
      </c>
      <c r="E9" s="85" t="s">
        <v>0</v>
      </c>
    </row>
    <row r="10" spans="1:6" ht="15.75" customHeight="1" x14ac:dyDescent="0.15">
      <c r="A10" s="83">
        <v>2.7314814814814816E-2</v>
      </c>
      <c r="B10" s="24" t="s">
        <v>311</v>
      </c>
      <c r="C10" s="37" t="s">
        <v>72</v>
      </c>
      <c r="D10" s="85" t="s">
        <v>0</v>
      </c>
      <c r="E10" s="85" t="s">
        <v>0</v>
      </c>
    </row>
    <row r="11" spans="1:6" ht="15.75" customHeight="1" x14ac:dyDescent="0.15">
      <c r="A11" s="83">
        <v>2.9074074074074075E-2</v>
      </c>
      <c r="B11" s="24" t="s">
        <v>306</v>
      </c>
      <c r="C11" s="39" t="s">
        <v>230</v>
      </c>
      <c r="D11" s="84">
        <v>1</v>
      </c>
      <c r="E11" s="84">
        <v>1</v>
      </c>
    </row>
    <row r="12" spans="1:6" ht="15.75" customHeight="1" x14ac:dyDescent="0.15">
      <c r="A12" s="83">
        <v>2.9849537037037036E-2</v>
      </c>
      <c r="B12" s="24" t="s">
        <v>301</v>
      </c>
      <c r="C12" s="39" t="s">
        <v>279</v>
      </c>
      <c r="D12" s="84">
        <v>1</v>
      </c>
      <c r="E12" s="84">
        <v>1</v>
      </c>
    </row>
    <row r="13" spans="1:6" ht="15.75" customHeight="1" x14ac:dyDescent="0.15">
      <c r="A13" s="83">
        <v>3.1331018518518522E-2</v>
      </c>
      <c r="B13" s="24" t="s">
        <v>302</v>
      </c>
      <c r="C13" s="39" t="s">
        <v>81</v>
      </c>
      <c r="D13" s="84">
        <v>1</v>
      </c>
      <c r="E13" s="84">
        <v>1</v>
      </c>
    </row>
    <row r="14" spans="1:6" ht="15.75" customHeight="1" x14ac:dyDescent="0.15">
      <c r="A14" s="83">
        <v>3.5231481481481482E-2</v>
      </c>
      <c r="B14" s="24" t="s">
        <v>309</v>
      </c>
      <c r="C14" s="37" t="s">
        <v>171</v>
      </c>
      <c r="D14" s="85" t="s">
        <v>0</v>
      </c>
      <c r="E14" s="85" t="s">
        <v>0</v>
      </c>
    </row>
    <row r="15" spans="1:6" ht="15.75" customHeight="1" x14ac:dyDescent="0.15">
      <c r="A15" s="83">
        <v>3.6701388888888888E-2</v>
      </c>
      <c r="B15" s="24" t="s">
        <v>302</v>
      </c>
      <c r="C15" s="37" t="s">
        <v>119</v>
      </c>
      <c r="D15" s="85" t="s">
        <v>0</v>
      </c>
      <c r="E15" s="85" t="s">
        <v>0</v>
      </c>
    </row>
    <row r="16" spans="1:6" ht="15.75" customHeight="1" x14ac:dyDescent="0.15">
      <c r="A16" s="83">
        <v>4.2800925925925923E-2</v>
      </c>
      <c r="B16" s="24" t="s">
        <v>302</v>
      </c>
      <c r="C16" s="37" t="s">
        <v>119</v>
      </c>
      <c r="D16" s="85" t="s">
        <v>0</v>
      </c>
      <c r="E16" s="85" t="s">
        <v>0</v>
      </c>
    </row>
    <row r="17" spans="1:6" ht="15.75" customHeight="1" x14ac:dyDescent="0.15">
      <c r="A17" s="83">
        <v>0.11019675925925926</v>
      </c>
      <c r="B17" s="24" t="s">
        <v>306</v>
      </c>
      <c r="C17" s="37" t="s">
        <v>80</v>
      </c>
      <c r="D17" s="85" t="s">
        <v>0</v>
      </c>
      <c r="E17" s="85" t="s">
        <v>0</v>
      </c>
    </row>
    <row r="18" spans="1:6" ht="15.75" customHeight="1" x14ac:dyDescent="0.15">
      <c r="A18" s="83">
        <v>0.11021990740740741</v>
      </c>
      <c r="B18" s="24" t="s">
        <v>306</v>
      </c>
      <c r="C18" s="37" t="s">
        <v>80</v>
      </c>
      <c r="D18" s="85" t="s">
        <v>0</v>
      </c>
      <c r="E18" s="85" t="s">
        <v>0</v>
      </c>
    </row>
    <row r="19" spans="1:6" ht="15.75" customHeight="1" x14ac:dyDescent="0.15">
      <c r="A19" s="83">
        <v>0.11024305555555555</v>
      </c>
      <c r="B19" s="24" t="s">
        <v>306</v>
      </c>
      <c r="C19" s="37" t="s">
        <v>80</v>
      </c>
      <c r="D19" s="85" t="s">
        <v>0</v>
      </c>
      <c r="E19" s="85" t="s">
        <v>0</v>
      </c>
    </row>
    <row r="20" spans="1:6" ht="15.75" customHeight="1" x14ac:dyDescent="0.15">
      <c r="A20" s="83">
        <v>0.12640046296296295</v>
      </c>
      <c r="B20" s="24" t="s">
        <v>301</v>
      </c>
      <c r="C20" s="39" t="s">
        <v>73</v>
      </c>
      <c r="D20" s="84">
        <v>1</v>
      </c>
      <c r="E20" s="86" t="s">
        <v>305</v>
      </c>
      <c r="F20" s="24" t="s">
        <v>317</v>
      </c>
    </row>
    <row r="21" spans="1:6" ht="15.75" customHeight="1" x14ac:dyDescent="0.15">
      <c r="A21" s="83">
        <v>0.14393518518518519</v>
      </c>
      <c r="B21" s="24" t="s">
        <v>301</v>
      </c>
      <c r="C21" s="39" t="s">
        <v>97</v>
      </c>
      <c r="D21" s="84">
        <v>1</v>
      </c>
      <c r="E21" s="84">
        <v>1</v>
      </c>
    </row>
    <row r="22" spans="1:6" ht="15.75" customHeight="1" x14ac:dyDescent="0.15">
      <c r="A22" s="83">
        <v>0.14478009259259259</v>
      </c>
      <c r="B22" s="24" t="s">
        <v>306</v>
      </c>
      <c r="C22" s="39" t="s">
        <v>97</v>
      </c>
      <c r="D22" s="84">
        <v>1</v>
      </c>
      <c r="E22" s="84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2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10" customWidth="1"/>
    <col min="3" max="3" width="23.5" customWidth="1"/>
    <col min="4" max="4" width="8.6640625" customWidth="1"/>
    <col min="5" max="5" width="7.6640625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1.4444444444444444E-2</v>
      </c>
      <c r="B2" s="24" t="s">
        <v>301</v>
      </c>
      <c r="C2" s="41" t="s">
        <v>138</v>
      </c>
      <c r="D2" s="89">
        <v>3</v>
      </c>
      <c r="E2" s="89">
        <v>3</v>
      </c>
      <c r="F2" s="24" t="s">
        <v>387</v>
      </c>
    </row>
    <row r="3" spans="1:6" ht="15.75" customHeight="1" x14ac:dyDescent="0.15">
      <c r="A3" s="83">
        <v>1.53125E-2</v>
      </c>
      <c r="B3" s="24" t="s">
        <v>302</v>
      </c>
      <c r="C3" s="39" t="s">
        <v>158</v>
      </c>
      <c r="D3" s="84">
        <v>1</v>
      </c>
      <c r="E3" s="84">
        <v>1</v>
      </c>
      <c r="F3" s="24" t="s">
        <v>388</v>
      </c>
    </row>
    <row r="4" spans="1:6" ht="15.75" customHeight="1" x14ac:dyDescent="0.15">
      <c r="A4" s="83">
        <v>1.9768518518518519E-2</v>
      </c>
      <c r="B4" s="24" t="s">
        <v>309</v>
      </c>
      <c r="C4" s="69" t="s">
        <v>118</v>
      </c>
      <c r="D4" s="86" t="s">
        <v>305</v>
      </c>
      <c r="E4" s="86" t="s">
        <v>305</v>
      </c>
      <c r="F4" s="24" t="s">
        <v>344</v>
      </c>
    </row>
    <row r="5" spans="1:6" ht="15.75" customHeight="1" x14ac:dyDescent="0.15">
      <c r="A5" s="83">
        <v>4.3564814814814813E-2</v>
      </c>
      <c r="B5" s="24" t="s">
        <v>302</v>
      </c>
      <c r="C5" s="69" t="s">
        <v>191</v>
      </c>
      <c r="D5" s="86" t="s">
        <v>305</v>
      </c>
      <c r="E5" s="86" t="s">
        <v>305</v>
      </c>
      <c r="F5" s="24" t="s">
        <v>389</v>
      </c>
    </row>
    <row r="6" spans="1:6" ht="15.75" customHeight="1" x14ac:dyDescent="0.15">
      <c r="A6" s="83">
        <v>5.6157407407407406E-2</v>
      </c>
      <c r="B6" s="24" t="s">
        <v>301</v>
      </c>
      <c r="C6" s="39" t="s">
        <v>73</v>
      </c>
      <c r="D6" s="84">
        <v>1</v>
      </c>
      <c r="E6" s="86" t="s">
        <v>305</v>
      </c>
      <c r="F6" s="24" t="s">
        <v>317</v>
      </c>
    </row>
    <row r="7" spans="1:6" ht="15.75" customHeight="1" x14ac:dyDescent="0.15">
      <c r="A7" s="83">
        <v>7.8159722222222228E-2</v>
      </c>
      <c r="B7" s="24" t="s">
        <v>301</v>
      </c>
      <c r="C7" s="39" t="s">
        <v>73</v>
      </c>
      <c r="D7" s="84">
        <v>1</v>
      </c>
      <c r="E7" s="86" t="s">
        <v>305</v>
      </c>
      <c r="F7" s="24" t="s">
        <v>317</v>
      </c>
    </row>
    <row r="8" spans="1:6" ht="15.75" customHeight="1" x14ac:dyDescent="0.15">
      <c r="A8" s="83">
        <v>7.9988425925925921E-2</v>
      </c>
      <c r="B8" s="24" t="s">
        <v>301</v>
      </c>
      <c r="C8" s="37" t="s">
        <v>135</v>
      </c>
      <c r="D8" s="85" t="s">
        <v>0</v>
      </c>
      <c r="E8" s="85" t="s">
        <v>0</v>
      </c>
    </row>
    <row r="9" spans="1:6" ht="15.75" customHeight="1" x14ac:dyDescent="0.15">
      <c r="A9" s="83">
        <v>8.0925925925925929E-2</v>
      </c>
      <c r="B9" s="24" t="s">
        <v>301</v>
      </c>
      <c r="C9" s="39" t="s">
        <v>120</v>
      </c>
      <c r="D9" s="84">
        <v>1</v>
      </c>
      <c r="E9" s="84">
        <v>1</v>
      </c>
    </row>
    <row r="10" spans="1:6" ht="15.75" customHeight="1" x14ac:dyDescent="0.15">
      <c r="A10" s="83">
        <v>0.10263888888888889</v>
      </c>
      <c r="B10" s="24" t="s">
        <v>301</v>
      </c>
      <c r="C10" s="41" t="s">
        <v>130</v>
      </c>
      <c r="D10" s="89">
        <v>3</v>
      </c>
      <c r="E10" s="89">
        <v>3</v>
      </c>
    </row>
    <row r="11" spans="1:6" ht="15.75" customHeight="1" x14ac:dyDescent="0.15">
      <c r="A11" s="83">
        <v>0.10369212962962963</v>
      </c>
      <c r="B11" s="24" t="s">
        <v>311</v>
      </c>
      <c r="C11" s="69" t="s">
        <v>103</v>
      </c>
      <c r="D11" s="86" t="s">
        <v>305</v>
      </c>
      <c r="E11" s="86" t="s">
        <v>305</v>
      </c>
      <c r="F11" s="24" t="s">
        <v>390</v>
      </c>
    </row>
    <row r="12" spans="1:6" ht="15.75" customHeight="1" x14ac:dyDescent="0.15">
      <c r="A12" s="83">
        <v>0.10466435185185186</v>
      </c>
      <c r="B12" s="24" t="s">
        <v>311</v>
      </c>
      <c r="C12" s="37" t="s">
        <v>72</v>
      </c>
      <c r="D12" s="85" t="s">
        <v>0</v>
      </c>
      <c r="E12" s="85" t="s">
        <v>0</v>
      </c>
    </row>
    <row r="13" spans="1:6" ht="15.75" customHeight="1" x14ac:dyDescent="0.15">
      <c r="A13" s="83">
        <v>0.10519675925925925</v>
      </c>
      <c r="B13" s="24" t="s">
        <v>309</v>
      </c>
      <c r="C13" s="69" t="s">
        <v>110</v>
      </c>
      <c r="D13" s="86" t="s">
        <v>305</v>
      </c>
      <c r="E13" s="86" t="s">
        <v>305</v>
      </c>
    </row>
    <row r="14" spans="1:6" ht="15.75" customHeight="1" x14ac:dyDescent="0.15">
      <c r="A14" s="83">
        <v>0.11105324074074074</v>
      </c>
      <c r="B14" s="24" t="s">
        <v>302</v>
      </c>
      <c r="C14" s="39" t="s">
        <v>81</v>
      </c>
      <c r="D14" s="84">
        <v>1</v>
      </c>
      <c r="E14" s="87">
        <v>2</v>
      </c>
      <c r="F14" s="24" t="s">
        <v>391</v>
      </c>
    </row>
    <row r="15" spans="1:6" ht="15.75" customHeight="1" x14ac:dyDescent="0.15">
      <c r="A15" s="83">
        <v>0.11240740740740741</v>
      </c>
      <c r="B15" s="24" t="s">
        <v>354</v>
      </c>
      <c r="C15" s="69" t="s">
        <v>184</v>
      </c>
      <c r="D15" s="86" t="s">
        <v>305</v>
      </c>
      <c r="E15" s="86" t="s">
        <v>305</v>
      </c>
    </row>
    <row r="16" spans="1:6" ht="15.75" customHeight="1" x14ac:dyDescent="0.15">
      <c r="A16" s="83">
        <v>0.11657407407407408</v>
      </c>
      <c r="B16" s="24" t="s">
        <v>302</v>
      </c>
      <c r="C16" s="39" t="s">
        <v>193</v>
      </c>
      <c r="D16" s="84">
        <v>1</v>
      </c>
      <c r="E16" s="87">
        <v>2</v>
      </c>
      <c r="F16" s="24" t="s">
        <v>373</v>
      </c>
    </row>
    <row r="17" spans="1:6" ht="15.75" customHeight="1" x14ac:dyDescent="0.15">
      <c r="A17" s="83">
        <v>0.12075231481481481</v>
      </c>
      <c r="B17" s="24" t="s">
        <v>301</v>
      </c>
      <c r="C17" s="39" t="s">
        <v>279</v>
      </c>
      <c r="D17" s="84">
        <v>1</v>
      </c>
      <c r="E17" s="84">
        <v>1</v>
      </c>
    </row>
    <row r="18" spans="1:6" ht="15.75" customHeight="1" x14ac:dyDescent="0.15">
      <c r="A18" s="83">
        <v>0.12140046296296296</v>
      </c>
      <c r="B18" s="24" t="s">
        <v>311</v>
      </c>
      <c r="C18" s="37" t="s">
        <v>234</v>
      </c>
      <c r="D18" s="85" t="s">
        <v>0</v>
      </c>
      <c r="E18" s="85" t="s">
        <v>0</v>
      </c>
    </row>
    <row r="19" spans="1:6" ht="15.75" customHeight="1" x14ac:dyDescent="0.15">
      <c r="A19" s="83">
        <v>0.12361111111111112</v>
      </c>
      <c r="B19" s="24" t="s">
        <v>309</v>
      </c>
      <c r="C19" s="69" t="s">
        <v>118</v>
      </c>
      <c r="D19" s="86" t="s">
        <v>305</v>
      </c>
      <c r="E19" s="86" t="s">
        <v>305</v>
      </c>
      <c r="F19" s="24" t="s">
        <v>344</v>
      </c>
    </row>
    <row r="20" spans="1:6" ht="15.75" customHeight="1" x14ac:dyDescent="0.15">
      <c r="A20" s="83">
        <v>0.12637731481481482</v>
      </c>
      <c r="B20" s="24" t="s">
        <v>302</v>
      </c>
      <c r="C20" s="37" t="s">
        <v>96</v>
      </c>
      <c r="D20" s="85" t="s">
        <v>0</v>
      </c>
      <c r="E20" s="85" t="s">
        <v>0</v>
      </c>
    </row>
    <row r="21" spans="1:6" ht="15.75" customHeight="1" x14ac:dyDescent="0.15">
      <c r="A21" s="83">
        <v>0.12685185185185185</v>
      </c>
      <c r="B21" s="24" t="s">
        <v>302</v>
      </c>
      <c r="C21" s="40" t="s">
        <v>98</v>
      </c>
      <c r="D21" s="87">
        <v>2</v>
      </c>
      <c r="E21" s="87">
        <v>2</v>
      </c>
    </row>
    <row r="22" spans="1:6" ht="15.75" customHeight="1" x14ac:dyDescent="0.15">
      <c r="A22" s="83">
        <v>0.13291666666666666</v>
      </c>
      <c r="B22" s="24" t="s">
        <v>301</v>
      </c>
      <c r="C22" s="39" t="s">
        <v>392</v>
      </c>
      <c r="D22" s="84">
        <v>1</v>
      </c>
      <c r="E22" s="87">
        <v>2</v>
      </c>
    </row>
    <row r="23" spans="1:6" ht="15.75" customHeight="1" x14ac:dyDescent="0.15">
      <c r="A23" s="83">
        <v>0.1335763888888889</v>
      </c>
      <c r="B23" s="24" t="s">
        <v>311</v>
      </c>
      <c r="C23" s="39" t="s">
        <v>200</v>
      </c>
      <c r="D23" s="84">
        <v>1</v>
      </c>
      <c r="E23" s="89">
        <v>3</v>
      </c>
    </row>
    <row r="24" spans="1:6" ht="15.75" customHeight="1" x14ac:dyDescent="0.15">
      <c r="A24" s="83">
        <v>0.13385416666666666</v>
      </c>
      <c r="B24" s="24" t="s">
        <v>311</v>
      </c>
      <c r="C24" s="37" t="s">
        <v>72</v>
      </c>
      <c r="D24" s="85" t="s">
        <v>0</v>
      </c>
      <c r="E24" s="85" t="s">
        <v>0</v>
      </c>
    </row>
    <row r="25" spans="1:6" ht="15.75" customHeight="1" x14ac:dyDescent="0.15">
      <c r="A25" s="83">
        <v>0.13725694444444445</v>
      </c>
      <c r="B25" s="24" t="s">
        <v>301</v>
      </c>
      <c r="C25" s="39" t="s">
        <v>392</v>
      </c>
      <c r="D25" s="84">
        <v>1</v>
      </c>
      <c r="E25" s="89">
        <v>3</v>
      </c>
    </row>
    <row r="26" spans="1:6" ht="15.75" customHeight="1" x14ac:dyDescent="0.15">
      <c r="A26" s="83">
        <v>0.1373263888888889</v>
      </c>
      <c r="B26" s="24" t="s">
        <v>309</v>
      </c>
      <c r="C26" s="37" t="s">
        <v>171</v>
      </c>
      <c r="D26" s="85" t="s">
        <v>0</v>
      </c>
      <c r="E26" s="86" t="s">
        <v>305</v>
      </c>
      <c r="F26" s="24" t="s">
        <v>350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G3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hidden="1" customWidth="1"/>
    <col min="2" max="2" width="7.33203125" customWidth="1"/>
    <col min="3" max="3" width="9.83203125" customWidth="1"/>
    <col min="4" max="4" width="28.5" customWidth="1"/>
    <col min="5" max="5" width="8.6640625" customWidth="1"/>
    <col min="6" max="6" width="7.6640625" customWidth="1"/>
    <col min="7" max="7" width="27.6640625" customWidth="1"/>
  </cols>
  <sheetData>
    <row r="1" spans="1:7" ht="15.75" customHeight="1" x14ac:dyDescent="0.15">
      <c r="A1" s="60" t="s">
        <v>393</v>
      </c>
      <c r="B1" s="60" t="s">
        <v>297</v>
      </c>
      <c r="C1" s="60" t="s">
        <v>291</v>
      </c>
      <c r="D1" s="60" t="s">
        <v>285</v>
      </c>
      <c r="E1" s="82" t="s">
        <v>298</v>
      </c>
      <c r="F1" s="82" t="s">
        <v>299</v>
      </c>
      <c r="G1" s="60" t="s">
        <v>300</v>
      </c>
    </row>
    <row r="2" spans="1:7" ht="15.75" customHeight="1" x14ac:dyDescent="0.15">
      <c r="A2" s="23">
        <v>1.9432870370370371E-2</v>
      </c>
      <c r="B2" s="23">
        <f t="shared" ref="B2:B27" si="0">A2</f>
        <v>1.9432870370370371E-2</v>
      </c>
      <c r="C2" s="24" t="s">
        <v>302</v>
      </c>
      <c r="D2" s="37" t="s">
        <v>111</v>
      </c>
      <c r="E2" s="85" t="s">
        <v>0</v>
      </c>
      <c r="F2" s="85" t="s">
        <v>0</v>
      </c>
    </row>
    <row r="3" spans="1:7" ht="15.75" customHeight="1" x14ac:dyDescent="0.15">
      <c r="A3" s="23">
        <v>1.9733796296296298E-2</v>
      </c>
      <c r="B3" s="23">
        <f t="shared" si="0"/>
        <v>1.9733796296296298E-2</v>
      </c>
      <c r="C3" s="24" t="s">
        <v>302</v>
      </c>
      <c r="D3" s="37" t="s">
        <v>111</v>
      </c>
      <c r="E3" s="85" t="s">
        <v>0</v>
      </c>
      <c r="F3" s="85" t="s">
        <v>0</v>
      </c>
    </row>
    <row r="4" spans="1:7" ht="15.75" customHeight="1" x14ac:dyDescent="0.15">
      <c r="A4" s="23">
        <v>2.0671296296296295E-2</v>
      </c>
      <c r="B4" s="23">
        <f t="shared" si="0"/>
        <v>2.0671296296296295E-2</v>
      </c>
      <c r="C4" s="24" t="s">
        <v>311</v>
      </c>
      <c r="D4" s="39" t="s">
        <v>97</v>
      </c>
      <c r="E4" s="84">
        <v>1</v>
      </c>
      <c r="F4" s="86" t="s">
        <v>305</v>
      </c>
      <c r="G4" s="24" t="s">
        <v>364</v>
      </c>
    </row>
    <row r="5" spans="1:7" ht="15.75" customHeight="1" x14ac:dyDescent="0.15">
      <c r="A5" s="23">
        <v>2.3217592592592592E-2</v>
      </c>
      <c r="B5" s="23">
        <f t="shared" si="0"/>
        <v>2.3217592592592592E-2</v>
      </c>
      <c r="C5" s="24" t="s">
        <v>306</v>
      </c>
      <c r="D5" s="37" t="s">
        <v>127</v>
      </c>
      <c r="E5" s="85" t="s">
        <v>0</v>
      </c>
      <c r="F5" s="85" t="s">
        <v>0</v>
      </c>
    </row>
    <row r="6" spans="1:7" ht="15.75" customHeight="1" x14ac:dyDescent="0.15">
      <c r="A6" s="23">
        <v>2.6875E-2</v>
      </c>
      <c r="B6" s="23">
        <f t="shared" si="0"/>
        <v>2.6875E-2</v>
      </c>
      <c r="C6" s="24" t="s">
        <v>302</v>
      </c>
      <c r="D6" s="37" t="s">
        <v>111</v>
      </c>
      <c r="E6" s="85" t="s">
        <v>0</v>
      </c>
      <c r="F6" s="85" t="s">
        <v>0</v>
      </c>
    </row>
    <row r="7" spans="1:7" ht="15.75" customHeight="1" x14ac:dyDescent="0.15">
      <c r="A7" s="23">
        <v>2.9907407407407407E-2</v>
      </c>
      <c r="B7" s="23">
        <f t="shared" si="0"/>
        <v>2.9907407407407407E-2</v>
      </c>
      <c r="C7" s="24" t="s">
        <v>301</v>
      </c>
      <c r="D7" s="39" t="s">
        <v>73</v>
      </c>
      <c r="E7" s="84">
        <v>1</v>
      </c>
      <c r="F7" s="86" t="s">
        <v>305</v>
      </c>
      <c r="G7" s="24" t="s">
        <v>317</v>
      </c>
    </row>
    <row r="8" spans="1:7" ht="15.75" customHeight="1" x14ac:dyDescent="0.15">
      <c r="A8" s="23">
        <v>5.3425925925925925E-2</v>
      </c>
      <c r="B8" s="23">
        <f t="shared" si="0"/>
        <v>5.3425925925925925E-2</v>
      </c>
      <c r="C8" s="24" t="s">
        <v>301</v>
      </c>
      <c r="D8" s="39" t="s">
        <v>120</v>
      </c>
      <c r="E8" s="84">
        <v>1</v>
      </c>
      <c r="F8" s="84">
        <v>1</v>
      </c>
    </row>
    <row r="9" spans="1:7" ht="15.75" customHeight="1" x14ac:dyDescent="0.15">
      <c r="A9" s="23">
        <v>5.4386574074074073E-2</v>
      </c>
      <c r="B9" s="23">
        <f t="shared" si="0"/>
        <v>5.4386574074074073E-2</v>
      </c>
      <c r="C9" s="24" t="s">
        <v>302</v>
      </c>
      <c r="D9" s="37" t="s">
        <v>111</v>
      </c>
      <c r="E9" s="85" t="s">
        <v>0</v>
      </c>
      <c r="F9" s="85" t="s">
        <v>0</v>
      </c>
    </row>
    <row r="10" spans="1:7" ht="15.75" customHeight="1" x14ac:dyDescent="0.15">
      <c r="A10" s="23">
        <v>5.6921296296296296E-2</v>
      </c>
      <c r="B10" s="23">
        <f t="shared" si="0"/>
        <v>5.6921296296296296E-2</v>
      </c>
      <c r="C10" s="24" t="s">
        <v>309</v>
      </c>
      <c r="D10" s="69" t="s">
        <v>110</v>
      </c>
      <c r="E10" s="86" t="s">
        <v>305</v>
      </c>
      <c r="F10" s="86" t="s">
        <v>305</v>
      </c>
    </row>
    <row r="11" spans="1:7" ht="15.75" customHeight="1" x14ac:dyDescent="0.15">
      <c r="A11" s="23">
        <v>5.783564814814815E-2</v>
      </c>
      <c r="B11" s="23">
        <f t="shared" si="0"/>
        <v>5.783564814814815E-2</v>
      </c>
      <c r="C11" s="24" t="s">
        <v>311</v>
      </c>
      <c r="D11" s="37" t="s">
        <v>206</v>
      </c>
      <c r="E11" s="85" t="s">
        <v>0</v>
      </c>
      <c r="F11" s="85" t="s">
        <v>0</v>
      </c>
    </row>
    <row r="12" spans="1:7" ht="15.75" customHeight="1" x14ac:dyDescent="0.15">
      <c r="A12" s="23">
        <v>6.0023148148148145E-2</v>
      </c>
      <c r="B12" s="23">
        <f t="shared" si="0"/>
        <v>6.0023148148148145E-2</v>
      </c>
      <c r="C12" s="24" t="s">
        <v>302</v>
      </c>
      <c r="D12" s="39" t="s">
        <v>112</v>
      </c>
      <c r="E12" s="84">
        <v>1</v>
      </c>
      <c r="F12" s="84">
        <v>1</v>
      </c>
    </row>
    <row r="13" spans="1:7" ht="15.75" customHeight="1" x14ac:dyDescent="0.15">
      <c r="A13" s="23">
        <v>6.3912037037037031E-2</v>
      </c>
      <c r="B13" s="23">
        <f t="shared" si="0"/>
        <v>6.3912037037037031E-2</v>
      </c>
      <c r="C13" s="24" t="s">
        <v>302</v>
      </c>
      <c r="D13" s="40" t="s">
        <v>98</v>
      </c>
      <c r="E13" s="87">
        <v>2</v>
      </c>
      <c r="F13" s="87">
        <v>2</v>
      </c>
    </row>
    <row r="14" spans="1:7" ht="15.75" customHeight="1" x14ac:dyDescent="0.15">
      <c r="A14" s="23">
        <v>6.5127314814814818E-2</v>
      </c>
      <c r="B14" s="23">
        <f t="shared" si="0"/>
        <v>6.5127314814814818E-2</v>
      </c>
      <c r="C14" s="24" t="s">
        <v>302</v>
      </c>
      <c r="D14" s="37" t="s">
        <v>96</v>
      </c>
      <c r="E14" s="85" t="s">
        <v>0</v>
      </c>
      <c r="F14" s="85" t="s">
        <v>0</v>
      </c>
    </row>
    <row r="15" spans="1:7" ht="15.75" customHeight="1" x14ac:dyDescent="0.15">
      <c r="A15" s="23">
        <v>6.5567129629629628E-2</v>
      </c>
      <c r="B15" s="23">
        <f t="shared" si="0"/>
        <v>6.5567129629629628E-2</v>
      </c>
      <c r="C15" s="24" t="s">
        <v>301</v>
      </c>
      <c r="D15" s="41" t="s">
        <v>138</v>
      </c>
      <c r="E15" s="89">
        <v>3</v>
      </c>
      <c r="F15" s="89">
        <v>3</v>
      </c>
      <c r="G15" s="24" t="s">
        <v>306</v>
      </c>
    </row>
    <row r="16" spans="1:7" ht="15.75" customHeight="1" x14ac:dyDescent="0.15">
      <c r="A16" s="23">
        <v>6.9560185185185183E-2</v>
      </c>
      <c r="B16" s="23">
        <f t="shared" si="0"/>
        <v>6.9560185185185183E-2</v>
      </c>
      <c r="C16" s="24" t="s">
        <v>311</v>
      </c>
      <c r="D16" s="37" t="s">
        <v>72</v>
      </c>
      <c r="E16" s="85" t="s">
        <v>0</v>
      </c>
      <c r="F16" s="85" t="s">
        <v>0</v>
      </c>
    </row>
    <row r="17" spans="1:7" ht="15.75" customHeight="1" x14ac:dyDescent="0.15">
      <c r="A17" s="23">
        <v>7.0358796296296294E-2</v>
      </c>
      <c r="B17" s="23">
        <f t="shared" si="0"/>
        <v>7.0358796296296294E-2</v>
      </c>
      <c r="C17" s="24" t="s">
        <v>309</v>
      </c>
      <c r="D17" s="40" t="s">
        <v>253</v>
      </c>
      <c r="E17" s="87">
        <v>2</v>
      </c>
      <c r="F17" s="86" t="s">
        <v>305</v>
      </c>
      <c r="G17" s="24" t="s">
        <v>350</v>
      </c>
    </row>
    <row r="18" spans="1:7" ht="15.75" customHeight="1" x14ac:dyDescent="0.15">
      <c r="A18" s="23">
        <v>7.3379629629629628E-2</v>
      </c>
      <c r="B18" s="23">
        <f t="shared" si="0"/>
        <v>7.3379629629629628E-2</v>
      </c>
      <c r="C18" s="24" t="s">
        <v>302</v>
      </c>
      <c r="D18" s="40" t="s">
        <v>159</v>
      </c>
      <c r="E18" s="87">
        <v>2</v>
      </c>
      <c r="F18" s="89">
        <v>3</v>
      </c>
    </row>
    <row r="19" spans="1:7" ht="15.75" customHeight="1" x14ac:dyDescent="0.15">
      <c r="A19" s="23">
        <v>7.5601851851851851E-2</v>
      </c>
      <c r="B19" s="23">
        <f t="shared" si="0"/>
        <v>7.5601851851851851E-2</v>
      </c>
      <c r="C19" s="24" t="s">
        <v>301</v>
      </c>
      <c r="D19" s="40" t="s">
        <v>121</v>
      </c>
      <c r="E19" s="87">
        <v>2</v>
      </c>
      <c r="F19" s="86" t="s">
        <v>305</v>
      </c>
      <c r="G19" s="24" t="s">
        <v>357</v>
      </c>
    </row>
    <row r="20" spans="1:7" ht="15.75" customHeight="1" x14ac:dyDescent="0.15">
      <c r="A20" s="23">
        <v>7.9386574074074068E-2</v>
      </c>
      <c r="B20" s="23">
        <f t="shared" si="0"/>
        <v>7.9386574074074068E-2</v>
      </c>
      <c r="C20" s="24" t="s">
        <v>311</v>
      </c>
      <c r="D20" s="37" t="s">
        <v>72</v>
      </c>
      <c r="E20" s="85" t="s">
        <v>0</v>
      </c>
      <c r="F20" s="85" t="s">
        <v>0</v>
      </c>
    </row>
    <row r="21" spans="1:7" ht="15.75" customHeight="1" x14ac:dyDescent="0.15">
      <c r="A21" s="23">
        <v>8.1805555555555562E-2</v>
      </c>
      <c r="B21" s="23">
        <f t="shared" si="0"/>
        <v>8.1805555555555562E-2</v>
      </c>
      <c r="C21" s="24" t="s">
        <v>309</v>
      </c>
      <c r="D21" s="37" t="s">
        <v>171</v>
      </c>
      <c r="E21" s="85" t="s">
        <v>0</v>
      </c>
      <c r="F21" s="85" t="s">
        <v>0</v>
      </c>
      <c r="G21" s="24" t="s">
        <v>350</v>
      </c>
    </row>
    <row r="22" spans="1:7" ht="15.75" customHeight="1" x14ac:dyDescent="0.15">
      <c r="A22" s="23">
        <v>8.2222222222222224E-2</v>
      </c>
      <c r="B22" s="23">
        <f t="shared" si="0"/>
        <v>8.2222222222222224E-2</v>
      </c>
      <c r="C22" s="24" t="s">
        <v>302</v>
      </c>
      <c r="D22" s="69" t="s">
        <v>95</v>
      </c>
      <c r="E22" s="86" t="s">
        <v>305</v>
      </c>
      <c r="F22" s="86" t="s">
        <v>305</v>
      </c>
    </row>
    <row r="23" spans="1:7" ht="15.75" customHeight="1" x14ac:dyDescent="0.15">
      <c r="A23" s="23">
        <v>8.2557870370370365E-2</v>
      </c>
      <c r="B23" s="23">
        <f t="shared" si="0"/>
        <v>8.2557870370370365E-2</v>
      </c>
      <c r="C23" s="24" t="s">
        <v>302</v>
      </c>
      <c r="D23" s="39" t="s">
        <v>136</v>
      </c>
      <c r="E23" s="84">
        <v>1</v>
      </c>
      <c r="F23" s="84">
        <v>1</v>
      </c>
      <c r="G23" s="24" t="s">
        <v>394</v>
      </c>
    </row>
    <row r="24" spans="1:7" ht="15.75" customHeight="1" x14ac:dyDescent="0.15">
      <c r="A24" s="23">
        <v>8.503472222222222E-2</v>
      </c>
      <c r="B24" s="23">
        <f t="shared" si="0"/>
        <v>8.503472222222222E-2</v>
      </c>
      <c r="C24" s="24" t="s">
        <v>301</v>
      </c>
      <c r="D24" s="39" t="s">
        <v>172</v>
      </c>
      <c r="E24" s="84">
        <v>1</v>
      </c>
      <c r="F24" s="89">
        <v>3</v>
      </c>
    </row>
    <row r="25" spans="1:7" ht="15.75" customHeight="1" x14ac:dyDescent="0.15">
      <c r="A25" s="23">
        <v>8.8611111111111113E-2</v>
      </c>
      <c r="B25" s="23">
        <f t="shared" si="0"/>
        <v>8.8611111111111113E-2</v>
      </c>
      <c r="C25" s="24" t="s">
        <v>309</v>
      </c>
      <c r="D25" s="69" t="s">
        <v>118</v>
      </c>
      <c r="E25" s="86" t="s">
        <v>305</v>
      </c>
      <c r="F25" s="86" t="s">
        <v>305</v>
      </c>
      <c r="G25" s="24" t="s">
        <v>344</v>
      </c>
    </row>
    <row r="26" spans="1:7" ht="15.75" customHeight="1" x14ac:dyDescent="0.15">
      <c r="A26" s="23">
        <v>9.1643518518518513E-2</v>
      </c>
      <c r="B26" s="23">
        <f t="shared" si="0"/>
        <v>9.1643518518518513E-2</v>
      </c>
      <c r="C26" s="24" t="s">
        <v>311</v>
      </c>
      <c r="D26" s="37" t="s">
        <v>72</v>
      </c>
      <c r="E26" s="85" t="s">
        <v>0</v>
      </c>
      <c r="F26" s="85" t="s">
        <v>0</v>
      </c>
    </row>
    <row r="27" spans="1:7" ht="15.75" customHeight="1" x14ac:dyDescent="0.15">
      <c r="A27" s="23">
        <v>9.2812500000000006E-2</v>
      </c>
      <c r="B27" s="23">
        <f t="shared" si="0"/>
        <v>9.2812500000000006E-2</v>
      </c>
      <c r="C27" s="24" t="s">
        <v>302</v>
      </c>
      <c r="D27" s="39" t="s">
        <v>81</v>
      </c>
      <c r="E27" s="84">
        <v>1</v>
      </c>
      <c r="F27" s="87">
        <v>2</v>
      </c>
      <c r="G27" s="24" t="s">
        <v>395</v>
      </c>
    </row>
    <row r="28" spans="1:7" ht="15.75" customHeight="1" x14ac:dyDescent="0.15">
      <c r="A28" s="23">
        <v>0.11302083333333333</v>
      </c>
      <c r="B28" s="23">
        <f>A28-TIME('Time Shifts'!$B$21,'Time Shifts'!$C$21,'Time Shifts'!$D$21)</f>
        <v>0.10287037037037038</v>
      </c>
      <c r="C28" s="24" t="s">
        <v>302</v>
      </c>
      <c r="D28" s="39" t="s">
        <v>81</v>
      </c>
      <c r="E28" s="84">
        <v>1</v>
      </c>
      <c r="F28" s="84">
        <v>1</v>
      </c>
      <c r="G28" s="24" t="s">
        <v>396</v>
      </c>
    </row>
    <row r="29" spans="1:7" ht="15.75" customHeight="1" x14ac:dyDescent="0.15">
      <c r="A29" s="23">
        <v>0.11497685185185186</v>
      </c>
      <c r="B29" s="23">
        <f>A29-TIME('Time Shifts'!$B$21,'Time Shifts'!$C$21,'Time Shifts'!$D$21)</f>
        <v>0.1048263888888889</v>
      </c>
      <c r="C29" s="24" t="s">
        <v>301</v>
      </c>
      <c r="D29" s="39" t="s">
        <v>213</v>
      </c>
      <c r="E29" s="84">
        <v>1</v>
      </c>
      <c r="F29" s="86" t="s">
        <v>305</v>
      </c>
      <c r="G29" s="24" t="s">
        <v>317</v>
      </c>
    </row>
    <row r="30" spans="1:7" ht="15.75" customHeight="1" x14ac:dyDescent="0.15">
      <c r="A30" s="23">
        <v>0.12262731481481481</v>
      </c>
      <c r="B30" s="23">
        <f>A30-TIME('Time Shifts'!$B$21,'Time Shifts'!$C$21,'Time Shifts'!$D$21)</f>
        <v>0.11247685185185186</v>
      </c>
      <c r="C30" s="24" t="s">
        <v>306</v>
      </c>
      <c r="D30" s="39" t="s">
        <v>97</v>
      </c>
      <c r="E30" s="84">
        <v>1</v>
      </c>
      <c r="F30" s="84">
        <v>1</v>
      </c>
      <c r="G30" s="83"/>
    </row>
    <row r="31" spans="1:7" ht="15.75" customHeight="1" x14ac:dyDescent="0.15">
      <c r="A31" s="23">
        <v>0.12546296296296297</v>
      </c>
      <c r="B31" s="23">
        <f>A31-TIME('Time Shifts'!$B$21,'Time Shifts'!$C$21,'Time Shifts'!$D$21)</f>
        <v>0.11531250000000001</v>
      </c>
      <c r="C31" s="24" t="s">
        <v>302</v>
      </c>
      <c r="D31" s="37" t="s">
        <v>111</v>
      </c>
      <c r="E31" s="85" t="s">
        <v>0</v>
      </c>
      <c r="F31" s="85" t="s">
        <v>0</v>
      </c>
    </row>
    <row r="32" spans="1:7" ht="15.75" customHeight="1" x14ac:dyDescent="0.15">
      <c r="A32" s="23">
        <v>0.12739583333333335</v>
      </c>
      <c r="B32" s="23">
        <f>A32-TIME('Time Shifts'!$B$21,'Time Shifts'!$C$21,'Time Shifts'!$D$21)</f>
        <v>0.11724537037037039</v>
      </c>
      <c r="C32" s="24" t="s">
        <v>301</v>
      </c>
      <c r="D32" s="39" t="s">
        <v>73</v>
      </c>
      <c r="E32" s="84">
        <v>1</v>
      </c>
      <c r="F32" s="84">
        <v>1</v>
      </c>
    </row>
    <row r="33" spans="1:6" ht="15.75" customHeight="1" x14ac:dyDescent="0.15">
      <c r="A33" s="23">
        <v>0.13894675925925926</v>
      </c>
      <c r="B33" s="23">
        <f>A33-TIME('Time Shifts'!$B$21,'Time Shifts'!$C$21,'Time Shifts'!$D$21)</f>
        <v>0.1287962962962963</v>
      </c>
      <c r="C33" s="24" t="s">
        <v>302</v>
      </c>
      <c r="D33" s="37" t="s">
        <v>111</v>
      </c>
      <c r="E33" s="85" t="s">
        <v>0</v>
      </c>
      <c r="F33" s="85" t="s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G5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hidden="1" customWidth="1"/>
    <col min="2" max="2" width="7.33203125" customWidth="1"/>
    <col min="3" max="3" width="9.83203125" customWidth="1"/>
    <col min="4" max="4" width="28.5" customWidth="1"/>
    <col min="5" max="5" width="8.6640625" customWidth="1"/>
    <col min="6" max="6" width="7.6640625" customWidth="1"/>
    <col min="7" max="7" width="29.5" customWidth="1"/>
  </cols>
  <sheetData>
    <row r="1" spans="1:7" ht="15.75" customHeight="1" x14ac:dyDescent="0.15">
      <c r="A1" s="60" t="s">
        <v>393</v>
      </c>
      <c r="B1" s="60" t="s">
        <v>297</v>
      </c>
      <c r="C1" s="60" t="s">
        <v>291</v>
      </c>
      <c r="D1" s="60" t="s">
        <v>285</v>
      </c>
      <c r="E1" s="82" t="s">
        <v>298</v>
      </c>
      <c r="F1" s="82" t="s">
        <v>299</v>
      </c>
      <c r="G1" s="60" t="s">
        <v>300</v>
      </c>
    </row>
    <row r="2" spans="1:7" ht="15.75" customHeight="1" x14ac:dyDescent="0.15">
      <c r="A2" s="83">
        <v>3.5358796296296298E-2</v>
      </c>
      <c r="B2" s="83">
        <f t="shared" ref="B2:B32" si="0">A2</f>
        <v>3.5358796296296298E-2</v>
      </c>
      <c r="C2" s="24" t="s">
        <v>293</v>
      </c>
      <c r="D2" s="41" t="s">
        <v>99</v>
      </c>
      <c r="E2" s="89">
        <v>3</v>
      </c>
      <c r="F2" s="89">
        <v>3</v>
      </c>
    </row>
    <row r="3" spans="1:7" ht="15.75" customHeight="1" x14ac:dyDescent="0.15">
      <c r="A3" s="83">
        <v>3.636574074074074E-2</v>
      </c>
      <c r="B3" s="83">
        <f t="shared" si="0"/>
        <v>3.636574074074074E-2</v>
      </c>
      <c r="C3" s="24" t="s">
        <v>302</v>
      </c>
      <c r="D3" s="37" t="s">
        <v>96</v>
      </c>
      <c r="E3" s="85" t="s">
        <v>0</v>
      </c>
      <c r="F3" s="85" t="s">
        <v>0</v>
      </c>
    </row>
    <row r="4" spans="1:7" ht="15.75" customHeight="1" x14ac:dyDescent="0.15">
      <c r="A4" s="83">
        <v>3.650462962962963E-2</v>
      </c>
      <c r="B4" s="83">
        <f t="shared" si="0"/>
        <v>3.650462962962963E-2</v>
      </c>
      <c r="C4" s="24" t="s">
        <v>301</v>
      </c>
      <c r="D4" s="37" t="s">
        <v>104</v>
      </c>
      <c r="E4" s="85" t="s">
        <v>0</v>
      </c>
      <c r="F4" s="85" t="s">
        <v>0</v>
      </c>
    </row>
    <row r="5" spans="1:7" ht="15.75" customHeight="1" x14ac:dyDescent="0.15">
      <c r="A5" s="83">
        <v>3.7476851851851851E-2</v>
      </c>
      <c r="B5" s="83">
        <f t="shared" si="0"/>
        <v>3.7476851851851851E-2</v>
      </c>
      <c r="C5" s="24" t="s">
        <v>302</v>
      </c>
      <c r="D5" s="37" t="s">
        <v>157</v>
      </c>
      <c r="E5" s="85" t="s">
        <v>0</v>
      </c>
      <c r="F5" s="85" t="s">
        <v>0</v>
      </c>
    </row>
    <row r="6" spans="1:7" ht="15.75" customHeight="1" x14ac:dyDescent="0.15">
      <c r="A6" s="83">
        <v>3.6898148148148145E-2</v>
      </c>
      <c r="B6" s="83">
        <f t="shared" si="0"/>
        <v>3.6898148148148145E-2</v>
      </c>
      <c r="C6" s="24" t="s">
        <v>309</v>
      </c>
      <c r="D6" s="37" t="s">
        <v>171</v>
      </c>
      <c r="E6" s="85" t="s">
        <v>0</v>
      </c>
      <c r="F6" s="85" t="s">
        <v>0</v>
      </c>
      <c r="G6" s="24" t="s">
        <v>350</v>
      </c>
    </row>
    <row r="7" spans="1:7" ht="15.75" customHeight="1" x14ac:dyDescent="0.15">
      <c r="A7" s="83">
        <v>3.7453703703703704E-2</v>
      </c>
      <c r="B7" s="83">
        <f t="shared" si="0"/>
        <v>3.7453703703703704E-2</v>
      </c>
      <c r="C7" s="24" t="s">
        <v>311</v>
      </c>
      <c r="D7" s="39" t="s">
        <v>248</v>
      </c>
      <c r="E7" s="84">
        <v>1</v>
      </c>
      <c r="F7" s="89">
        <v>3</v>
      </c>
    </row>
    <row r="8" spans="1:7" ht="15.75" customHeight="1" x14ac:dyDescent="0.15">
      <c r="A8" s="83">
        <v>3.7928240740740742E-2</v>
      </c>
      <c r="B8" s="83">
        <f t="shared" si="0"/>
        <v>3.7928240740740742E-2</v>
      </c>
      <c r="C8" s="24" t="s">
        <v>293</v>
      </c>
      <c r="D8" s="37" t="s">
        <v>212</v>
      </c>
      <c r="E8" s="85" t="s">
        <v>0</v>
      </c>
      <c r="F8" s="85" t="s">
        <v>0</v>
      </c>
    </row>
    <row r="9" spans="1:7" ht="15.75" customHeight="1" x14ac:dyDescent="0.15">
      <c r="A9" s="83">
        <v>3.9988425925925927E-2</v>
      </c>
      <c r="B9" s="83">
        <f t="shared" si="0"/>
        <v>3.9988425925925927E-2</v>
      </c>
      <c r="C9" s="24" t="s">
        <v>293</v>
      </c>
      <c r="D9" s="37" t="s">
        <v>212</v>
      </c>
      <c r="E9" s="85" t="s">
        <v>0</v>
      </c>
      <c r="F9" s="85" t="s">
        <v>0</v>
      </c>
    </row>
    <row r="10" spans="1:7" ht="15.75" customHeight="1" x14ac:dyDescent="0.15">
      <c r="A10" s="83">
        <v>4.7141203703703706E-2</v>
      </c>
      <c r="B10" s="83">
        <f t="shared" si="0"/>
        <v>4.7141203703703706E-2</v>
      </c>
      <c r="C10" s="24" t="s">
        <v>293</v>
      </c>
      <c r="D10" s="40" t="s">
        <v>231</v>
      </c>
      <c r="E10" s="87">
        <v>2</v>
      </c>
      <c r="F10" s="87">
        <v>2</v>
      </c>
    </row>
    <row r="11" spans="1:7" ht="15.75" customHeight="1" x14ac:dyDescent="0.15">
      <c r="A11" s="83">
        <v>4.8923611111111112E-2</v>
      </c>
      <c r="B11" s="83">
        <f t="shared" si="0"/>
        <v>4.8923611111111112E-2</v>
      </c>
      <c r="C11" s="24" t="s">
        <v>301</v>
      </c>
      <c r="D11" s="40" t="s">
        <v>194</v>
      </c>
      <c r="E11" s="87">
        <v>2</v>
      </c>
      <c r="F11" s="87">
        <v>2</v>
      </c>
    </row>
    <row r="12" spans="1:7" ht="15.75" customHeight="1" x14ac:dyDescent="0.15">
      <c r="A12" s="83">
        <v>6.1168981481481484E-2</v>
      </c>
      <c r="B12" s="83">
        <f t="shared" si="0"/>
        <v>6.1168981481481484E-2</v>
      </c>
      <c r="C12" s="24" t="s">
        <v>301</v>
      </c>
      <c r="D12" s="39" t="s">
        <v>172</v>
      </c>
      <c r="E12" s="84">
        <v>1</v>
      </c>
      <c r="F12" s="84">
        <v>1</v>
      </c>
    </row>
    <row r="13" spans="1:7" ht="15.75" customHeight="1" x14ac:dyDescent="0.15">
      <c r="A13" s="83">
        <v>6.236111111111111E-2</v>
      </c>
      <c r="B13" s="83">
        <f t="shared" si="0"/>
        <v>6.236111111111111E-2</v>
      </c>
      <c r="C13" s="24" t="s">
        <v>302</v>
      </c>
      <c r="D13" s="69" t="s">
        <v>95</v>
      </c>
      <c r="E13" s="86" t="s">
        <v>305</v>
      </c>
      <c r="F13" s="86" t="s">
        <v>305</v>
      </c>
    </row>
    <row r="14" spans="1:7" ht="15.75" customHeight="1" x14ac:dyDescent="0.15">
      <c r="A14" s="83">
        <v>7.0324074074074081E-2</v>
      </c>
      <c r="B14" s="83">
        <f t="shared" si="0"/>
        <v>7.0324074074074081E-2</v>
      </c>
      <c r="C14" s="24" t="s">
        <v>302</v>
      </c>
      <c r="D14" s="41" t="s">
        <v>153</v>
      </c>
      <c r="E14" s="89">
        <v>3</v>
      </c>
      <c r="F14" s="89">
        <v>3</v>
      </c>
    </row>
    <row r="15" spans="1:7" ht="15.75" customHeight="1" x14ac:dyDescent="0.15">
      <c r="A15" s="83">
        <v>7.3379629629629628E-2</v>
      </c>
      <c r="B15" s="83">
        <f t="shared" si="0"/>
        <v>7.3379629629629628E-2</v>
      </c>
      <c r="C15" s="24" t="s">
        <v>301</v>
      </c>
      <c r="D15" s="39" t="s">
        <v>172</v>
      </c>
      <c r="E15" s="84">
        <v>1</v>
      </c>
      <c r="F15" s="87">
        <v>2</v>
      </c>
    </row>
    <row r="16" spans="1:7" ht="15.75" customHeight="1" x14ac:dyDescent="0.15">
      <c r="A16" s="83">
        <v>7.3587962962962966E-2</v>
      </c>
      <c r="B16" s="83">
        <f t="shared" si="0"/>
        <v>7.3587962962962966E-2</v>
      </c>
      <c r="C16" s="24" t="s">
        <v>293</v>
      </c>
      <c r="D16" s="37" t="s">
        <v>229</v>
      </c>
      <c r="E16" s="85" t="s">
        <v>0</v>
      </c>
      <c r="F16" s="85" t="s">
        <v>0</v>
      </c>
    </row>
    <row r="17" spans="1:7" ht="15.75" customHeight="1" x14ac:dyDescent="0.15">
      <c r="A17" s="83">
        <v>7.6446759259259256E-2</v>
      </c>
      <c r="B17" s="83">
        <f t="shared" si="0"/>
        <v>7.6446759259259256E-2</v>
      </c>
      <c r="C17" s="24" t="s">
        <v>302</v>
      </c>
      <c r="D17" s="37" t="s">
        <v>157</v>
      </c>
      <c r="E17" s="85" t="s">
        <v>0</v>
      </c>
      <c r="F17" s="85" t="s">
        <v>0</v>
      </c>
    </row>
    <row r="18" spans="1:7" ht="15.75" customHeight="1" x14ac:dyDescent="0.15">
      <c r="A18" s="83">
        <v>7.7106481481481484E-2</v>
      </c>
      <c r="B18" s="83">
        <f t="shared" si="0"/>
        <v>7.7106481481481484E-2</v>
      </c>
      <c r="C18" s="24" t="s">
        <v>293</v>
      </c>
      <c r="D18" s="39" t="s">
        <v>280</v>
      </c>
      <c r="E18" s="84">
        <v>1</v>
      </c>
      <c r="F18" s="84">
        <v>1</v>
      </c>
    </row>
    <row r="19" spans="1:7" ht="15.75" customHeight="1" x14ac:dyDescent="0.15">
      <c r="A19" s="83">
        <v>7.857638888888889E-2</v>
      </c>
      <c r="B19" s="83">
        <f t="shared" si="0"/>
        <v>7.857638888888889E-2</v>
      </c>
      <c r="C19" s="24" t="s">
        <v>309</v>
      </c>
      <c r="D19" s="40" t="s">
        <v>253</v>
      </c>
      <c r="E19" s="87">
        <v>2</v>
      </c>
      <c r="F19" s="86" t="s">
        <v>305</v>
      </c>
      <c r="G19" s="24" t="s">
        <v>350</v>
      </c>
    </row>
    <row r="20" spans="1:7" ht="15.75" customHeight="1" x14ac:dyDescent="0.15">
      <c r="A20" s="83">
        <v>8.1122685185185187E-2</v>
      </c>
      <c r="B20" s="83">
        <f t="shared" si="0"/>
        <v>8.1122685185185187E-2</v>
      </c>
      <c r="C20" s="24" t="s">
        <v>311</v>
      </c>
      <c r="D20" s="37" t="s">
        <v>72</v>
      </c>
      <c r="E20" s="85" t="s">
        <v>0</v>
      </c>
      <c r="F20" s="85" t="s">
        <v>0</v>
      </c>
    </row>
    <row r="21" spans="1:7" ht="15.75" customHeight="1" x14ac:dyDescent="0.15">
      <c r="A21" s="83">
        <v>8.3425925925925931E-2</v>
      </c>
      <c r="B21" s="83">
        <f t="shared" si="0"/>
        <v>8.3425925925925931E-2</v>
      </c>
      <c r="C21" s="24" t="s">
        <v>301</v>
      </c>
      <c r="D21" s="41" t="s">
        <v>138</v>
      </c>
      <c r="E21" s="89">
        <v>3</v>
      </c>
      <c r="F21" s="89">
        <v>3</v>
      </c>
      <c r="G21" s="24" t="s">
        <v>306</v>
      </c>
    </row>
    <row r="22" spans="1:7" ht="15.75" customHeight="1" x14ac:dyDescent="0.15">
      <c r="A22" s="83">
        <v>8.6597222222222228E-2</v>
      </c>
      <c r="B22" s="83">
        <f t="shared" si="0"/>
        <v>8.6597222222222228E-2</v>
      </c>
      <c r="C22" s="24" t="s">
        <v>302</v>
      </c>
      <c r="D22" s="39" t="s">
        <v>136</v>
      </c>
      <c r="E22" s="84">
        <v>1</v>
      </c>
      <c r="F22" s="84">
        <v>1</v>
      </c>
      <c r="G22" s="24" t="s">
        <v>374</v>
      </c>
    </row>
    <row r="23" spans="1:7" ht="15.75" customHeight="1" x14ac:dyDescent="0.15">
      <c r="A23" s="83">
        <v>8.7314814814814817E-2</v>
      </c>
      <c r="B23" s="83">
        <f t="shared" si="0"/>
        <v>8.7314814814814817E-2</v>
      </c>
      <c r="C23" s="24" t="s">
        <v>302</v>
      </c>
      <c r="D23" s="37" t="s">
        <v>96</v>
      </c>
      <c r="E23" s="85" t="s">
        <v>0</v>
      </c>
      <c r="F23" s="85" t="s">
        <v>0</v>
      </c>
    </row>
    <row r="24" spans="1:7" ht="15.75" customHeight="1" x14ac:dyDescent="0.15">
      <c r="A24" s="83">
        <v>8.7627314814814811E-2</v>
      </c>
      <c r="B24" s="83">
        <f t="shared" si="0"/>
        <v>8.7627314814814811E-2</v>
      </c>
      <c r="C24" s="24" t="s">
        <v>293</v>
      </c>
      <c r="D24" s="40" t="s">
        <v>231</v>
      </c>
      <c r="E24" s="87">
        <v>2</v>
      </c>
      <c r="F24" s="87">
        <v>2</v>
      </c>
    </row>
    <row r="25" spans="1:7" ht="15.75" customHeight="1" x14ac:dyDescent="0.15">
      <c r="A25" s="83">
        <v>8.8252314814814811E-2</v>
      </c>
      <c r="B25" s="83">
        <f t="shared" si="0"/>
        <v>8.8252314814814811E-2</v>
      </c>
      <c r="C25" s="24" t="s">
        <v>293</v>
      </c>
      <c r="D25" s="37" t="s">
        <v>229</v>
      </c>
      <c r="E25" s="85" t="s">
        <v>0</v>
      </c>
      <c r="F25" s="85" t="s">
        <v>0</v>
      </c>
    </row>
    <row r="26" spans="1:7" ht="15.75" customHeight="1" x14ac:dyDescent="0.15">
      <c r="A26" s="83">
        <v>8.9594907407407401E-2</v>
      </c>
      <c r="B26" s="83">
        <f t="shared" si="0"/>
        <v>8.9594907407407401E-2</v>
      </c>
      <c r="C26" s="24" t="s">
        <v>306</v>
      </c>
      <c r="D26" s="39" t="s">
        <v>230</v>
      </c>
      <c r="E26" s="84">
        <v>1</v>
      </c>
      <c r="F26" s="84">
        <v>1</v>
      </c>
    </row>
    <row r="27" spans="1:7" ht="15.75" customHeight="1" x14ac:dyDescent="0.15">
      <c r="A27" s="83">
        <v>9.1631944444444446E-2</v>
      </c>
      <c r="B27" s="83">
        <f t="shared" si="0"/>
        <v>9.1631944444444446E-2</v>
      </c>
      <c r="C27" s="24" t="s">
        <v>309</v>
      </c>
      <c r="D27" s="37" t="s">
        <v>171</v>
      </c>
      <c r="E27" s="85" t="s">
        <v>0</v>
      </c>
      <c r="F27" s="85" t="s">
        <v>0</v>
      </c>
    </row>
    <row r="28" spans="1:7" ht="15.75" customHeight="1" x14ac:dyDescent="0.15">
      <c r="A28" s="83">
        <v>9.3692129629629625E-2</v>
      </c>
      <c r="B28" s="83">
        <f t="shared" si="0"/>
        <v>9.3692129629629625E-2</v>
      </c>
      <c r="C28" s="24" t="s">
        <v>311</v>
      </c>
      <c r="D28" s="37" t="s">
        <v>72</v>
      </c>
      <c r="E28" s="85" t="s">
        <v>0</v>
      </c>
      <c r="F28" s="85" t="s">
        <v>0</v>
      </c>
    </row>
    <row r="29" spans="1:7" ht="15.75" customHeight="1" x14ac:dyDescent="0.15">
      <c r="A29" s="83">
        <v>9.4270833333333331E-2</v>
      </c>
      <c r="B29" s="83">
        <f t="shared" si="0"/>
        <v>9.4270833333333331E-2</v>
      </c>
      <c r="C29" s="24" t="s">
        <v>301</v>
      </c>
      <c r="D29" s="37" t="s">
        <v>104</v>
      </c>
      <c r="E29" s="85" t="s">
        <v>0</v>
      </c>
      <c r="F29" s="85" t="s">
        <v>0</v>
      </c>
    </row>
    <row r="30" spans="1:7" ht="15.75" customHeight="1" x14ac:dyDescent="0.15">
      <c r="A30" s="83">
        <v>9.5000000000000001E-2</v>
      </c>
      <c r="B30" s="83">
        <f t="shared" si="0"/>
        <v>9.5000000000000001E-2</v>
      </c>
      <c r="C30" s="24" t="s">
        <v>311</v>
      </c>
      <c r="D30" s="37" t="s">
        <v>72</v>
      </c>
      <c r="E30" s="85" t="s">
        <v>0</v>
      </c>
      <c r="F30" s="85" t="s">
        <v>0</v>
      </c>
    </row>
    <row r="31" spans="1:7" ht="15.75" customHeight="1" x14ac:dyDescent="0.15">
      <c r="A31" s="83">
        <v>9.7708333333333328E-2</v>
      </c>
      <c r="B31" s="83">
        <f t="shared" si="0"/>
        <v>9.7708333333333328E-2</v>
      </c>
      <c r="C31" s="24" t="s">
        <v>302</v>
      </c>
      <c r="D31" s="37" t="s">
        <v>111</v>
      </c>
      <c r="E31" s="85" t="s">
        <v>0</v>
      </c>
      <c r="F31" s="85" t="s">
        <v>0</v>
      </c>
    </row>
    <row r="32" spans="1:7" ht="15.75" customHeight="1" x14ac:dyDescent="0.15">
      <c r="A32" s="83">
        <v>9.8321759259259262E-2</v>
      </c>
      <c r="B32" s="83">
        <f t="shared" si="0"/>
        <v>9.8321759259259262E-2</v>
      </c>
      <c r="C32" s="24" t="s">
        <v>301</v>
      </c>
      <c r="D32" s="39" t="s">
        <v>89</v>
      </c>
      <c r="E32" s="84">
        <v>1</v>
      </c>
      <c r="F32" s="86" t="s">
        <v>305</v>
      </c>
      <c r="G32" s="24" t="s">
        <v>317</v>
      </c>
    </row>
    <row r="33" spans="1:7" ht="15.75" customHeight="1" x14ac:dyDescent="0.15">
      <c r="A33" s="83">
        <v>0.11637731481481481</v>
      </c>
      <c r="B33" s="83">
        <f>A33-TIME('Time Shifts'!$B$22,'Time Shifts'!$C$22,'Time Shifts'!$D$22)</f>
        <v>0.10615740740740739</v>
      </c>
      <c r="C33" s="24" t="s">
        <v>293</v>
      </c>
      <c r="D33" s="37" t="s">
        <v>212</v>
      </c>
      <c r="E33" s="85" t="s">
        <v>0</v>
      </c>
      <c r="F33" s="85" t="s">
        <v>0</v>
      </c>
    </row>
    <row r="34" spans="1:7" ht="15.75" customHeight="1" x14ac:dyDescent="0.15">
      <c r="A34" s="83">
        <v>0.11900462962962963</v>
      </c>
      <c r="B34" s="83">
        <f>A34-TIME('Time Shifts'!$B$22,'Time Shifts'!$C$22,'Time Shifts'!$D$22)</f>
        <v>0.10878472222222221</v>
      </c>
      <c r="C34" s="24" t="s">
        <v>306</v>
      </c>
      <c r="D34" s="37" t="s">
        <v>127</v>
      </c>
      <c r="E34" s="85" t="s">
        <v>0</v>
      </c>
      <c r="F34" s="85" t="s">
        <v>0</v>
      </c>
    </row>
    <row r="35" spans="1:7" ht="15.75" customHeight="1" x14ac:dyDescent="0.15">
      <c r="A35" s="83">
        <v>0.11925925925925926</v>
      </c>
      <c r="B35" s="83">
        <f>A35-TIME('Time Shifts'!$B$22,'Time Shifts'!$C$22,'Time Shifts'!$D$22)</f>
        <v>0.10903935185185185</v>
      </c>
      <c r="C35" s="24" t="s">
        <v>293</v>
      </c>
      <c r="D35" s="37" t="s">
        <v>212</v>
      </c>
      <c r="E35" s="85" t="s">
        <v>0</v>
      </c>
      <c r="F35" s="85" t="s">
        <v>0</v>
      </c>
    </row>
    <row r="36" spans="1:7" ht="15.75" customHeight="1" x14ac:dyDescent="0.15">
      <c r="A36" s="83">
        <v>0.12175925925925926</v>
      </c>
      <c r="B36" s="83">
        <f>A36-TIME('Time Shifts'!$B$22,'Time Shifts'!$C$22,'Time Shifts'!$D$22)</f>
        <v>0.11153935185185185</v>
      </c>
      <c r="C36" s="24" t="s">
        <v>293</v>
      </c>
      <c r="D36" s="37" t="s">
        <v>150</v>
      </c>
      <c r="E36" s="85" t="s">
        <v>0</v>
      </c>
      <c r="F36" s="85" t="s">
        <v>0</v>
      </c>
    </row>
    <row r="37" spans="1:7" ht="15.75" customHeight="1" x14ac:dyDescent="0.15">
      <c r="A37" s="83">
        <v>0.12581018518518519</v>
      </c>
      <c r="B37" s="83">
        <f>A37-TIME('Time Shifts'!$B$22,'Time Shifts'!$C$22,'Time Shifts'!$D$22)</f>
        <v>0.11559027777777778</v>
      </c>
      <c r="C37" s="24" t="s">
        <v>301</v>
      </c>
      <c r="D37" s="37" t="s">
        <v>135</v>
      </c>
      <c r="E37" s="85" t="s">
        <v>0</v>
      </c>
      <c r="F37" s="85" t="s">
        <v>0</v>
      </c>
    </row>
    <row r="38" spans="1:7" ht="15.75" customHeight="1" x14ac:dyDescent="0.15">
      <c r="A38" s="83">
        <v>0.12767361111111111</v>
      </c>
      <c r="B38" s="83">
        <f>A38-TIME('Time Shifts'!$B$22,'Time Shifts'!$C$22,'Time Shifts'!$D$22)</f>
        <v>0.1174537037037037</v>
      </c>
      <c r="C38" s="24" t="s">
        <v>306</v>
      </c>
      <c r="D38" s="39" t="s">
        <v>186</v>
      </c>
      <c r="E38" s="84">
        <v>1</v>
      </c>
      <c r="F38" s="84">
        <v>1</v>
      </c>
    </row>
    <row r="39" spans="1:7" ht="15.75" customHeight="1" x14ac:dyDescent="0.15">
      <c r="A39" s="83">
        <v>0.12854166666666667</v>
      </c>
      <c r="B39" s="83">
        <f>A39-TIME('Time Shifts'!$B$22,'Time Shifts'!$C$22,'Time Shifts'!$D$22)</f>
        <v>0.11832175925925925</v>
      </c>
      <c r="C39" s="24" t="s">
        <v>301</v>
      </c>
      <c r="D39" s="37" t="s">
        <v>80</v>
      </c>
      <c r="E39" s="85" t="s">
        <v>0</v>
      </c>
      <c r="F39" s="85" t="s">
        <v>0</v>
      </c>
    </row>
    <row r="40" spans="1:7" ht="15.75" customHeight="1" x14ac:dyDescent="0.15">
      <c r="A40" s="83">
        <v>0.13091435185185185</v>
      </c>
      <c r="B40" s="83">
        <f>A40-TIME('Time Shifts'!$B$22,'Time Shifts'!$C$22,'Time Shifts'!$D$22)</f>
        <v>0.12069444444444444</v>
      </c>
      <c r="C40" s="24" t="s">
        <v>306</v>
      </c>
      <c r="D40" s="37" t="s">
        <v>80</v>
      </c>
      <c r="E40" s="85" t="s">
        <v>0</v>
      </c>
      <c r="F40" s="85" t="s">
        <v>0</v>
      </c>
    </row>
    <row r="41" spans="1:7" ht="15.75" customHeight="1" x14ac:dyDescent="0.15">
      <c r="A41" s="83">
        <v>0.13134259259259259</v>
      </c>
      <c r="B41" s="83">
        <f>A41-TIME('Time Shifts'!$B$22,'Time Shifts'!$C$22,'Time Shifts'!$D$22)</f>
        <v>0.12112268518518518</v>
      </c>
      <c r="C41" s="24" t="s">
        <v>306</v>
      </c>
      <c r="D41" s="37" t="s">
        <v>127</v>
      </c>
      <c r="E41" s="85" t="s">
        <v>0</v>
      </c>
      <c r="F41" s="85" t="s">
        <v>0</v>
      </c>
    </row>
    <row r="42" spans="1:7" ht="15.75" customHeight="1" x14ac:dyDescent="0.15">
      <c r="A42" s="83">
        <v>0.13574074074074075</v>
      </c>
      <c r="B42" s="83">
        <f>A42-TIME('Time Shifts'!$B$22,'Time Shifts'!$C$22,'Time Shifts'!$D$22)</f>
        <v>0.12552083333333333</v>
      </c>
      <c r="C42" s="24" t="s">
        <v>309</v>
      </c>
      <c r="D42" s="69" t="s">
        <v>110</v>
      </c>
      <c r="E42" s="86" t="s">
        <v>305</v>
      </c>
      <c r="F42" s="86" t="s">
        <v>305</v>
      </c>
    </row>
    <row r="43" spans="1:7" ht="15.75" customHeight="1" x14ac:dyDescent="0.15">
      <c r="A43" s="83">
        <v>0.13849537037037038</v>
      </c>
      <c r="B43" s="83">
        <f>A43-TIME('Time Shifts'!$B$22,'Time Shifts'!$C$22,'Time Shifts'!$D$22)</f>
        <v>0.12827546296296297</v>
      </c>
      <c r="C43" s="24" t="s">
        <v>311</v>
      </c>
      <c r="D43" s="41" t="s">
        <v>232</v>
      </c>
      <c r="E43" s="89">
        <v>3</v>
      </c>
      <c r="F43" s="89">
        <v>3</v>
      </c>
    </row>
    <row r="44" spans="1:7" ht="15.75" customHeight="1" x14ac:dyDescent="0.15">
      <c r="A44" s="83">
        <v>0.14538194444444444</v>
      </c>
      <c r="B44" s="83">
        <f>A44-TIME('Time Shifts'!$B$22,'Time Shifts'!$C$22,'Time Shifts'!$D$22)</f>
        <v>0.13516203703703702</v>
      </c>
      <c r="C44" s="24" t="s">
        <v>301</v>
      </c>
      <c r="D44" s="40" t="s">
        <v>145</v>
      </c>
      <c r="E44" s="87">
        <v>2</v>
      </c>
      <c r="F44" s="87">
        <v>2</v>
      </c>
      <c r="G44" s="24" t="s">
        <v>387</v>
      </c>
    </row>
    <row r="45" spans="1:7" ht="15.75" customHeight="1" x14ac:dyDescent="0.15">
      <c r="A45" s="83">
        <v>0.14704861111111112</v>
      </c>
      <c r="B45" s="83">
        <f>A45-TIME('Time Shifts'!$B$22,'Time Shifts'!$C$22,'Time Shifts'!$D$22)</f>
        <v>0.1368287037037037</v>
      </c>
      <c r="C45" s="24" t="s">
        <v>302</v>
      </c>
      <c r="D45" s="69" t="s">
        <v>95</v>
      </c>
      <c r="E45" s="86" t="s">
        <v>305</v>
      </c>
      <c r="F45" s="86" t="s">
        <v>305</v>
      </c>
    </row>
    <row r="46" spans="1:7" ht="15.75" customHeight="1" x14ac:dyDescent="0.15">
      <c r="A46" s="83">
        <v>0.14763888888888888</v>
      </c>
      <c r="B46" s="83">
        <f>A46-TIME('Time Shifts'!$B$22,'Time Shifts'!$C$22,'Time Shifts'!$D$22)</f>
        <v>0.13741898148148146</v>
      </c>
      <c r="C46" s="24" t="s">
        <v>293</v>
      </c>
      <c r="D46" s="39" t="s">
        <v>282</v>
      </c>
      <c r="E46" s="84">
        <v>1</v>
      </c>
      <c r="F46" s="84">
        <v>1</v>
      </c>
    </row>
    <row r="47" spans="1:7" ht="15.75" customHeight="1" x14ac:dyDescent="0.15">
      <c r="A47" s="83">
        <v>0.15059027777777778</v>
      </c>
      <c r="B47" s="83">
        <f>A47-TIME('Time Shifts'!$B$22,'Time Shifts'!$C$22,'Time Shifts'!$D$22)</f>
        <v>0.14037037037037037</v>
      </c>
      <c r="C47" s="24" t="s">
        <v>311</v>
      </c>
      <c r="D47" s="37" t="s">
        <v>72</v>
      </c>
      <c r="E47" s="85" t="s">
        <v>0</v>
      </c>
      <c r="F47" s="85" t="s">
        <v>0</v>
      </c>
    </row>
    <row r="48" spans="1:7" ht="13" x14ac:dyDescent="0.15">
      <c r="A48" s="83">
        <v>0.15299768518518519</v>
      </c>
      <c r="B48" s="83">
        <f>A48-TIME('Time Shifts'!$B$22,'Time Shifts'!$C$22,'Time Shifts'!$D$22)</f>
        <v>0.14277777777777778</v>
      </c>
      <c r="C48" s="24" t="s">
        <v>309</v>
      </c>
      <c r="D48" s="69" t="s">
        <v>118</v>
      </c>
      <c r="E48" s="86" t="s">
        <v>305</v>
      </c>
      <c r="F48" s="86" t="s">
        <v>305</v>
      </c>
      <c r="G48" s="24" t="s">
        <v>344</v>
      </c>
    </row>
    <row r="49" spans="1:7" ht="13" x14ac:dyDescent="0.15">
      <c r="A49" s="83">
        <v>0.15731481481481482</v>
      </c>
      <c r="B49" s="83">
        <f>A49-TIME('Time Shifts'!$B$22,'Time Shifts'!$C$22,'Time Shifts'!$D$22)</f>
        <v>0.14709490740740741</v>
      </c>
      <c r="C49" s="24" t="s">
        <v>301</v>
      </c>
      <c r="D49" s="40" t="s">
        <v>121</v>
      </c>
      <c r="E49" s="87">
        <v>2</v>
      </c>
      <c r="F49" s="86" t="s">
        <v>305</v>
      </c>
      <c r="G49" s="24" t="s">
        <v>357</v>
      </c>
    </row>
    <row r="50" spans="1:7" ht="13" x14ac:dyDescent="0.15">
      <c r="A50" s="83">
        <v>0.1590162037037037</v>
      </c>
      <c r="B50" s="83">
        <f>A50-TIME('Time Shifts'!$B$22,'Time Shifts'!$C$22,'Time Shifts'!$D$22)</f>
        <v>0.14879629629629629</v>
      </c>
      <c r="C50" s="24" t="s">
        <v>302</v>
      </c>
      <c r="D50" s="39" t="s">
        <v>81</v>
      </c>
      <c r="E50" s="84">
        <v>1</v>
      </c>
      <c r="F50" s="87">
        <v>2</v>
      </c>
      <c r="G50" s="24" t="s">
        <v>397</v>
      </c>
    </row>
    <row r="51" spans="1:7" ht="13" x14ac:dyDescent="0.15">
      <c r="A51" s="83">
        <v>0.16005787037037036</v>
      </c>
      <c r="B51" s="83">
        <f>A51-TIME('Time Shifts'!$B$22,'Time Shifts'!$C$22,'Time Shifts'!$D$22)</f>
        <v>0.14983796296296295</v>
      </c>
      <c r="C51" s="24" t="s">
        <v>293</v>
      </c>
      <c r="D51" s="40" t="s">
        <v>272</v>
      </c>
      <c r="E51" s="87">
        <v>2</v>
      </c>
      <c r="F51" s="89">
        <v>3</v>
      </c>
    </row>
    <row r="52" spans="1:7" ht="13" x14ac:dyDescent="0.15">
      <c r="A52" s="83">
        <v>0.16258101851851853</v>
      </c>
      <c r="B52" s="83">
        <f>A52-TIME('Time Shifts'!$B$22,'Time Shifts'!$C$22,'Time Shifts'!$D$22)</f>
        <v>0.15236111111111111</v>
      </c>
      <c r="C52" s="24" t="s">
        <v>311</v>
      </c>
      <c r="D52" s="37" t="s">
        <v>72</v>
      </c>
      <c r="E52" s="85" t="s">
        <v>0</v>
      </c>
      <c r="F52" s="85" t="s">
        <v>0</v>
      </c>
    </row>
    <row r="53" spans="1:7" ht="13" x14ac:dyDescent="0.15">
      <c r="A53" s="83">
        <v>0.16395833333333334</v>
      </c>
      <c r="B53" s="83">
        <f>A53-TIME('Time Shifts'!$B$22,'Time Shifts'!$C$22,'Time Shifts'!$D$22)</f>
        <v>0.15373842592592593</v>
      </c>
      <c r="C53" s="24" t="s">
        <v>309</v>
      </c>
      <c r="D53" s="39" t="s">
        <v>225</v>
      </c>
      <c r="E53" s="84">
        <v>1</v>
      </c>
      <c r="F53" s="86" t="s">
        <v>305</v>
      </c>
      <c r="G53" s="24" t="s">
        <v>350</v>
      </c>
    </row>
    <row r="54" spans="1:7" ht="13" x14ac:dyDescent="0.15">
      <c r="A54" s="83">
        <v>0.16438657407407409</v>
      </c>
      <c r="B54" s="83">
        <f>A54-TIME('Time Shifts'!$B$22,'Time Shifts'!$C$22,'Time Shifts'!$D$22)</f>
        <v>0.15416666666666667</v>
      </c>
      <c r="C54" s="24" t="s">
        <v>293</v>
      </c>
      <c r="D54" s="37" t="s">
        <v>212</v>
      </c>
      <c r="E54" s="85" t="s">
        <v>0</v>
      </c>
      <c r="F54" s="85" t="s">
        <v>0</v>
      </c>
    </row>
    <row r="55" spans="1:7" ht="13" x14ac:dyDescent="0.15">
      <c r="A55" s="83">
        <v>0.17045138888888889</v>
      </c>
      <c r="B55" s="83">
        <f>A55-TIME('Time Shifts'!$B$22,'Time Shifts'!$C$22,'Time Shifts'!$D$22)</f>
        <v>0.16023148148148147</v>
      </c>
      <c r="C55" s="24" t="s">
        <v>293</v>
      </c>
      <c r="D55" s="37" t="s">
        <v>212</v>
      </c>
      <c r="E55" s="85" t="s">
        <v>0</v>
      </c>
      <c r="F55" s="85" t="s">
        <v>0</v>
      </c>
    </row>
    <row r="56" spans="1:7" ht="13" x14ac:dyDescent="0.15">
      <c r="A56" s="83">
        <v>0.1728587962962963</v>
      </c>
      <c r="B56" s="83">
        <f>A56-TIME('Time Shifts'!$B$22,'Time Shifts'!$C$22,'Time Shifts'!$D$22)</f>
        <v>0.16263888888888889</v>
      </c>
      <c r="C56" s="24" t="s">
        <v>301</v>
      </c>
      <c r="D56" s="39" t="s">
        <v>105</v>
      </c>
      <c r="E56" s="84">
        <v>1</v>
      </c>
      <c r="F56" s="84">
        <v>1</v>
      </c>
    </row>
    <row r="57" spans="1:7" ht="13" x14ac:dyDescent="0.15">
      <c r="A57" s="83">
        <v>0.1822337962962963</v>
      </c>
      <c r="B57" s="83">
        <f>A57-TIME('Time Shifts'!$B$22,'Time Shifts'!$C$22,'Time Shifts'!$D$22)</f>
        <v>0.17201388888888888</v>
      </c>
      <c r="C57" s="24" t="s">
        <v>301</v>
      </c>
      <c r="D57" s="40" t="s">
        <v>194</v>
      </c>
      <c r="E57" s="87">
        <v>2</v>
      </c>
      <c r="F57" s="87">
        <v>2</v>
      </c>
    </row>
    <row r="58" spans="1:7" ht="13" x14ac:dyDescent="0.15">
      <c r="A58" s="83">
        <v>0.18506944444444445</v>
      </c>
      <c r="B58" s="83">
        <f>A58-TIME('Time Shifts'!$B$22,'Time Shifts'!$C$22,'Time Shifts'!$D$22)</f>
        <v>0.17484953703703704</v>
      </c>
      <c r="C58" s="24" t="s">
        <v>293</v>
      </c>
      <c r="D58" s="37" t="s">
        <v>229</v>
      </c>
      <c r="E58" s="85" t="s">
        <v>0</v>
      </c>
      <c r="F58" s="85" t="s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G5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hidden="1" customWidth="1"/>
    <col min="2" max="2" width="7.33203125" customWidth="1"/>
    <col min="3" max="3" width="9.83203125" customWidth="1"/>
    <col min="4" max="4" width="28.5" customWidth="1"/>
    <col min="5" max="5" width="8.6640625" customWidth="1"/>
    <col min="6" max="6" width="8.83203125" customWidth="1"/>
    <col min="7" max="7" width="30.1640625" customWidth="1"/>
  </cols>
  <sheetData>
    <row r="1" spans="1:7" ht="15.75" customHeight="1" x14ac:dyDescent="0.15">
      <c r="A1" s="60" t="s">
        <v>393</v>
      </c>
      <c r="B1" s="60" t="s">
        <v>297</v>
      </c>
      <c r="C1" s="60" t="s">
        <v>291</v>
      </c>
      <c r="D1" s="60" t="s">
        <v>285</v>
      </c>
      <c r="E1" s="82" t="s">
        <v>298</v>
      </c>
      <c r="F1" s="82" t="s">
        <v>299</v>
      </c>
      <c r="G1" s="60" t="s">
        <v>300</v>
      </c>
    </row>
    <row r="2" spans="1:7" ht="15.75" customHeight="1" x14ac:dyDescent="0.15">
      <c r="A2" s="83">
        <v>8.3912037037037045E-3</v>
      </c>
      <c r="B2" s="83">
        <f t="shared" ref="B2:B40" si="0">A2</f>
        <v>8.3912037037037045E-3</v>
      </c>
      <c r="C2" s="24" t="s">
        <v>301</v>
      </c>
      <c r="D2" s="39" t="s">
        <v>73</v>
      </c>
      <c r="E2" s="84">
        <v>1</v>
      </c>
      <c r="F2" s="86" t="s">
        <v>305</v>
      </c>
      <c r="G2" s="24" t="s">
        <v>317</v>
      </c>
    </row>
    <row r="3" spans="1:7" ht="15.75" customHeight="1" x14ac:dyDescent="0.15">
      <c r="A3" s="83">
        <v>1.863425925925926E-2</v>
      </c>
      <c r="B3" s="83">
        <f t="shared" si="0"/>
        <v>1.863425925925926E-2</v>
      </c>
      <c r="C3" s="24" t="s">
        <v>309</v>
      </c>
      <c r="D3" s="69" t="s">
        <v>110</v>
      </c>
      <c r="E3" s="86" t="s">
        <v>305</v>
      </c>
      <c r="F3" s="86" t="s">
        <v>305</v>
      </c>
    </row>
    <row r="4" spans="1:7" ht="15.75" customHeight="1" x14ac:dyDescent="0.15">
      <c r="A4" s="83">
        <v>1.9375E-2</v>
      </c>
      <c r="B4" s="83">
        <f t="shared" si="0"/>
        <v>1.9375E-2</v>
      </c>
      <c r="C4" s="24" t="s">
        <v>302</v>
      </c>
      <c r="D4" s="37" t="s">
        <v>96</v>
      </c>
      <c r="E4" s="85" t="s">
        <v>0</v>
      </c>
      <c r="F4" s="85" t="s">
        <v>0</v>
      </c>
    </row>
    <row r="5" spans="1:7" ht="15.75" customHeight="1" x14ac:dyDescent="0.15">
      <c r="A5" s="83">
        <v>2.0266203703703703E-2</v>
      </c>
      <c r="B5" s="83">
        <f t="shared" si="0"/>
        <v>2.0266203703703703E-2</v>
      </c>
      <c r="C5" s="24" t="s">
        <v>301</v>
      </c>
      <c r="D5" s="37" t="s">
        <v>104</v>
      </c>
      <c r="E5" s="85" t="s">
        <v>0</v>
      </c>
      <c r="F5" s="85" t="s">
        <v>0</v>
      </c>
    </row>
    <row r="6" spans="1:7" ht="15.75" customHeight="1" x14ac:dyDescent="0.15">
      <c r="A6" s="83">
        <v>2.042824074074074E-2</v>
      </c>
      <c r="B6" s="83">
        <f t="shared" si="0"/>
        <v>2.042824074074074E-2</v>
      </c>
      <c r="C6" s="24" t="s">
        <v>311</v>
      </c>
      <c r="D6" s="37" t="s">
        <v>72</v>
      </c>
      <c r="E6" s="85" t="s">
        <v>0</v>
      </c>
      <c r="F6" s="85" t="s">
        <v>0</v>
      </c>
    </row>
    <row r="7" spans="1:7" ht="15.75" customHeight="1" x14ac:dyDescent="0.15">
      <c r="A7" s="83">
        <v>2.1412037037037038E-2</v>
      </c>
      <c r="B7" s="83">
        <f t="shared" si="0"/>
        <v>2.1412037037037038E-2</v>
      </c>
      <c r="C7" s="24" t="s">
        <v>301</v>
      </c>
      <c r="D7" s="37" t="s">
        <v>135</v>
      </c>
      <c r="E7" s="85" t="s">
        <v>0</v>
      </c>
      <c r="F7" s="85" t="s">
        <v>0</v>
      </c>
    </row>
    <row r="8" spans="1:7" ht="15.75" customHeight="1" x14ac:dyDescent="0.15">
      <c r="A8" s="83">
        <v>2.3796296296296298E-2</v>
      </c>
      <c r="B8" s="83">
        <f t="shared" si="0"/>
        <v>2.3796296296296298E-2</v>
      </c>
      <c r="C8" s="24" t="s">
        <v>301</v>
      </c>
      <c r="D8" s="39" t="s">
        <v>73</v>
      </c>
      <c r="E8" s="84">
        <v>1</v>
      </c>
      <c r="F8" s="86" t="s">
        <v>305</v>
      </c>
      <c r="G8" s="24" t="s">
        <v>317</v>
      </c>
    </row>
    <row r="9" spans="1:7" ht="15.75" customHeight="1" x14ac:dyDescent="0.15">
      <c r="A9" s="83">
        <v>2.3969907407407409E-2</v>
      </c>
      <c r="B9" s="83">
        <f t="shared" si="0"/>
        <v>2.3969907407407409E-2</v>
      </c>
      <c r="C9" s="24" t="s">
        <v>306</v>
      </c>
      <c r="D9" s="37" t="s">
        <v>80</v>
      </c>
      <c r="E9" s="85" t="s">
        <v>0</v>
      </c>
      <c r="F9" s="85" t="s">
        <v>0</v>
      </c>
    </row>
    <row r="10" spans="1:7" ht="15.75" customHeight="1" x14ac:dyDescent="0.15">
      <c r="A10" s="83">
        <v>2.4039351851851853E-2</v>
      </c>
      <c r="B10" s="83">
        <f t="shared" si="0"/>
        <v>2.4039351851851853E-2</v>
      </c>
      <c r="C10" s="24" t="s">
        <v>306</v>
      </c>
      <c r="D10" s="37" t="s">
        <v>80</v>
      </c>
      <c r="E10" s="85" t="s">
        <v>0</v>
      </c>
      <c r="F10" s="85" t="s">
        <v>0</v>
      </c>
    </row>
    <row r="11" spans="1:7" ht="15.75" customHeight="1" x14ac:dyDescent="0.15">
      <c r="A11" s="83">
        <v>2.9027777777777777E-2</v>
      </c>
      <c r="B11" s="83">
        <f t="shared" si="0"/>
        <v>2.9027777777777777E-2</v>
      </c>
      <c r="C11" s="24" t="s">
        <v>301</v>
      </c>
      <c r="D11" s="37" t="s">
        <v>135</v>
      </c>
      <c r="E11" s="85" t="s">
        <v>0</v>
      </c>
      <c r="F11" s="85" t="s">
        <v>0</v>
      </c>
    </row>
    <row r="12" spans="1:7" ht="15.75" customHeight="1" x14ac:dyDescent="0.15">
      <c r="A12" s="83">
        <v>3.7835648148148146E-2</v>
      </c>
      <c r="B12" s="83">
        <f t="shared" si="0"/>
        <v>3.7835648148148146E-2</v>
      </c>
      <c r="C12" s="24" t="s">
        <v>302</v>
      </c>
      <c r="D12" s="40" t="s">
        <v>74</v>
      </c>
      <c r="E12" s="87">
        <v>2</v>
      </c>
      <c r="F12" s="87">
        <v>2</v>
      </c>
    </row>
    <row r="13" spans="1:7" ht="15.75" customHeight="1" x14ac:dyDescent="0.15">
      <c r="A13" s="83">
        <v>3.9386574074074074E-2</v>
      </c>
      <c r="B13" s="83">
        <f t="shared" si="0"/>
        <v>3.9386574074074074E-2</v>
      </c>
      <c r="C13" s="24" t="s">
        <v>301</v>
      </c>
      <c r="D13" s="37" t="s">
        <v>135</v>
      </c>
      <c r="E13" s="85" t="s">
        <v>0</v>
      </c>
      <c r="F13" s="85" t="s">
        <v>0</v>
      </c>
      <c r="G13" s="24"/>
    </row>
    <row r="14" spans="1:7" ht="15.75" customHeight="1" x14ac:dyDescent="0.15">
      <c r="A14" s="83">
        <v>3.9467592592592596E-2</v>
      </c>
      <c r="B14" s="83">
        <f t="shared" si="0"/>
        <v>3.9467592592592596E-2</v>
      </c>
      <c r="C14" s="24" t="s">
        <v>302</v>
      </c>
      <c r="D14" s="69" t="s">
        <v>79</v>
      </c>
      <c r="E14" s="86" t="s">
        <v>305</v>
      </c>
      <c r="F14" s="86" t="s">
        <v>305</v>
      </c>
      <c r="G14" s="24" t="s">
        <v>301</v>
      </c>
    </row>
    <row r="15" spans="1:7" ht="15.75" customHeight="1" x14ac:dyDescent="0.15">
      <c r="A15" s="83">
        <v>4.5624999999999999E-2</v>
      </c>
      <c r="B15" s="83">
        <f t="shared" si="0"/>
        <v>4.5624999999999999E-2</v>
      </c>
      <c r="C15" s="24" t="s">
        <v>302</v>
      </c>
      <c r="D15" s="40" t="s">
        <v>98</v>
      </c>
      <c r="E15" s="87">
        <v>2</v>
      </c>
      <c r="F15" s="89">
        <v>3</v>
      </c>
    </row>
    <row r="16" spans="1:7" ht="15.75" customHeight="1" x14ac:dyDescent="0.15">
      <c r="A16" s="83">
        <v>4.5810185185185183E-2</v>
      </c>
      <c r="B16" s="83">
        <f t="shared" si="0"/>
        <v>4.5810185185185183E-2</v>
      </c>
      <c r="C16" s="24" t="s">
        <v>302</v>
      </c>
      <c r="D16" s="37" t="s">
        <v>157</v>
      </c>
      <c r="E16" s="85" t="s">
        <v>0</v>
      </c>
      <c r="F16" s="85" t="s">
        <v>0</v>
      </c>
    </row>
    <row r="17" spans="1:7" ht="15.75" customHeight="1" x14ac:dyDescent="0.15">
      <c r="A17" s="24" t="s">
        <v>398</v>
      </c>
      <c r="B17" s="83" t="str">
        <f t="shared" si="0"/>
        <v>1:07;03</v>
      </c>
      <c r="C17" s="24" t="s">
        <v>301</v>
      </c>
      <c r="D17" s="41" t="s">
        <v>138</v>
      </c>
      <c r="E17" s="89">
        <v>3</v>
      </c>
      <c r="F17" s="89">
        <v>3</v>
      </c>
      <c r="G17" s="24" t="s">
        <v>309</v>
      </c>
    </row>
    <row r="18" spans="1:7" ht="15.75" customHeight="1" x14ac:dyDescent="0.15">
      <c r="A18" s="83">
        <v>4.7557870370370368E-2</v>
      </c>
      <c r="B18" s="83">
        <f t="shared" si="0"/>
        <v>4.7557870370370368E-2</v>
      </c>
      <c r="C18" s="24" t="s">
        <v>311</v>
      </c>
      <c r="D18" s="37" t="s">
        <v>234</v>
      </c>
      <c r="E18" s="85" t="s">
        <v>0</v>
      </c>
      <c r="F18" s="85" t="s">
        <v>0</v>
      </c>
    </row>
    <row r="19" spans="1:7" ht="15.75" customHeight="1" x14ac:dyDescent="0.15">
      <c r="A19" s="83">
        <v>4.8067129629629626E-2</v>
      </c>
      <c r="B19" s="83">
        <f t="shared" si="0"/>
        <v>4.8067129629629626E-2</v>
      </c>
      <c r="C19" s="24" t="s">
        <v>311</v>
      </c>
      <c r="D19" s="39" t="s">
        <v>200</v>
      </c>
      <c r="E19" s="84">
        <v>1</v>
      </c>
      <c r="F19" s="89">
        <v>3</v>
      </c>
    </row>
    <row r="20" spans="1:7" ht="15.75" customHeight="1" x14ac:dyDescent="0.15">
      <c r="A20" s="83">
        <v>5.603009259259259E-2</v>
      </c>
      <c r="B20" s="83">
        <f t="shared" si="0"/>
        <v>5.603009259259259E-2</v>
      </c>
      <c r="C20" s="24" t="s">
        <v>302</v>
      </c>
      <c r="D20" s="37" t="s">
        <v>157</v>
      </c>
      <c r="E20" s="85" t="s">
        <v>0</v>
      </c>
      <c r="F20" s="85" t="s">
        <v>0</v>
      </c>
    </row>
    <row r="21" spans="1:7" ht="15.75" customHeight="1" x14ac:dyDescent="0.15">
      <c r="A21" s="83">
        <v>5.710648148148148E-2</v>
      </c>
      <c r="B21" s="83">
        <f t="shared" si="0"/>
        <v>5.710648148148148E-2</v>
      </c>
      <c r="C21" s="24" t="s">
        <v>301</v>
      </c>
      <c r="D21" s="40" t="s">
        <v>121</v>
      </c>
      <c r="E21" s="87">
        <v>2</v>
      </c>
      <c r="F21" s="86" t="s">
        <v>305</v>
      </c>
      <c r="G21" s="24" t="s">
        <v>357</v>
      </c>
    </row>
    <row r="22" spans="1:7" ht="15.75" customHeight="1" x14ac:dyDescent="0.15">
      <c r="A22" s="83">
        <v>5.7766203703703702E-2</v>
      </c>
      <c r="B22" s="83">
        <f t="shared" si="0"/>
        <v>5.7766203703703702E-2</v>
      </c>
      <c r="C22" s="24" t="s">
        <v>309</v>
      </c>
      <c r="D22" s="69" t="s">
        <v>110</v>
      </c>
      <c r="E22" s="86" t="s">
        <v>305</v>
      </c>
      <c r="F22" s="86" t="s">
        <v>305</v>
      </c>
    </row>
    <row r="23" spans="1:7" ht="15.75" customHeight="1" x14ac:dyDescent="0.15">
      <c r="A23" s="83">
        <v>5.8831018518518519E-2</v>
      </c>
      <c r="B23" s="83">
        <f t="shared" si="0"/>
        <v>5.8831018518518519E-2</v>
      </c>
      <c r="C23" s="24" t="s">
        <v>306</v>
      </c>
      <c r="D23" s="37" t="s">
        <v>80</v>
      </c>
      <c r="E23" s="85" t="s">
        <v>0</v>
      </c>
      <c r="F23" s="85" t="s">
        <v>0</v>
      </c>
    </row>
    <row r="24" spans="1:7" ht="15.75" customHeight="1" x14ac:dyDescent="0.15">
      <c r="A24" s="83">
        <v>5.9143518518518519E-2</v>
      </c>
      <c r="B24" s="83">
        <f t="shared" si="0"/>
        <v>5.9143518518518519E-2</v>
      </c>
      <c r="C24" s="24" t="s">
        <v>311</v>
      </c>
      <c r="D24" s="41" t="s">
        <v>209</v>
      </c>
      <c r="E24" s="89">
        <v>3</v>
      </c>
      <c r="F24" s="89">
        <v>3</v>
      </c>
    </row>
    <row r="25" spans="1:7" ht="15.75" customHeight="1" x14ac:dyDescent="0.15">
      <c r="A25" s="83">
        <v>6.3587962962962957E-2</v>
      </c>
      <c r="B25" s="83">
        <f t="shared" si="0"/>
        <v>6.3587962962962957E-2</v>
      </c>
      <c r="C25" s="24" t="s">
        <v>309</v>
      </c>
      <c r="D25" s="69" t="s">
        <v>118</v>
      </c>
      <c r="E25" s="86" t="s">
        <v>305</v>
      </c>
      <c r="F25" s="86" t="s">
        <v>305</v>
      </c>
      <c r="G25" s="24" t="s">
        <v>344</v>
      </c>
    </row>
    <row r="26" spans="1:7" ht="15.75" customHeight="1" x14ac:dyDescent="0.15">
      <c r="A26" s="83">
        <v>6.4444444444444443E-2</v>
      </c>
      <c r="B26" s="83">
        <f t="shared" si="0"/>
        <v>6.4444444444444443E-2</v>
      </c>
      <c r="C26" s="24" t="s">
        <v>302</v>
      </c>
      <c r="D26" s="69" t="s">
        <v>95</v>
      </c>
      <c r="E26" s="86" t="s">
        <v>305</v>
      </c>
      <c r="F26" s="86" t="s">
        <v>305</v>
      </c>
    </row>
    <row r="27" spans="1:7" ht="15.75" customHeight="1" x14ac:dyDescent="0.15">
      <c r="A27" s="83">
        <v>6.4826388888888892E-2</v>
      </c>
      <c r="B27" s="83">
        <f t="shared" si="0"/>
        <v>6.4826388888888892E-2</v>
      </c>
      <c r="C27" s="24" t="s">
        <v>302</v>
      </c>
      <c r="D27" s="39" t="s">
        <v>136</v>
      </c>
      <c r="E27" s="84">
        <v>1</v>
      </c>
      <c r="F27" s="87">
        <v>2</v>
      </c>
      <c r="G27" s="24" t="s">
        <v>399</v>
      </c>
    </row>
    <row r="28" spans="1:7" ht="15.75" customHeight="1" x14ac:dyDescent="0.15">
      <c r="A28" s="83">
        <v>6.5752314814814819E-2</v>
      </c>
      <c r="B28" s="83">
        <f t="shared" si="0"/>
        <v>6.5752314814814819E-2</v>
      </c>
      <c r="C28" s="24" t="s">
        <v>301</v>
      </c>
      <c r="D28" s="41" t="s">
        <v>106</v>
      </c>
      <c r="E28" s="89">
        <v>3</v>
      </c>
      <c r="F28" s="89">
        <v>3</v>
      </c>
    </row>
    <row r="29" spans="1:7" ht="15.75" customHeight="1" x14ac:dyDescent="0.15">
      <c r="A29" s="83">
        <v>6.7349537037037041E-2</v>
      </c>
      <c r="B29" s="83">
        <f t="shared" si="0"/>
        <v>6.7349537037037041E-2</v>
      </c>
      <c r="C29" s="24" t="s">
        <v>306</v>
      </c>
      <c r="D29" s="39" t="s">
        <v>207</v>
      </c>
      <c r="E29" s="84">
        <v>1</v>
      </c>
      <c r="F29" s="84">
        <v>1</v>
      </c>
      <c r="G29" s="24" t="s">
        <v>400</v>
      </c>
    </row>
    <row r="30" spans="1:7" ht="15.75" customHeight="1" x14ac:dyDescent="0.15">
      <c r="A30" s="83">
        <v>6.8240740740740741E-2</v>
      </c>
      <c r="B30" s="83">
        <f t="shared" si="0"/>
        <v>6.8240740740740741E-2</v>
      </c>
      <c r="C30" s="24" t="s">
        <v>311</v>
      </c>
      <c r="D30" s="69" t="s">
        <v>103</v>
      </c>
      <c r="E30" s="86" t="s">
        <v>305</v>
      </c>
      <c r="F30" s="86" t="s">
        <v>305</v>
      </c>
    </row>
    <row r="31" spans="1:7" ht="15.75" customHeight="1" x14ac:dyDescent="0.15">
      <c r="A31" s="83">
        <v>7.3287037037037039E-2</v>
      </c>
      <c r="B31" s="83">
        <f t="shared" si="0"/>
        <v>7.3287037037037039E-2</v>
      </c>
      <c r="C31" s="24" t="s">
        <v>301</v>
      </c>
      <c r="D31" s="39" t="s">
        <v>165</v>
      </c>
      <c r="E31" s="84">
        <v>1</v>
      </c>
      <c r="F31" s="84">
        <v>1</v>
      </c>
    </row>
    <row r="32" spans="1:7" ht="15.75" customHeight="1" x14ac:dyDescent="0.15">
      <c r="A32" s="83">
        <v>7.5937500000000005E-2</v>
      </c>
      <c r="B32" s="83">
        <f t="shared" si="0"/>
        <v>7.5937500000000005E-2</v>
      </c>
      <c r="C32" s="24" t="s">
        <v>302</v>
      </c>
      <c r="D32" s="39" t="s">
        <v>158</v>
      </c>
      <c r="E32" s="84">
        <v>1</v>
      </c>
      <c r="F32" s="84">
        <v>1</v>
      </c>
      <c r="G32" s="24" t="s">
        <v>401</v>
      </c>
    </row>
    <row r="33" spans="1:7" ht="15.75" customHeight="1" x14ac:dyDescent="0.15">
      <c r="A33" s="83">
        <v>7.9421296296296295E-2</v>
      </c>
      <c r="B33" s="83">
        <f t="shared" si="0"/>
        <v>7.9421296296296295E-2</v>
      </c>
      <c r="C33" s="24" t="s">
        <v>311</v>
      </c>
      <c r="D33" s="37" t="s">
        <v>72</v>
      </c>
      <c r="E33" s="85" t="s">
        <v>0</v>
      </c>
      <c r="F33" s="85" t="s">
        <v>0</v>
      </c>
    </row>
    <row r="34" spans="1:7" ht="15.75" customHeight="1" x14ac:dyDescent="0.15">
      <c r="A34" s="83">
        <v>8.0601851851851855E-2</v>
      </c>
      <c r="B34" s="83">
        <f t="shared" si="0"/>
        <v>8.0601851851851855E-2</v>
      </c>
      <c r="C34" s="24" t="s">
        <v>354</v>
      </c>
      <c r="D34" s="69" t="s">
        <v>156</v>
      </c>
      <c r="E34" s="86" t="s">
        <v>305</v>
      </c>
      <c r="F34" s="86" t="s">
        <v>305</v>
      </c>
      <c r="G34" s="24" t="s">
        <v>402</v>
      </c>
    </row>
    <row r="35" spans="1:7" ht="15.75" customHeight="1" x14ac:dyDescent="0.15">
      <c r="A35" s="83">
        <v>8.5520833333333338E-2</v>
      </c>
      <c r="B35" s="83">
        <f t="shared" si="0"/>
        <v>8.5520833333333338E-2</v>
      </c>
      <c r="C35" s="24" t="s">
        <v>302</v>
      </c>
      <c r="D35" s="39" t="s">
        <v>81</v>
      </c>
      <c r="E35" s="84">
        <v>1</v>
      </c>
      <c r="F35" s="87">
        <v>2</v>
      </c>
      <c r="G35" s="24" t="s">
        <v>403</v>
      </c>
    </row>
    <row r="36" spans="1:7" ht="15.75" customHeight="1" x14ac:dyDescent="0.15">
      <c r="A36" s="83">
        <v>8.6134259259259258E-2</v>
      </c>
      <c r="B36" s="83">
        <f t="shared" si="0"/>
        <v>8.6134259259259258E-2</v>
      </c>
      <c r="C36" s="24" t="s">
        <v>301</v>
      </c>
      <c r="D36" s="40" t="s">
        <v>187</v>
      </c>
      <c r="E36" s="87">
        <v>2</v>
      </c>
      <c r="F36" s="87">
        <v>2</v>
      </c>
    </row>
    <row r="37" spans="1:7" ht="15.75" customHeight="1" x14ac:dyDescent="0.15">
      <c r="A37" s="83">
        <v>8.6886574074074074E-2</v>
      </c>
      <c r="B37" s="83">
        <f t="shared" si="0"/>
        <v>8.6886574074074074E-2</v>
      </c>
      <c r="C37" s="24" t="s">
        <v>311</v>
      </c>
      <c r="D37" s="37" t="s">
        <v>72</v>
      </c>
      <c r="E37" s="85" t="s">
        <v>0</v>
      </c>
      <c r="F37" s="85" t="s">
        <v>0</v>
      </c>
    </row>
    <row r="38" spans="1:7" ht="15.75" customHeight="1" x14ac:dyDescent="0.15">
      <c r="A38" s="83">
        <v>9.0775462962962961E-2</v>
      </c>
      <c r="B38" s="83">
        <f t="shared" si="0"/>
        <v>9.0775462962962961E-2</v>
      </c>
      <c r="C38" s="24" t="s">
        <v>302</v>
      </c>
      <c r="D38" s="39" t="s">
        <v>158</v>
      </c>
      <c r="E38" s="84">
        <v>1</v>
      </c>
      <c r="F38" s="89">
        <v>3</v>
      </c>
      <c r="G38" s="24" t="s">
        <v>401</v>
      </c>
    </row>
    <row r="39" spans="1:7" ht="15.75" customHeight="1" x14ac:dyDescent="0.15">
      <c r="A39" s="83">
        <v>9.4259259259259265E-2</v>
      </c>
      <c r="B39" s="83">
        <f t="shared" si="0"/>
        <v>9.4259259259259265E-2</v>
      </c>
      <c r="C39" s="24" t="s">
        <v>311</v>
      </c>
      <c r="D39" s="37" t="s">
        <v>72</v>
      </c>
      <c r="E39" s="85" t="s">
        <v>0</v>
      </c>
      <c r="F39" s="85" t="s">
        <v>0</v>
      </c>
    </row>
    <row r="40" spans="1:7" ht="15.75" customHeight="1" x14ac:dyDescent="0.15">
      <c r="A40" s="83">
        <v>9.8958333333333329E-2</v>
      </c>
      <c r="B40" s="83">
        <f t="shared" si="0"/>
        <v>9.8958333333333329E-2</v>
      </c>
      <c r="C40" s="24" t="s">
        <v>302</v>
      </c>
      <c r="D40" s="39" t="s">
        <v>81</v>
      </c>
      <c r="E40" s="84">
        <v>1</v>
      </c>
      <c r="F40" s="86" t="s">
        <v>261</v>
      </c>
      <c r="G40" s="24" t="s">
        <v>404</v>
      </c>
    </row>
    <row r="41" spans="1:7" ht="15.75" customHeight="1" x14ac:dyDescent="0.15">
      <c r="A41" s="83">
        <v>0.11078703703703703</v>
      </c>
      <c r="B41" s="83">
        <f>A41-TIME('Time Shifts'!$B$23,'Time Shifts'!$C$23,'Time Shifts'!$D$23)</f>
        <v>0.10089120370370369</v>
      </c>
      <c r="C41" s="24" t="s">
        <v>302</v>
      </c>
      <c r="D41" s="40" t="s">
        <v>113</v>
      </c>
      <c r="E41" s="87">
        <v>2</v>
      </c>
      <c r="F41" s="89">
        <v>3</v>
      </c>
      <c r="G41" s="24" t="s">
        <v>405</v>
      </c>
    </row>
    <row r="42" spans="1:7" ht="15.75" customHeight="1" x14ac:dyDescent="0.15">
      <c r="A42" s="83">
        <v>0.11430555555555555</v>
      </c>
      <c r="B42" s="83">
        <f>A42-TIME('Time Shifts'!$B$23,'Time Shifts'!$C$23,'Time Shifts'!$D$23)</f>
        <v>0.10440972222222222</v>
      </c>
      <c r="C42" s="24" t="s">
        <v>301</v>
      </c>
      <c r="D42" s="37" t="s">
        <v>80</v>
      </c>
      <c r="E42" s="85" t="s">
        <v>0</v>
      </c>
      <c r="F42" s="85" t="s">
        <v>0</v>
      </c>
    </row>
    <row r="43" spans="1:7" ht="15.75" customHeight="1" x14ac:dyDescent="0.15">
      <c r="A43" s="83">
        <v>0.11916666666666667</v>
      </c>
      <c r="B43" s="83">
        <f>A43-TIME('Time Shifts'!$B$23,'Time Shifts'!$C$23,'Time Shifts'!$D$23)</f>
        <v>0.10927083333333334</v>
      </c>
      <c r="C43" s="24" t="s">
        <v>301</v>
      </c>
      <c r="D43" s="39" t="s">
        <v>89</v>
      </c>
      <c r="E43" s="84">
        <v>1</v>
      </c>
      <c r="F43" s="86" t="s">
        <v>305</v>
      </c>
      <c r="G43" s="24" t="s">
        <v>317</v>
      </c>
    </row>
    <row r="44" spans="1:7" ht="15.75" customHeight="1" x14ac:dyDescent="0.15">
      <c r="A44" s="83">
        <v>0.12247685185185185</v>
      </c>
      <c r="B44" s="83">
        <f>A44-TIME('Time Shifts'!$B$23,'Time Shifts'!$C$23,'Time Shifts'!$D$23)</f>
        <v>0.11258101851851851</v>
      </c>
      <c r="C44" s="24" t="s">
        <v>306</v>
      </c>
      <c r="D44" s="37" t="s">
        <v>127</v>
      </c>
      <c r="E44" s="85" t="s">
        <v>0</v>
      </c>
      <c r="F44" s="85" t="s">
        <v>0</v>
      </c>
    </row>
    <row r="45" spans="1:7" ht="15.75" customHeight="1" x14ac:dyDescent="0.15">
      <c r="A45" s="83">
        <v>0.12813657407407408</v>
      </c>
      <c r="B45" s="83">
        <f>A45-TIME('Time Shifts'!$B$23,'Time Shifts'!$C$23,'Time Shifts'!$D$23)</f>
        <v>0.11824074074074076</v>
      </c>
      <c r="C45" s="24" t="s">
        <v>301</v>
      </c>
      <c r="D45" s="39" t="s">
        <v>105</v>
      </c>
      <c r="E45" s="84">
        <v>1</v>
      </c>
      <c r="F45" s="86" t="s">
        <v>305</v>
      </c>
      <c r="G45" s="24" t="s">
        <v>317</v>
      </c>
    </row>
    <row r="46" spans="1:7" ht="15.75" customHeight="1" x14ac:dyDescent="0.15">
      <c r="A46" s="83">
        <v>0.12914351851851852</v>
      </c>
      <c r="B46" s="83">
        <f>A46-TIME('Time Shifts'!$B$23,'Time Shifts'!$C$23,'Time Shifts'!$D$23)</f>
        <v>0.11924768518518519</v>
      </c>
      <c r="C46" s="24" t="s">
        <v>302</v>
      </c>
      <c r="D46" s="37" t="s">
        <v>111</v>
      </c>
      <c r="E46" s="85" t="s">
        <v>0</v>
      </c>
      <c r="F46" s="85" t="s">
        <v>0</v>
      </c>
    </row>
    <row r="47" spans="1:7" ht="15.75" customHeight="1" x14ac:dyDescent="0.15">
      <c r="A47" s="83">
        <v>9.0787037037037041E-2</v>
      </c>
      <c r="B47" s="83">
        <f>A47-TIME('Time Shifts'!$B$23,'Time Shifts'!$C$23,'Time Shifts'!$D$23)</f>
        <v>8.0891203703703701E-2</v>
      </c>
      <c r="C47" s="24" t="s">
        <v>301</v>
      </c>
      <c r="D47" s="39" t="s">
        <v>105</v>
      </c>
      <c r="E47" s="84">
        <v>1</v>
      </c>
      <c r="F47" s="86" t="s">
        <v>305</v>
      </c>
      <c r="G47" s="24" t="s">
        <v>317</v>
      </c>
    </row>
    <row r="48" spans="1:7" ht="13" x14ac:dyDescent="0.15">
      <c r="A48" s="83">
        <v>0.14174768518518518</v>
      </c>
      <c r="B48" s="83">
        <f>A48-TIME('Time Shifts'!$B$23,'Time Shifts'!$C$23,'Time Shifts'!$D$23)</f>
        <v>0.13185185185185186</v>
      </c>
      <c r="C48" s="24" t="s">
        <v>301</v>
      </c>
      <c r="D48" s="37" t="s">
        <v>135</v>
      </c>
      <c r="E48" s="85" t="s">
        <v>0</v>
      </c>
      <c r="F48" s="85" t="s">
        <v>0</v>
      </c>
    </row>
    <row r="49" spans="1:7" ht="13" x14ac:dyDescent="0.15">
      <c r="A49" s="83">
        <v>0.15035879629629631</v>
      </c>
      <c r="B49" s="83">
        <f>A49-TIME('Time Shifts'!$B$23,'Time Shifts'!$C$23,'Time Shifts'!$D$23)</f>
        <v>0.14046296296296298</v>
      </c>
      <c r="C49" s="24" t="s">
        <v>302</v>
      </c>
      <c r="D49" s="39" t="s">
        <v>81</v>
      </c>
      <c r="E49" s="84">
        <v>1</v>
      </c>
      <c r="F49" s="84">
        <v>1</v>
      </c>
      <c r="G49" s="24" t="s">
        <v>406</v>
      </c>
    </row>
    <row r="50" spans="1:7" ht="13" x14ac:dyDescent="0.15">
      <c r="A50" s="83">
        <v>0.15035879629629631</v>
      </c>
      <c r="B50" s="83">
        <f>A50-TIME('Time Shifts'!$B$23,'Time Shifts'!$C$23,'Time Shifts'!$D$23)</f>
        <v>0.14046296296296298</v>
      </c>
      <c r="C50" s="24" t="s">
        <v>302</v>
      </c>
      <c r="D50" s="39" t="s">
        <v>81</v>
      </c>
      <c r="E50" s="84">
        <v>1</v>
      </c>
      <c r="F50" s="84">
        <v>1</v>
      </c>
      <c r="G50" s="24" t="s">
        <v>403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G4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hidden="1" customWidth="1"/>
    <col min="2" max="2" width="7.33203125" customWidth="1"/>
    <col min="3" max="3" width="9.83203125" customWidth="1"/>
    <col min="4" max="4" width="28.5" customWidth="1"/>
    <col min="5" max="5" width="8.6640625" customWidth="1"/>
    <col min="6" max="6" width="7.6640625" customWidth="1"/>
    <col min="7" max="7" width="29.5" customWidth="1"/>
  </cols>
  <sheetData>
    <row r="1" spans="1:7" ht="15.75" customHeight="1" x14ac:dyDescent="0.15">
      <c r="A1" s="60" t="s">
        <v>393</v>
      </c>
      <c r="B1" s="60" t="s">
        <v>297</v>
      </c>
      <c r="C1" s="60" t="s">
        <v>291</v>
      </c>
      <c r="D1" s="60" t="s">
        <v>285</v>
      </c>
      <c r="E1" s="82" t="s">
        <v>298</v>
      </c>
      <c r="F1" s="82" t="s">
        <v>299</v>
      </c>
      <c r="G1" s="60" t="s">
        <v>300</v>
      </c>
    </row>
    <row r="2" spans="1:7" ht="15.75" customHeight="1" x14ac:dyDescent="0.15">
      <c r="A2" s="83">
        <v>6.6203703703703702E-3</v>
      </c>
      <c r="B2" s="83">
        <f t="shared" ref="B2:B26" si="0">A2</f>
        <v>6.6203703703703702E-3</v>
      </c>
      <c r="C2" s="24" t="s">
        <v>301</v>
      </c>
      <c r="D2" s="39" t="s">
        <v>73</v>
      </c>
      <c r="E2" s="84">
        <v>1</v>
      </c>
      <c r="F2" s="86" t="s">
        <v>305</v>
      </c>
      <c r="G2" s="24" t="s">
        <v>407</v>
      </c>
    </row>
    <row r="3" spans="1:7" ht="15.75" customHeight="1" x14ac:dyDescent="0.15">
      <c r="A3" s="83">
        <v>1.4328703703703703E-2</v>
      </c>
      <c r="B3" s="83">
        <f t="shared" si="0"/>
        <v>1.4328703703703703E-2</v>
      </c>
      <c r="C3" s="24" t="s">
        <v>302</v>
      </c>
      <c r="D3" s="40" t="s">
        <v>74</v>
      </c>
      <c r="E3" s="87">
        <v>2</v>
      </c>
      <c r="F3" s="87">
        <v>2</v>
      </c>
    </row>
    <row r="4" spans="1:7" ht="15.75" customHeight="1" x14ac:dyDescent="0.15">
      <c r="A4" s="83">
        <v>1.4490740740740742E-2</v>
      </c>
      <c r="B4" s="83">
        <f t="shared" si="0"/>
        <v>1.4490740740740742E-2</v>
      </c>
      <c r="C4" s="24" t="s">
        <v>302</v>
      </c>
      <c r="D4" s="69" t="s">
        <v>79</v>
      </c>
      <c r="E4" s="86" t="s">
        <v>305</v>
      </c>
      <c r="F4" s="86" t="s">
        <v>305</v>
      </c>
      <c r="G4" s="24" t="s">
        <v>306</v>
      </c>
    </row>
    <row r="5" spans="1:7" ht="15.75" customHeight="1" x14ac:dyDescent="0.15">
      <c r="A5" s="83">
        <v>1.7997685185185186E-2</v>
      </c>
      <c r="B5" s="83">
        <f t="shared" si="0"/>
        <v>1.7997685185185186E-2</v>
      </c>
      <c r="C5" s="24" t="s">
        <v>301</v>
      </c>
      <c r="D5" s="37" t="s">
        <v>80</v>
      </c>
      <c r="E5" s="85" t="s">
        <v>0</v>
      </c>
      <c r="F5" s="85" t="s">
        <v>0</v>
      </c>
    </row>
    <row r="6" spans="1:7" ht="15.75" customHeight="1" x14ac:dyDescent="0.15">
      <c r="A6" s="83">
        <v>1.9270833333333334E-2</v>
      </c>
      <c r="B6" s="83">
        <f t="shared" si="0"/>
        <v>1.9270833333333334E-2</v>
      </c>
      <c r="C6" s="24" t="s">
        <v>306</v>
      </c>
      <c r="D6" s="37" t="s">
        <v>127</v>
      </c>
      <c r="E6" s="85" t="s">
        <v>0</v>
      </c>
      <c r="F6" s="85" t="s">
        <v>0</v>
      </c>
    </row>
    <row r="7" spans="1:7" ht="15.75" customHeight="1" x14ac:dyDescent="0.15">
      <c r="A7" s="83">
        <v>2.2534722222222223E-2</v>
      </c>
      <c r="B7" s="83">
        <f t="shared" si="0"/>
        <v>2.2534722222222223E-2</v>
      </c>
      <c r="C7" s="24" t="s">
        <v>301</v>
      </c>
      <c r="D7" s="37" t="s">
        <v>104</v>
      </c>
      <c r="E7" s="85" t="s">
        <v>0</v>
      </c>
      <c r="F7" s="85" t="s">
        <v>0</v>
      </c>
    </row>
    <row r="8" spans="1:7" ht="15.75" customHeight="1" x14ac:dyDescent="0.15">
      <c r="A8" s="83">
        <v>2.3692129629629629E-2</v>
      </c>
      <c r="B8" s="83">
        <f t="shared" si="0"/>
        <v>2.3692129629629629E-2</v>
      </c>
      <c r="C8" s="24" t="s">
        <v>309</v>
      </c>
      <c r="D8" s="40" t="s">
        <v>253</v>
      </c>
      <c r="E8" s="87">
        <v>2</v>
      </c>
      <c r="F8" s="86" t="s">
        <v>305</v>
      </c>
      <c r="G8" s="24" t="s">
        <v>350</v>
      </c>
    </row>
    <row r="9" spans="1:7" ht="15.75" customHeight="1" x14ac:dyDescent="0.15">
      <c r="A9" s="83">
        <v>2.5960648148148149E-2</v>
      </c>
      <c r="B9" s="83">
        <f t="shared" si="0"/>
        <v>2.5960648148148149E-2</v>
      </c>
      <c r="C9" s="24" t="s">
        <v>302</v>
      </c>
      <c r="D9" s="40" t="s">
        <v>98</v>
      </c>
      <c r="E9" s="87">
        <v>2</v>
      </c>
      <c r="F9" s="87">
        <v>2</v>
      </c>
    </row>
    <row r="10" spans="1:7" ht="15.75" customHeight="1" x14ac:dyDescent="0.15">
      <c r="A10" s="83">
        <v>2.6585648148148146E-2</v>
      </c>
      <c r="B10" s="83">
        <f t="shared" si="0"/>
        <v>2.6585648148148146E-2</v>
      </c>
      <c r="C10" s="24" t="s">
        <v>302</v>
      </c>
      <c r="D10" s="37" t="s">
        <v>157</v>
      </c>
      <c r="E10" s="85" t="s">
        <v>0</v>
      </c>
      <c r="F10" s="85" t="s">
        <v>0</v>
      </c>
    </row>
    <row r="11" spans="1:7" ht="15.75" customHeight="1" x14ac:dyDescent="0.15">
      <c r="A11" s="83">
        <v>2.6990740740740742E-2</v>
      </c>
      <c r="B11" s="83">
        <f t="shared" si="0"/>
        <v>2.6990740740740742E-2</v>
      </c>
      <c r="C11" s="24" t="s">
        <v>311</v>
      </c>
      <c r="D11" s="39" t="s">
        <v>200</v>
      </c>
      <c r="E11" s="84">
        <v>1</v>
      </c>
      <c r="F11" s="89">
        <v>3</v>
      </c>
      <c r="G11" s="24" t="s">
        <v>408</v>
      </c>
    </row>
    <row r="12" spans="1:7" ht="15.75" customHeight="1" x14ac:dyDescent="0.15">
      <c r="A12" s="83">
        <v>2.7175925925925926E-2</v>
      </c>
      <c r="B12" s="83">
        <f t="shared" si="0"/>
        <v>2.7175925925925926E-2</v>
      </c>
      <c r="C12" s="24" t="s">
        <v>311</v>
      </c>
      <c r="D12" s="37" t="s">
        <v>72</v>
      </c>
      <c r="E12" s="85" t="s">
        <v>0</v>
      </c>
      <c r="F12" s="85" t="s">
        <v>0</v>
      </c>
    </row>
    <row r="13" spans="1:7" ht="15.75" customHeight="1" x14ac:dyDescent="0.15">
      <c r="A13" s="83">
        <v>2.9421296296296296E-2</v>
      </c>
      <c r="B13" s="83">
        <f t="shared" si="0"/>
        <v>2.9421296296296296E-2</v>
      </c>
      <c r="C13" s="24" t="s">
        <v>301</v>
      </c>
      <c r="D13" s="39" t="s">
        <v>172</v>
      </c>
      <c r="E13" s="84">
        <v>1</v>
      </c>
      <c r="F13" s="84">
        <v>1</v>
      </c>
    </row>
    <row r="14" spans="1:7" ht="15.75" customHeight="1" x14ac:dyDescent="0.15">
      <c r="A14" s="83">
        <v>3.4282407407407407E-2</v>
      </c>
      <c r="B14" s="83">
        <f t="shared" si="0"/>
        <v>3.4282407407407407E-2</v>
      </c>
      <c r="C14" s="24" t="s">
        <v>302</v>
      </c>
      <c r="D14" s="39" t="s">
        <v>112</v>
      </c>
      <c r="E14" s="84">
        <v>1</v>
      </c>
      <c r="F14" s="89">
        <v>3</v>
      </c>
    </row>
    <row r="15" spans="1:7" ht="15.75" customHeight="1" x14ac:dyDescent="0.15">
      <c r="A15" s="83">
        <v>3.4907407407407408E-2</v>
      </c>
      <c r="B15" s="83">
        <f t="shared" si="0"/>
        <v>3.4907407407407408E-2</v>
      </c>
      <c r="C15" s="24" t="s">
        <v>311</v>
      </c>
      <c r="D15" s="39" t="s">
        <v>248</v>
      </c>
      <c r="E15" s="84">
        <v>1</v>
      </c>
      <c r="F15" s="89">
        <v>3</v>
      </c>
    </row>
    <row r="16" spans="1:7" ht="15.75" customHeight="1" x14ac:dyDescent="0.15">
      <c r="A16" s="83">
        <v>3.8368055555555558E-2</v>
      </c>
      <c r="B16" s="83">
        <f t="shared" si="0"/>
        <v>3.8368055555555558E-2</v>
      </c>
      <c r="C16" s="24" t="s">
        <v>301</v>
      </c>
      <c r="D16" s="41" t="s">
        <v>130</v>
      </c>
      <c r="E16" s="89">
        <v>3</v>
      </c>
      <c r="F16" s="89">
        <v>3</v>
      </c>
    </row>
    <row r="17" spans="1:7" ht="15.75" customHeight="1" x14ac:dyDescent="0.15">
      <c r="A17" s="83">
        <v>4.1493055555555554E-2</v>
      </c>
      <c r="B17" s="83">
        <f t="shared" si="0"/>
        <v>4.1493055555555554E-2</v>
      </c>
      <c r="C17" s="24" t="s">
        <v>309</v>
      </c>
      <c r="D17" s="69" t="s">
        <v>233</v>
      </c>
      <c r="E17" s="86" t="s">
        <v>305</v>
      </c>
      <c r="F17" s="86" t="s">
        <v>305</v>
      </c>
    </row>
    <row r="18" spans="1:7" ht="15.75" customHeight="1" x14ac:dyDescent="0.15">
      <c r="A18" s="83">
        <v>4.2453703703703702E-2</v>
      </c>
      <c r="B18" s="83">
        <f t="shared" si="0"/>
        <v>4.2453703703703702E-2</v>
      </c>
      <c r="C18" s="24" t="s">
        <v>302</v>
      </c>
      <c r="D18" s="39" t="s">
        <v>81</v>
      </c>
      <c r="E18" s="84">
        <v>1</v>
      </c>
      <c r="F18" s="84">
        <v>1</v>
      </c>
      <c r="G18" s="24" t="s">
        <v>409</v>
      </c>
    </row>
    <row r="19" spans="1:7" ht="15.75" customHeight="1" x14ac:dyDescent="0.15">
      <c r="A19" s="83">
        <v>4.5543981481481484E-2</v>
      </c>
      <c r="B19" s="83">
        <f t="shared" si="0"/>
        <v>4.5543981481481484E-2</v>
      </c>
      <c r="C19" s="24" t="s">
        <v>309</v>
      </c>
      <c r="D19" s="40" t="s">
        <v>129</v>
      </c>
      <c r="E19" s="87">
        <v>2</v>
      </c>
      <c r="F19" s="86" t="s">
        <v>305</v>
      </c>
      <c r="G19" s="24" t="s">
        <v>410</v>
      </c>
    </row>
    <row r="20" spans="1:7" ht="15.75" customHeight="1" x14ac:dyDescent="0.15">
      <c r="A20" s="83">
        <v>4.7164351851851853E-2</v>
      </c>
      <c r="B20" s="83">
        <f t="shared" si="0"/>
        <v>4.7164351851851853E-2</v>
      </c>
      <c r="C20" s="24" t="s">
        <v>301</v>
      </c>
      <c r="D20" s="40" t="s">
        <v>121</v>
      </c>
      <c r="E20" s="87">
        <v>2</v>
      </c>
      <c r="F20" s="86" t="s">
        <v>305</v>
      </c>
      <c r="G20" s="24" t="s">
        <v>386</v>
      </c>
    </row>
    <row r="21" spans="1:7" ht="15.75" customHeight="1" x14ac:dyDescent="0.15">
      <c r="A21" s="83">
        <v>4.8564814814814818E-2</v>
      </c>
      <c r="B21" s="83">
        <f t="shared" si="0"/>
        <v>4.8564814814814818E-2</v>
      </c>
      <c r="C21" s="24" t="s">
        <v>302</v>
      </c>
      <c r="D21" s="39" t="s">
        <v>81</v>
      </c>
      <c r="E21" s="84">
        <v>1</v>
      </c>
      <c r="F21" s="84">
        <v>1</v>
      </c>
      <c r="G21" s="24" t="s">
        <v>397</v>
      </c>
    </row>
    <row r="22" spans="1:7" ht="15.75" customHeight="1" x14ac:dyDescent="0.15">
      <c r="A22" s="83">
        <v>5.6134259259259259E-2</v>
      </c>
      <c r="B22" s="83">
        <f t="shared" si="0"/>
        <v>5.6134259259259259E-2</v>
      </c>
      <c r="C22" s="24" t="s">
        <v>302</v>
      </c>
      <c r="D22" s="41" t="s">
        <v>75</v>
      </c>
      <c r="E22" s="89">
        <v>3</v>
      </c>
      <c r="F22" s="89">
        <v>3</v>
      </c>
      <c r="G22" s="24" t="s">
        <v>411</v>
      </c>
    </row>
    <row r="23" spans="1:7" ht="15.75" customHeight="1" x14ac:dyDescent="0.15">
      <c r="A23" s="83">
        <v>7.0219907407407411E-2</v>
      </c>
      <c r="B23" s="83">
        <f t="shared" si="0"/>
        <v>7.0219907407407411E-2</v>
      </c>
      <c r="C23" s="24" t="s">
        <v>306</v>
      </c>
      <c r="D23" s="37" t="s">
        <v>127</v>
      </c>
      <c r="E23" s="85" t="s">
        <v>0</v>
      </c>
      <c r="F23" s="85" t="s">
        <v>0</v>
      </c>
    </row>
    <row r="24" spans="1:7" ht="15.75" customHeight="1" x14ac:dyDescent="0.15">
      <c r="A24" s="83">
        <v>7.5300925925925924E-2</v>
      </c>
      <c r="B24" s="83">
        <f t="shared" si="0"/>
        <v>7.5300925925925924E-2</v>
      </c>
      <c r="C24" s="24" t="s">
        <v>302</v>
      </c>
      <c r="D24" s="41" t="s">
        <v>75</v>
      </c>
      <c r="E24" s="89">
        <v>3</v>
      </c>
      <c r="F24" s="89">
        <v>3</v>
      </c>
      <c r="G24" s="24" t="s">
        <v>412</v>
      </c>
    </row>
    <row r="25" spans="1:7" ht="15.75" customHeight="1" x14ac:dyDescent="0.15">
      <c r="A25" s="83">
        <v>7.8344907407407405E-2</v>
      </c>
      <c r="B25" s="83">
        <f t="shared" si="0"/>
        <v>7.8344907407407405E-2</v>
      </c>
      <c r="C25" s="24" t="s">
        <v>309</v>
      </c>
      <c r="D25" s="39" t="s">
        <v>225</v>
      </c>
      <c r="E25" s="84">
        <v>1</v>
      </c>
      <c r="F25" s="86" t="s">
        <v>305</v>
      </c>
      <c r="G25" s="24" t="s">
        <v>350</v>
      </c>
    </row>
    <row r="26" spans="1:7" ht="15.75" customHeight="1" x14ac:dyDescent="0.15">
      <c r="A26" s="83">
        <v>7.5162037037037041E-2</v>
      </c>
      <c r="B26" s="83">
        <f t="shared" si="0"/>
        <v>7.5162037037037041E-2</v>
      </c>
      <c r="C26" s="24" t="s">
        <v>301</v>
      </c>
      <c r="D26" s="39" t="s">
        <v>73</v>
      </c>
      <c r="E26" s="84">
        <v>1</v>
      </c>
      <c r="F26" s="86" t="s">
        <v>305</v>
      </c>
      <c r="G26" s="24" t="s">
        <v>407</v>
      </c>
    </row>
    <row r="27" spans="1:7" ht="15.75" customHeight="1" x14ac:dyDescent="0.15">
      <c r="A27" s="83">
        <v>0.11079861111111111</v>
      </c>
      <c r="B27" s="83">
        <f>A27-TIME('Time Shifts'!$B$24,'Time Shifts'!$C$24,'Time Shifts'!$D$24)</f>
        <v>0.10005787037037037</v>
      </c>
      <c r="C27" s="24" t="s">
        <v>302</v>
      </c>
      <c r="D27" s="41" t="s">
        <v>75</v>
      </c>
      <c r="E27" s="89">
        <v>3</v>
      </c>
      <c r="F27" s="89">
        <v>3</v>
      </c>
      <c r="G27" s="24" t="s">
        <v>413</v>
      </c>
    </row>
    <row r="28" spans="1:7" ht="15.75" customHeight="1" x14ac:dyDescent="0.15">
      <c r="A28" s="83">
        <v>0.11126157407407407</v>
      </c>
      <c r="B28" s="83">
        <f>A28-TIME('Time Shifts'!$B$24,'Time Shifts'!$C$24,'Time Shifts'!$D$24)</f>
        <v>0.10052083333333332</v>
      </c>
      <c r="C28" s="24" t="s">
        <v>301</v>
      </c>
      <c r="D28" s="39" t="s">
        <v>73</v>
      </c>
      <c r="E28" s="84">
        <v>1</v>
      </c>
      <c r="F28" s="86" t="s">
        <v>305</v>
      </c>
      <c r="G28" s="24" t="s">
        <v>407</v>
      </c>
    </row>
    <row r="29" spans="1:7" ht="15.75" customHeight="1" x14ac:dyDescent="0.15">
      <c r="A29" s="83">
        <v>0.11206018518518518</v>
      </c>
      <c r="B29" s="83">
        <f>A29-TIME('Time Shifts'!$B$24,'Time Shifts'!$C$24,'Time Shifts'!$D$24)</f>
        <v>0.10131944444444443</v>
      </c>
      <c r="C29" s="24" t="s">
        <v>301</v>
      </c>
      <c r="D29" s="39" t="s">
        <v>73</v>
      </c>
      <c r="E29" s="84">
        <v>1</v>
      </c>
      <c r="F29" s="86" t="s">
        <v>305</v>
      </c>
      <c r="G29" s="24" t="s">
        <v>407</v>
      </c>
    </row>
    <row r="30" spans="1:7" ht="15.75" customHeight="1" x14ac:dyDescent="0.15">
      <c r="A30" s="83">
        <v>0.11688657407407407</v>
      </c>
      <c r="B30" s="83">
        <f>A30-TIME('Time Shifts'!$B$24,'Time Shifts'!$C$24,'Time Shifts'!$D$24)</f>
        <v>0.10614583333333333</v>
      </c>
      <c r="C30" s="24" t="s">
        <v>306</v>
      </c>
      <c r="D30" s="39" t="s">
        <v>97</v>
      </c>
      <c r="E30" s="84">
        <v>1</v>
      </c>
      <c r="F30" s="84">
        <v>1</v>
      </c>
      <c r="G30" s="24" t="s">
        <v>414</v>
      </c>
    </row>
    <row r="31" spans="1:7" ht="15.75" customHeight="1" x14ac:dyDescent="0.15">
      <c r="A31" s="83">
        <v>0.12564814814814815</v>
      </c>
      <c r="B31" s="83">
        <f>A31-TIME('Time Shifts'!$B$24,'Time Shifts'!$C$24,'Time Shifts'!$D$24)</f>
        <v>0.1149074074074074</v>
      </c>
      <c r="C31" s="24" t="s">
        <v>306</v>
      </c>
      <c r="D31" s="37" t="s">
        <v>80</v>
      </c>
      <c r="E31" s="85" t="s">
        <v>0</v>
      </c>
      <c r="F31" s="85" t="s">
        <v>0</v>
      </c>
    </row>
    <row r="32" spans="1:7" ht="15.75" customHeight="1" x14ac:dyDescent="0.15">
      <c r="A32" s="83">
        <v>0.12601851851851853</v>
      </c>
      <c r="B32" s="83">
        <f>A32-TIME('Time Shifts'!$B$24,'Time Shifts'!$C$24,'Time Shifts'!$D$24)</f>
        <v>0.11527777777777778</v>
      </c>
      <c r="C32" s="24" t="s">
        <v>306</v>
      </c>
      <c r="D32" s="37" t="s">
        <v>80</v>
      </c>
      <c r="E32" s="85" t="s">
        <v>0</v>
      </c>
      <c r="F32" s="85" t="s">
        <v>0</v>
      </c>
    </row>
    <row r="33" spans="1:7" ht="15.75" customHeight="1" x14ac:dyDescent="0.15">
      <c r="A33" s="83">
        <v>0.12710648148148149</v>
      </c>
      <c r="B33" s="83">
        <f>A33-TIME('Time Shifts'!$B$24,'Time Shifts'!$C$24,'Time Shifts'!$D$24)</f>
        <v>0.11636574074074074</v>
      </c>
      <c r="C33" s="24" t="s">
        <v>301</v>
      </c>
      <c r="D33" s="39" t="s">
        <v>73</v>
      </c>
      <c r="E33" s="84">
        <v>1</v>
      </c>
      <c r="F33" s="86" t="s">
        <v>305</v>
      </c>
      <c r="G33" s="24" t="s">
        <v>407</v>
      </c>
    </row>
    <row r="34" spans="1:7" ht="15.75" customHeight="1" x14ac:dyDescent="0.15">
      <c r="A34" s="83">
        <v>0.12902777777777777</v>
      </c>
      <c r="B34" s="83">
        <f>A34-TIME('Time Shifts'!$B$24,'Time Shifts'!$C$24,'Time Shifts'!$D$24)</f>
        <v>0.11828703703703702</v>
      </c>
      <c r="C34" s="24" t="s">
        <v>301</v>
      </c>
      <c r="D34" s="39" t="s">
        <v>73</v>
      </c>
      <c r="E34" s="84">
        <v>1</v>
      </c>
      <c r="F34" s="86" t="s">
        <v>305</v>
      </c>
      <c r="G34" s="24" t="s">
        <v>407</v>
      </c>
    </row>
    <row r="35" spans="1:7" ht="15.75" customHeight="1" x14ac:dyDescent="0.15">
      <c r="A35" s="83">
        <v>0.13078703703703703</v>
      </c>
      <c r="B35" s="83">
        <f>A35-TIME('Time Shifts'!$B$24,'Time Shifts'!$C$24,'Time Shifts'!$D$24)</f>
        <v>0.12004629629629629</v>
      </c>
      <c r="C35" s="24" t="s">
        <v>306</v>
      </c>
      <c r="D35" s="39" t="s">
        <v>207</v>
      </c>
      <c r="E35" s="84">
        <v>1</v>
      </c>
      <c r="F35" s="84">
        <v>1</v>
      </c>
      <c r="G35" s="24" t="s">
        <v>415</v>
      </c>
    </row>
    <row r="36" spans="1:7" ht="15.75" customHeight="1" x14ac:dyDescent="0.15">
      <c r="A36" s="83">
        <v>0.13097222222222221</v>
      </c>
      <c r="B36" s="83">
        <f>A36-TIME('Time Shifts'!$B$24,'Time Shifts'!$C$24,'Time Shifts'!$D$24)</f>
        <v>0.12023148148148147</v>
      </c>
      <c r="C36" s="24" t="s">
        <v>301</v>
      </c>
      <c r="D36" s="37" t="s">
        <v>80</v>
      </c>
      <c r="E36" s="85" t="s">
        <v>0</v>
      </c>
      <c r="F36" s="85" t="s">
        <v>0</v>
      </c>
    </row>
    <row r="37" spans="1:7" ht="15.75" customHeight="1" x14ac:dyDescent="0.15">
      <c r="A37" s="83">
        <v>0.13157407407407407</v>
      </c>
      <c r="B37" s="83">
        <f>A37-TIME('Time Shifts'!$B$24,'Time Shifts'!$C$24,'Time Shifts'!$D$24)</f>
        <v>0.12083333333333332</v>
      </c>
      <c r="C37" s="24" t="s">
        <v>306</v>
      </c>
      <c r="D37" s="37" t="s">
        <v>80</v>
      </c>
      <c r="E37" s="85" t="s">
        <v>0</v>
      </c>
      <c r="F37" s="85" t="s">
        <v>0</v>
      </c>
    </row>
    <row r="38" spans="1:7" ht="15.75" customHeight="1" x14ac:dyDescent="0.15">
      <c r="A38" s="83">
        <v>0.13225694444444444</v>
      </c>
      <c r="B38" s="83">
        <f>A38-TIME('Time Shifts'!$B$24,'Time Shifts'!$C$24,'Time Shifts'!$D$24)</f>
        <v>0.1215162037037037</v>
      </c>
      <c r="C38" s="24" t="s">
        <v>306</v>
      </c>
      <c r="D38" s="37" t="s">
        <v>80</v>
      </c>
      <c r="E38" s="85" t="s">
        <v>0</v>
      </c>
      <c r="F38" s="85" t="s">
        <v>0</v>
      </c>
    </row>
    <row r="39" spans="1:7" ht="15.75" customHeight="1" x14ac:dyDescent="0.15">
      <c r="A39" s="83">
        <v>0.13443287037037038</v>
      </c>
      <c r="B39" s="83">
        <f>A39-TIME('Time Shifts'!$B$24,'Time Shifts'!$C$24,'Time Shifts'!$D$24)</f>
        <v>0.12369212962962964</v>
      </c>
      <c r="C39" s="24" t="s">
        <v>306</v>
      </c>
      <c r="D39" s="37" t="s">
        <v>80</v>
      </c>
      <c r="E39" s="85" t="s">
        <v>0</v>
      </c>
      <c r="F39" s="85" t="s">
        <v>0</v>
      </c>
    </row>
    <row r="40" spans="1:7" ht="15.75" customHeight="1" x14ac:dyDescent="0.15">
      <c r="A40" s="83">
        <v>0.13449074074074074</v>
      </c>
      <c r="B40" s="83">
        <f>A40-TIME('Time Shifts'!$B$24,'Time Shifts'!$C$24,'Time Shifts'!$D$24)</f>
        <v>0.12375</v>
      </c>
      <c r="C40" s="24" t="s">
        <v>301</v>
      </c>
      <c r="D40" s="37" t="s">
        <v>135</v>
      </c>
      <c r="E40" s="85" t="s">
        <v>0</v>
      </c>
      <c r="F40" s="85" t="s">
        <v>0</v>
      </c>
    </row>
    <row r="41" spans="1:7" ht="15.75" customHeight="1" x14ac:dyDescent="0.15">
      <c r="A41" s="83">
        <v>0.1345486111111111</v>
      </c>
      <c r="B41" s="83">
        <f>A41-TIME('Time Shifts'!$B$24,'Time Shifts'!$C$24,'Time Shifts'!$D$24)</f>
        <v>0.12380787037037036</v>
      </c>
      <c r="C41" s="24" t="s">
        <v>302</v>
      </c>
      <c r="D41" s="69" t="s">
        <v>95</v>
      </c>
      <c r="E41" s="86" t="s">
        <v>305</v>
      </c>
      <c r="F41" s="86" t="s">
        <v>305</v>
      </c>
    </row>
    <row r="42" spans="1:7" ht="15.75" customHeight="1" x14ac:dyDescent="0.15">
      <c r="A42" s="83">
        <v>0.13609953703703703</v>
      </c>
      <c r="B42" s="83">
        <f>A42-TIME('Time Shifts'!$B$24,'Time Shifts'!$C$24,'Time Shifts'!$D$24)</f>
        <v>0.12535879629629629</v>
      </c>
      <c r="C42" s="24" t="s">
        <v>301</v>
      </c>
      <c r="D42" s="41" t="s">
        <v>130</v>
      </c>
      <c r="E42" s="89">
        <v>3</v>
      </c>
      <c r="F42" s="89">
        <v>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G2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2" width="7.33203125" customWidth="1"/>
    <col min="4" max="4" width="23.5" customWidth="1"/>
    <col min="5" max="5" width="8.6640625" customWidth="1"/>
    <col min="6" max="6" width="7.6640625" customWidth="1"/>
    <col min="7" max="7" width="9.1640625" customWidth="1"/>
  </cols>
  <sheetData>
    <row r="1" spans="1:7" ht="15.75" customHeight="1" x14ac:dyDescent="0.15">
      <c r="A1" s="60" t="s">
        <v>393</v>
      </c>
      <c r="B1" s="60" t="s">
        <v>297</v>
      </c>
      <c r="C1" s="60" t="s">
        <v>291</v>
      </c>
      <c r="D1" s="60" t="s">
        <v>285</v>
      </c>
      <c r="E1" s="82" t="s">
        <v>298</v>
      </c>
      <c r="F1" s="82" t="s">
        <v>299</v>
      </c>
      <c r="G1" s="60" t="s">
        <v>300</v>
      </c>
    </row>
    <row r="2" spans="1:7" ht="15.75" customHeight="1" x14ac:dyDescent="0.15">
      <c r="A2" s="83">
        <v>1.4849537037037038E-2</v>
      </c>
      <c r="B2" s="83">
        <f t="shared" ref="B2:B13" si="0">A2</f>
        <v>1.4849537037037038E-2</v>
      </c>
      <c r="C2" s="24" t="s">
        <v>301</v>
      </c>
      <c r="D2" s="37" t="s">
        <v>104</v>
      </c>
      <c r="E2" s="85" t="s">
        <v>0</v>
      </c>
      <c r="F2" s="85" t="s">
        <v>0</v>
      </c>
    </row>
    <row r="3" spans="1:7" ht="15.75" customHeight="1" x14ac:dyDescent="0.15">
      <c r="A3" s="83">
        <v>1.7546296296296296E-2</v>
      </c>
      <c r="B3" s="83">
        <f t="shared" si="0"/>
        <v>1.7546296296296296E-2</v>
      </c>
      <c r="C3" s="24" t="s">
        <v>301</v>
      </c>
      <c r="D3" s="39" t="s">
        <v>73</v>
      </c>
      <c r="E3" s="84">
        <v>1</v>
      </c>
      <c r="F3" s="84">
        <v>1</v>
      </c>
    </row>
    <row r="4" spans="1:7" ht="15.75" customHeight="1" x14ac:dyDescent="0.15">
      <c r="A4" s="83">
        <v>2.1817129629629631E-2</v>
      </c>
      <c r="B4" s="83">
        <f t="shared" si="0"/>
        <v>2.1817129629629631E-2</v>
      </c>
      <c r="C4" s="24" t="s">
        <v>301</v>
      </c>
      <c r="D4" s="41" t="s">
        <v>138</v>
      </c>
      <c r="E4" s="89">
        <v>3</v>
      </c>
      <c r="F4" s="89">
        <v>3</v>
      </c>
      <c r="G4" s="24" t="s">
        <v>302</v>
      </c>
    </row>
    <row r="5" spans="1:7" ht="15.75" customHeight="1" x14ac:dyDescent="0.15">
      <c r="A5" s="83">
        <v>2.8773148148148148E-2</v>
      </c>
      <c r="B5" s="83">
        <f t="shared" si="0"/>
        <v>2.8773148148148148E-2</v>
      </c>
      <c r="C5" s="24" t="s">
        <v>309</v>
      </c>
      <c r="D5" s="69" t="s">
        <v>118</v>
      </c>
      <c r="E5" s="86" t="s">
        <v>305</v>
      </c>
      <c r="F5" s="86" t="s">
        <v>305</v>
      </c>
    </row>
    <row r="6" spans="1:7" ht="15.75" customHeight="1" x14ac:dyDescent="0.15">
      <c r="A6" s="83">
        <v>2.9479166666666667E-2</v>
      </c>
      <c r="B6" s="83">
        <f t="shared" si="0"/>
        <v>2.9479166666666667E-2</v>
      </c>
      <c r="C6" s="24" t="s">
        <v>301</v>
      </c>
      <c r="D6" s="37" t="s">
        <v>80</v>
      </c>
      <c r="E6" s="85" t="s">
        <v>0</v>
      </c>
      <c r="F6" s="85" t="s">
        <v>0</v>
      </c>
    </row>
    <row r="7" spans="1:7" ht="15.75" customHeight="1" x14ac:dyDescent="0.15">
      <c r="A7" s="83">
        <v>6.1168981481481484E-2</v>
      </c>
      <c r="B7" s="83">
        <f t="shared" si="0"/>
        <v>6.1168981481481484E-2</v>
      </c>
      <c r="C7" s="24" t="s">
        <v>302</v>
      </c>
      <c r="D7" s="69" t="s">
        <v>191</v>
      </c>
      <c r="E7" s="86" t="s">
        <v>305</v>
      </c>
      <c r="F7" s="86" t="s">
        <v>305</v>
      </c>
      <c r="G7" s="24" t="s">
        <v>416</v>
      </c>
    </row>
    <row r="8" spans="1:7" ht="15.75" customHeight="1" x14ac:dyDescent="0.15">
      <c r="A8" s="83">
        <v>7.0254629629629625E-2</v>
      </c>
      <c r="B8" s="83">
        <f t="shared" si="0"/>
        <v>7.0254629629629625E-2</v>
      </c>
      <c r="C8" s="24" t="s">
        <v>302</v>
      </c>
      <c r="D8" s="37" t="s">
        <v>119</v>
      </c>
      <c r="E8" s="85" t="s">
        <v>0</v>
      </c>
      <c r="F8" s="85" t="s">
        <v>0</v>
      </c>
    </row>
    <row r="9" spans="1:7" ht="15.75" customHeight="1" x14ac:dyDescent="0.15">
      <c r="A9" s="83">
        <v>7.7291666666666661E-2</v>
      </c>
      <c r="B9" s="83">
        <f t="shared" si="0"/>
        <v>7.7291666666666661E-2</v>
      </c>
      <c r="C9" s="24" t="s">
        <v>302</v>
      </c>
      <c r="D9" s="40" t="s">
        <v>236</v>
      </c>
      <c r="E9" s="87">
        <v>2</v>
      </c>
      <c r="F9" s="87">
        <v>2</v>
      </c>
    </row>
    <row r="10" spans="1:7" ht="15.75" customHeight="1" x14ac:dyDescent="0.15">
      <c r="A10" s="83">
        <v>8.0879629629629635E-2</v>
      </c>
      <c r="B10" s="83">
        <f t="shared" si="0"/>
        <v>8.0879629629629635E-2</v>
      </c>
      <c r="C10" s="24" t="s">
        <v>306</v>
      </c>
      <c r="D10" s="39" t="s">
        <v>207</v>
      </c>
      <c r="E10" s="84">
        <v>1</v>
      </c>
      <c r="F10" s="84">
        <v>1</v>
      </c>
    </row>
    <row r="11" spans="1:7" ht="15.75" customHeight="1" x14ac:dyDescent="0.15">
      <c r="A11" s="83">
        <v>8.1527777777777782E-2</v>
      </c>
      <c r="B11" s="83">
        <f t="shared" si="0"/>
        <v>8.1527777777777782E-2</v>
      </c>
      <c r="C11" s="24" t="s">
        <v>306</v>
      </c>
      <c r="D11" s="37" t="s">
        <v>127</v>
      </c>
      <c r="E11" s="85" t="s">
        <v>0</v>
      </c>
      <c r="F11" s="85" t="s">
        <v>0</v>
      </c>
    </row>
    <row r="12" spans="1:7" ht="15.75" customHeight="1" x14ac:dyDescent="0.15">
      <c r="A12" s="83">
        <v>8.2129629629629636E-2</v>
      </c>
      <c r="B12" s="83">
        <f t="shared" si="0"/>
        <v>8.2129629629629636E-2</v>
      </c>
      <c r="C12" s="24" t="s">
        <v>302</v>
      </c>
      <c r="D12" s="39" t="s">
        <v>128</v>
      </c>
      <c r="E12" s="84">
        <v>1</v>
      </c>
      <c r="F12" s="84">
        <v>1</v>
      </c>
    </row>
    <row r="13" spans="1:7" ht="15.75" customHeight="1" x14ac:dyDescent="0.15">
      <c r="A13" s="83">
        <v>8.8275462962962958E-2</v>
      </c>
      <c r="B13" s="83">
        <f t="shared" si="0"/>
        <v>8.8275462962962958E-2</v>
      </c>
      <c r="C13" s="24" t="s">
        <v>309</v>
      </c>
      <c r="D13" s="69" t="s">
        <v>233</v>
      </c>
      <c r="E13" s="86" t="s">
        <v>305</v>
      </c>
      <c r="F13" s="86" t="s">
        <v>305</v>
      </c>
      <c r="G13" s="24" t="s">
        <v>344</v>
      </c>
    </row>
    <row r="14" spans="1:7" ht="15.75" customHeight="1" x14ac:dyDescent="0.15">
      <c r="A14" s="83">
        <v>9.9895833333333336E-2</v>
      </c>
      <c r="B14" s="83">
        <f>A14-TIME('Time Shifts'!$B$25,'Time Shifts'!$C$25,'Time Shifts'!$D$25)</f>
        <v>9.0555555555555556E-2</v>
      </c>
      <c r="C14" s="24" t="s">
        <v>302</v>
      </c>
      <c r="D14" s="40" t="s">
        <v>241</v>
      </c>
      <c r="E14" s="87">
        <v>2</v>
      </c>
      <c r="F14" s="87">
        <v>2</v>
      </c>
    </row>
    <row r="15" spans="1:7" ht="15.75" customHeight="1" x14ac:dyDescent="0.15">
      <c r="A15" s="83">
        <v>0.10626157407407408</v>
      </c>
      <c r="B15" s="83">
        <f>A15-TIME('Time Shifts'!$B$25,'Time Shifts'!$C$25,'Time Shifts'!$D$25)</f>
        <v>9.6921296296296297E-2</v>
      </c>
      <c r="C15" s="24" t="s">
        <v>302</v>
      </c>
      <c r="D15" s="40" t="s">
        <v>90</v>
      </c>
      <c r="E15" s="87">
        <v>2</v>
      </c>
      <c r="F15" s="87">
        <v>2</v>
      </c>
    </row>
    <row r="16" spans="1:7" ht="15.75" customHeight="1" x14ac:dyDescent="0.15">
      <c r="A16" s="83">
        <v>0.12017361111111111</v>
      </c>
      <c r="B16" s="83">
        <f>A16-TIME('Time Shifts'!$B$25,'Time Shifts'!$C$25,'Time Shifts'!$D$25)</f>
        <v>0.11083333333333333</v>
      </c>
      <c r="C16" s="24" t="s">
        <v>302</v>
      </c>
      <c r="D16" s="37" t="s">
        <v>119</v>
      </c>
      <c r="E16" s="85" t="s">
        <v>0</v>
      </c>
      <c r="F16" s="85" t="s">
        <v>0</v>
      </c>
    </row>
    <row r="17" spans="1:6" ht="15.75" customHeight="1" x14ac:dyDescent="0.15">
      <c r="A17" s="83">
        <v>0.12190972222222222</v>
      </c>
      <c r="B17" s="83">
        <f>A17-TIME('Time Shifts'!$B$25,'Time Shifts'!$C$25,'Time Shifts'!$D$25)</f>
        <v>0.11256944444444444</v>
      </c>
      <c r="C17" s="24" t="s">
        <v>301</v>
      </c>
      <c r="D17" s="40" t="s">
        <v>194</v>
      </c>
      <c r="E17" s="87">
        <v>2</v>
      </c>
      <c r="F17" s="87">
        <v>2</v>
      </c>
    </row>
    <row r="18" spans="1:6" ht="15.75" customHeight="1" x14ac:dyDescent="0.15">
      <c r="A18" s="83">
        <v>0.13138888888888889</v>
      </c>
      <c r="B18" s="83">
        <f>A18-TIME('Time Shifts'!$B$25,'Time Shifts'!$C$25,'Time Shifts'!$D$25)</f>
        <v>0.12204861111111111</v>
      </c>
      <c r="C18" s="24" t="s">
        <v>302</v>
      </c>
      <c r="D18" s="40" t="s">
        <v>90</v>
      </c>
      <c r="E18" s="87">
        <v>2</v>
      </c>
      <c r="F18" s="87">
        <v>2</v>
      </c>
    </row>
    <row r="19" spans="1:6" ht="15.75" customHeight="1" x14ac:dyDescent="0.15">
      <c r="A19" s="83">
        <v>0.1337962962962963</v>
      </c>
      <c r="B19" s="83">
        <f>A19-TIME('Time Shifts'!$B$25,'Time Shifts'!$C$25,'Time Shifts'!$D$25)</f>
        <v>0.12445601851851852</v>
      </c>
      <c r="C19" s="24" t="s">
        <v>306</v>
      </c>
      <c r="D19" s="37" t="s">
        <v>80</v>
      </c>
      <c r="E19" s="85" t="s">
        <v>0</v>
      </c>
      <c r="F19" s="85" t="s">
        <v>0</v>
      </c>
    </row>
    <row r="20" spans="1:6" ht="15.75" customHeight="1" x14ac:dyDescent="0.15">
      <c r="A20" s="83">
        <v>0.14827546296296296</v>
      </c>
      <c r="B20" s="83">
        <f>A20-TIME('Time Shifts'!$B$25,'Time Shifts'!$C$25,'Time Shifts'!$D$25)</f>
        <v>0.13893518518518519</v>
      </c>
      <c r="C20" s="24" t="s">
        <v>301</v>
      </c>
      <c r="D20" s="39" t="s">
        <v>73</v>
      </c>
      <c r="E20" s="84">
        <v>1</v>
      </c>
      <c r="F20" s="84">
        <v>1</v>
      </c>
    </row>
    <row r="21" spans="1:6" ht="15.75" customHeight="1" x14ac:dyDescent="0.15">
      <c r="A21" s="83">
        <v>0.1489351851851852</v>
      </c>
      <c r="B21" s="83">
        <f>A21-TIME('Time Shifts'!$B$25,'Time Shifts'!$C$25,'Time Shifts'!$D$25)</f>
        <v>0.13959490740740743</v>
      </c>
      <c r="C21" s="24" t="s">
        <v>302</v>
      </c>
      <c r="D21" s="37" t="s">
        <v>111</v>
      </c>
      <c r="E21" s="85" t="s">
        <v>0</v>
      </c>
      <c r="F21" s="85" t="s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G2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hidden="1" customWidth="1"/>
    <col min="2" max="2" width="7.33203125" customWidth="1"/>
    <col min="3" max="3" width="9.83203125" customWidth="1"/>
    <col min="4" max="4" width="23.83203125" customWidth="1"/>
    <col min="5" max="5" width="8.6640625" customWidth="1"/>
    <col min="6" max="6" width="7.6640625" customWidth="1"/>
    <col min="7" max="7" width="29.5" customWidth="1"/>
  </cols>
  <sheetData>
    <row r="1" spans="1:7" ht="15.75" customHeight="1" x14ac:dyDescent="0.15">
      <c r="A1" s="60" t="s">
        <v>393</v>
      </c>
      <c r="B1" s="60" t="s">
        <v>297</v>
      </c>
      <c r="C1" s="60" t="s">
        <v>291</v>
      </c>
      <c r="D1" s="60" t="s">
        <v>285</v>
      </c>
      <c r="E1" s="82" t="s">
        <v>298</v>
      </c>
      <c r="F1" s="82" t="s">
        <v>299</v>
      </c>
      <c r="G1" s="60" t="s">
        <v>300</v>
      </c>
    </row>
    <row r="2" spans="1:7" ht="15.75" customHeight="1" x14ac:dyDescent="0.15">
      <c r="A2" s="83">
        <v>1.0787037037037038E-2</v>
      </c>
      <c r="B2" s="83">
        <f t="shared" ref="B2:B7" si="0">A2</f>
        <v>1.0787037037037038E-2</v>
      </c>
      <c r="C2" s="24" t="s">
        <v>302</v>
      </c>
      <c r="D2" s="41" t="s">
        <v>75</v>
      </c>
      <c r="E2" s="89">
        <v>3</v>
      </c>
      <c r="F2" s="89">
        <v>3</v>
      </c>
      <c r="G2" s="24" t="s">
        <v>417</v>
      </c>
    </row>
    <row r="3" spans="1:7" ht="15.75" customHeight="1" x14ac:dyDescent="0.15">
      <c r="A3" s="83">
        <v>3.5682870370370372E-2</v>
      </c>
      <c r="B3" s="83">
        <f t="shared" si="0"/>
        <v>3.5682870370370372E-2</v>
      </c>
      <c r="C3" s="24" t="s">
        <v>301</v>
      </c>
      <c r="D3" s="39" t="s">
        <v>263</v>
      </c>
      <c r="E3" s="84">
        <v>1</v>
      </c>
      <c r="F3" s="86" t="s">
        <v>305</v>
      </c>
      <c r="G3" s="24" t="s">
        <v>317</v>
      </c>
    </row>
    <row r="4" spans="1:7" ht="15.75" customHeight="1" x14ac:dyDescent="0.15">
      <c r="A4" s="83">
        <v>4.071759259259259E-2</v>
      </c>
      <c r="B4" s="83">
        <f t="shared" si="0"/>
        <v>4.071759259259259E-2</v>
      </c>
      <c r="C4" s="24" t="s">
        <v>306</v>
      </c>
      <c r="D4" s="37" t="s">
        <v>127</v>
      </c>
      <c r="E4" s="85" t="s">
        <v>0</v>
      </c>
      <c r="F4" s="85" t="s">
        <v>0</v>
      </c>
    </row>
    <row r="5" spans="1:7" ht="15.75" customHeight="1" x14ac:dyDescent="0.15">
      <c r="A5" s="83">
        <v>5.65162037037037E-2</v>
      </c>
      <c r="B5" s="83">
        <f t="shared" si="0"/>
        <v>5.65162037037037E-2</v>
      </c>
      <c r="C5" s="24" t="s">
        <v>306</v>
      </c>
      <c r="D5" s="37" t="s">
        <v>127</v>
      </c>
      <c r="E5" s="85" t="s">
        <v>0</v>
      </c>
      <c r="F5" s="85" t="s">
        <v>0</v>
      </c>
    </row>
    <row r="6" spans="1:7" ht="15.75" customHeight="1" x14ac:dyDescent="0.15">
      <c r="A6" s="83">
        <v>5.7037037037037039E-2</v>
      </c>
      <c r="B6" s="83">
        <f t="shared" si="0"/>
        <v>5.7037037037037039E-2</v>
      </c>
      <c r="C6" s="24" t="s">
        <v>301</v>
      </c>
      <c r="D6" s="37" t="s">
        <v>104</v>
      </c>
      <c r="E6" s="85" t="s">
        <v>0</v>
      </c>
      <c r="F6" s="85" t="s">
        <v>0</v>
      </c>
    </row>
    <row r="7" spans="1:7" ht="15.75" customHeight="1" x14ac:dyDescent="0.15">
      <c r="A7" s="83">
        <v>5.8217592592592592E-2</v>
      </c>
      <c r="B7" s="83">
        <f t="shared" si="0"/>
        <v>5.8217592592592592E-2</v>
      </c>
      <c r="C7" s="24" t="s">
        <v>311</v>
      </c>
      <c r="D7" s="39" t="s">
        <v>219</v>
      </c>
      <c r="E7" s="84">
        <v>1</v>
      </c>
      <c r="F7" s="89">
        <v>3</v>
      </c>
    </row>
    <row r="8" spans="1:7" ht="15.75" customHeight="1" x14ac:dyDescent="0.15">
      <c r="A8" s="83">
        <v>7.3344907407407414E-2</v>
      </c>
      <c r="B8" s="90">
        <f>A8-TIME('Time Shifts'!$B$26, 'Time Shifts'!$C$26,'Time Shifts'!$D$26)</f>
        <v>6.1111111111111116E-2</v>
      </c>
      <c r="C8" s="24" t="s">
        <v>309</v>
      </c>
      <c r="D8" s="69" t="s">
        <v>205</v>
      </c>
      <c r="E8" s="86" t="s">
        <v>305</v>
      </c>
      <c r="F8" s="86" t="s">
        <v>305</v>
      </c>
    </row>
    <row r="9" spans="1:7" ht="15.75" customHeight="1" x14ac:dyDescent="0.15">
      <c r="A9" s="83">
        <v>7.3344907407407414E-2</v>
      </c>
      <c r="B9" s="90">
        <f>A9-TIME('Time Shifts'!$B$26, 'Time Shifts'!$C$26,'Time Shifts'!$D$26)</f>
        <v>6.1111111111111116E-2</v>
      </c>
      <c r="C9" s="24" t="s">
        <v>309</v>
      </c>
      <c r="D9" s="69" t="s">
        <v>205</v>
      </c>
      <c r="E9" s="86" t="s">
        <v>305</v>
      </c>
      <c r="F9" s="86" t="s">
        <v>305</v>
      </c>
    </row>
    <row r="10" spans="1:7" ht="15.75" customHeight="1" x14ac:dyDescent="0.15">
      <c r="A10" s="83">
        <v>8.3599537037037042E-2</v>
      </c>
      <c r="B10" s="90">
        <f>A10-TIME('Time Shifts'!$B$26, 'Time Shifts'!$C$26,'Time Shifts'!$D$26)</f>
        <v>7.1365740740740743E-2</v>
      </c>
      <c r="C10" s="24" t="s">
        <v>302</v>
      </c>
      <c r="D10" s="40" t="s">
        <v>98</v>
      </c>
      <c r="E10" s="87">
        <v>2</v>
      </c>
      <c r="F10" s="87">
        <v>2</v>
      </c>
    </row>
    <row r="11" spans="1:7" ht="15.75" customHeight="1" x14ac:dyDescent="0.15">
      <c r="A11" s="83">
        <v>8.8032407407407406E-2</v>
      </c>
      <c r="B11" s="90">
        <f>A11-TIME('Time Shifts'!$B$26, 'Time Shifts'!$C$26,'Time Shifts'!$D$26)</f>
        <v>7.5798611111111108E-2</v>
      </c>
      <c r="C11" s="24" t="s">
        <v>311</v>
      </c>
      <c r="D11" s="39" t="s">
        <v>200</v>
      </c>
      <c r="E11" s="84">
        <v>1</v>
      </c>
      <c r="F11" s="89">
        <v>3</v>
      </c>
      <c r="G11" s="24" t="s">
        <v>418</v>
      </c>
    </row>
    <row r="12" spans="1:7" ht="15.75" customHeight="1" x14ac:dyDescent="0.15">
      <c r="A12" s="83">
        <v>8.8611111111111113E-2</v>
      </c>
      <c r="B12" s="90">
        <f>A12-TIME('Time Shifts'!$B$26, 'Time Shifts'!$C$26,'Time Shifts'!$D$26)</f>
        <v>7.6377314814814815E-2</v>
      </c>
      <c r="C12" s="24" t="s">
        <v>311</v>
      </c>
      <c r="D12" s="37" t="s">
        <v>72</v>
      </c>
      <c r="E12" s="85" t="s">
        <v>0</v>
      </c>
      <c r="F12" s="85" t="s">
        <v>0</v>
      </c>
    </row>
    <row r="13" spans="1:7" ht="15.75" customHeight="1" x14ac:dyDescent="0.15">
      <c r="A13" s="83">
        <v>9.7939814814814813E-2</v>
      </c>
      <c r="B13" s="90">
        <f>A13-TIME('Time Shifts'!$B$26, 'Time Shifts'!$C$26,'Time Shifts'!$D$26)</f>
        <v>8.5706018518518515E-2</v>
      </c>
      <c r="C13" s="24" t="s">
        <v>301</v>
      </c>
      <c r="D13" s="40" t="s">
        <v>187</v>
      </c>
      <c r="E13" s="87">
        <v>2</v>
      </c>
      <c r="F13" s="87">
        <v>2</v>
      </c>
    </row>
    <row r="14" spans="1:7" ht="15.75" customHeight="1" x14ac:dyDescent="0.15">
      <c r="A14" s="83">
        <v>9.9618055555555557E-2</v>
      </c>
      <c r="B14" s="90">
        <f>A14-TIME('Time Shifts'!$B$26, 'Time Shifts'!$C$26,'Time Shifts'!$D$26)</f>
        <v>8.7384259259259259E-2</v>
      </c>
      <c r="C14" s="24" t="s">
        <v>302</v>
      </c>
      <c r="D14" s="39" t="s">
        <v>112</v>
      </c>
      <c r="E14" s="84">
        <v>1</v>
      </c>
      <c r="F14" s="84">
        <v>1</v>
      </c>
    </row>
    <row r="15" spans="1:7" ht="15.75" customHeight="1" x14ac:dyDescent="0.15">
      <c r="A15" s="83">
        <v>0.10449074074074075</v>
      </c>
      <c r="B15" s="90">
        <f>A15-TIME('Time Shifts'!$B$26, 'Time Shifts'!$C$26,'Time Shifts'!$D$26)</f>
        <v>9.2256944444444447E-2</v>
      </c>
      <c r="C15" s="24" t="s">
        <v>301</v>
      </c>
      <c r="D15" s="39" t="s">
        <v>165</v>
      </c>
      <c r="E15" s="84">
        <v>1</v>
      </c>
      <c r="F15" s="84">
        <v>1</v>
      </c>
    </row>
    <row r="16" spans="1:7" ht="15.75" customHeight="1" x14ac:dyDescent="0.15">
      <c r="A16" s="83">
        <v>0.11208333333333333</v>
      </c>
      <c r="B16" s="90">
        <f>A16-TIME('Time Shifts'!$B$26, 'Time Shifts'!$C$26,'Time Shifts'!$D$26)</f>
        <v>9.9849537037037028E-2</v>
      </c>
      <c r="C16" s="24" t="s">
        <v>301</v>
      </c>
      <c r="D16" s="40" t="s">
        <v>187</v>
      </c>
      <c r="E16" s="87">
        <v>2</v>
      </c>
      <c r="F16" s="87">
        <v>2</v>
      </c>
    </row>
    <row r="17" spans="1:7" ht="15.75" customHeight="1" x14ac:dyDescent="0.15">
      <c r="A17" s="83">
        <v>0.1127662037037037</v>
      </c>
      <c r="B17" s="90">
        <f>A17-TIME('Time Shifts'!$B$26, 'Time Shifts'!$C$26,'Time Shifts'!$D$26)</f>
        <v>0.1005324074074074</v>
      </c>
      <c r="C17" s="24" t="s">
        <v>302</v>
      </c>
      <c r="D17" s="39" t="s">
        <v>136</v>
      </c>
      <c r="E17" s="84">
        <v>1</v>
      </c>
      <c r="F17" s="84">
        <v>1</v>
      </c>
      <c r="G17" s="24" t="s">
        <v>419</v>
      </c>
    </row>
    <row r="18" spans="1:7" ht="15.75" customHeight="1" x14ac:dyDescent="0.15">
      <c r="A18" s="83">
        <v>0.11326388888888889</v>
      </c>
      <c r="B18" s="90">
        <f>A18-TIME('Time Shifts'!$B$26, 'Time Shifts'!$C$26,'Time Shifts'!$D$26)</f>
        <v>0.10103009259259259</v>
      </c>
      <c r="C18" s="24" t="s">
        <v>302</v>
      </c>
      <c r="D18" s="37" t="s">
        <v>157</v>
      </c>
      <c r="E18" s="85" t="s">
        <v>0</v>
      </c>
      <c r="F18" s="85" t="s">
        <v>0</v>
      </c>
    </row>
    <row r="19" spans="1:7" ht="15.75" customHeight="1" x14ac:dyDescent="0.15">
      <c r="A19" s="83">
        <v>0.11550925925925926</v>
      </c>
      <c r="B19" s="90">
        <f>A19-TIME('Time Shifts'!$B$26, 'Time Shifts'!$C$26,'Time Shifts'!$D$26)</f>
        <v>0.10327546296296296</v>
      </c>
      <c r="C19" s="24" t="s">
        <v>311</v>
      </c>
      <c r="D19" s="69" t="s">
        <v>103</v>
      </c>
      <c r="E19" s="86" t="s">
        <v>305</v>
      </c>
      <c r="F19" s="86" t="s">
        <v>305</v>
      </c>
    </row>
    <row r="20" spans="1:7" ht="15.75" customHeight="1" x14ac:dyDescent="0.15">
      <c r="A20" s="83">
        <v>0.12443287037037037</v>
      </c>
      <c r="B20" s="90">
        <f>A20-TIME('Time Shifts'!$B$26, 'Time Shifts'!$C$26,'Time Shifts'!$D$26)</f>
        <v>0.11219907407407408</v>
      </c>
      <c r="C20" s="24" t="s">
        <v>302</v>
      </c>
      <c r="D20" s="39" t="s">
        <v>81</v>
      </c>
      <c r="E20" s="84">
        <v>1</v>
      </c>
      <c r="F20" s="84">
        <v>1</v>
      </c>
      <c r="G20" s="24" t="s">
        <v>420</v>
      </c>
    </row>
    <row r="21" spans="1:7" ht="15.75" customHeight="1" x14ac:dyDescent="0.15">
      <c r="A21" s="83">
        <v>0.12447916666666667</v>
      </c>
      <c r="B21" s="90">
        <f>A21-TIME('Time Shifts'!$B$26, 'Time Shifts'!$C$26,'Time Shifts'!$D$26)</f>
        <v>0.11224537037037037</v>
      </c>
      <c r="C21" s="24" t="s">
        <v>302</v>
      </c>
      <c r="D21" s="39" t="s">
        <v>81</v>
      </c>
      <c r="E21" s="84">
        <v>1</v>
      </c>
      <c r="F21" s="84">
        <v>1</v>
      </c>
      <c r="G21" s="24" t="s">
        <v>421</v>
      </c>
    </row>
    <row r="22" spans="1:7" ht="15.75" customHeight="1" x14ac:dyDescent="0.15">
      <c r="A22" s="83">
        <v>0.13025462962962964</v>
      </c>
      <c r="B22" s="90">
        <f>A22-TIME('Time Shifts'!$B$26, 'Time Shifts'!$C$26,'Time Shifts'!$D$26)</f>
        <v>0.11802083333333334</v>
      </c>
      <c r="C22" s="24" t="s">
        <v>301</v>
      </c>
      <c r="D22" s="39" t="s">
        <v>89</v>
      </c>
      <c r="E22" s="84">
        <v>1</v>
      </c>
      <c r="F22" s="84">
        <v>1</v>
      </c>
    </row>
    <row r="23" spans="1:7" ht="15.75" customHeight="1" x14ac:dyDescent="0.15">
      <c r="A23" s="83">
        <v>0.13203703703703704</v>
      </c>
      <c r="B23" s="90">
        <f>A23-TIME('Time Shifts'!$B$26, 'Time Shifts'!$C$26,'Time Shifts'!$D$26)</f>
        <v>0.11980324074074074</v>
      </c>
      <c r="C23" s="24" t="s">
        <v>354</v>
      </c>
      <c r="D23" s="69" t="s">
        <v>156</v>
      </c>
      <c r="E23" s="86" t="s">
        <v>305</v>
      </c>
      <c r="F23" s="86" t="s">
        <v>305</v>
      </c>
      <c r="G23" s="24" t="s">
        <v>422</v>
      </c>
    </row>
    <row r="24" spans="1:7" ht="15.75" customHeight="1" x14ac:dyDescent="0.15">
      <c r="A24" s="83">
        <v>0.1572337962962963</v>
      </c>
      <c r="B24" s="90">
        <f>A24-TIME('Time Shifts'!$B$26, 'Time Shifts'!$C$26,'Time Shifts'!$D$26)</f>
        <v>0.14500000000000002</v>
      </c>
      <c r="C24" s="24" t="s">
        <v>306</v>
      </c>
      <c r="D24" s="37" t="s">
        <v>127</v>
      </c>
      <c r="E24" s="85" t="s">
        <v>0</v>
      </c>
      <c r="F24" s="85" t="s">
        <v>0</v>
      </c>
    </row>
    <row r="25" spans="1:7" ht="15.75" customHeight="1" x14ac:dyDescent="0.15">
      <c r="A25" s="83">
        <v>0.15846064814814814</v>
      </c>
      <c r="B25" s="90">
        <f>A25-TIME('Time Shifts'!$B$26, 'Time Shifts'!$C$26,'Time Shifts'!$D$26)</f>
        <v>0.14622685185185186</v>
      </c>
      <c r="C25" s="24" t="s">
        <v>301</v>
      </c>
      <c r="D25" s="39" t="s">
        <v>73</v>
      </c>
      <c r="E25" s="84">
        <v>1</v>
      </c>
      <c r="F25" s="86" t="s">
        <v>305</v>
      </c>
      <c r="G25" s="24" t="s">
        <v>423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G2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hidden="1" customWidth="1"/>
    <col min="2" max="2" width="7.33203125" customWidth="1"/>
    <col min="3" max="3" width="9.83203125" customWidth="1"/>
    <col min="4" max="4" width="23.83203125" customWidth="1"/>
    <col min="5" max="5" width="8.6640625" customWidth="1"/>
    <col min="6" max="6" width="7.6640625" customWidth="1"/>
    <col min="7" max="7" width="35.5" customWidth="1"/>
  </cols>
  <sheetData>
    <row r="1" spans="1:7" ht="15.75" customHeight="1" x14ac:dyDescent="0.15">
      <c r="A1" s="60" t="s">
        <v>393</v>
      </c>
      <c r="B1" s="60" t="s">
        <v>297</v>
      </c>
      <c r="C1" s="60" t="s">
        <v>291</v>
      </c>
      <c r="D1" s="60" t="s">
        <v>285</v>
      </c>
      <c r="E1" s="82" t="s">
        <v>298</v>
      </c>
      <c r="F1" s="82" t="s">
        <v>299</v>
      </c>
      <c r="G1" s="60" t="s">
        <v>300</v>
      </c>
    </row>
    <row r="2" spans="1:7" ht="15.75" customHeight="1" x14ac:dyDescent="0.15">
      <c r="A2" s="83">
        <v>1.0590277777777778E-2</v>
      </c>
      <c r="B2" s="83">
        <f t="shared" ref="B2:B13" si="0">A2</f>
        <v>1.0590277777777778E-2</v>
      </c>
      <c r="C2" s="24" t="s">
        <v>301</v>
      </c>
      <c r="D2" s="39" t="s">
        <v>144</v>
      </c>
      <c r="E2" s="84">
        <v>1</v>
      </c>
      <c r="F2" s="84">
        <v>1</v>
      </c>
      <c r="G2" s="24" t="s">
        <v>424</v>
      </c>
    </row>
    <row r="3" spans="1:7" ht="15.75" customHeight="1" x14ac:dyDescent="0.15">
      <c r="A3" s="83">
        <v>1.5775462962962963E-2</v>
      </c>
      <c r="B3" s="83">
        <f t="shared" si="0"/>
        <v>1.5775462962962963E-2</v>
      </c>
      <c r="C3" s="24" t="s">
        <v>309</v>
      </c>
      <c r="D3" s="69" t="s">
        <v>110</v>
      </c>
      <c r="E3" s="86" t="s">
        <v>305</v>
      </c>
      <c r="F3" s="86" t="s">
        <v>305</v>
      </c>
      <c r="G3" s="24"/>
    </row>
    <row r="4" spans="1:7" ht="15.75" customHeight="1" x14ac:dyDescent="0.15">
      <c r="A4" s="83">
        <v>1.5775462962962963E-2</v>
      </c>
      <c r="B4" s="83">
        <f t="shared" si="0"/>
        <v>1.5775462962962963E-2</v>
      </c>
      <c r="C4" s="24" t="s">
        <v>309</v>
      </c>
      <c r="D4" s="69" t="s">
        <v>110</v>
      </c>
      <c r="E4" s="86" t="s">
        <v>305</v>
      </c>
      <c r="F4" s="86" t="s">
        <v>305</v>
      </c>
      <c r="G4" s="24"/>
    </row>
    <row r="5" spans="1:7" ht="15.75" customHeight="1" x14ac:dyDescent="0.15">
      <c r="A5" s="83">
        <v>4.2604166666666665E-2</v>
      </c>
      <c r="B5" s="83">
        <f t="shared" si="0"/>
        <v>4.2604166666666665E-2</v>
      </c>
      <c r="C5" s="24" t="s">
        <v>301</v>
      </c>
      <c r="D5" s="39" t="s">
        <v>89</v>
      </c>
      <c r="E5" s="84">
        <v>1</v>
      </c>
      <c r="F5" s="84">
        <v>1</v>
      </c>
      <c r="G5" s="24" t="s">
        <v>336</v>
      </c>
    </row>
    <row r="6" spans="1:7" ht="15.75" customHeight="1" x14ac:dyDescent="0.15">
      <c r="A6" s="83">
        <v>4.2986111111111114E-2</v>
      </c>
      <c r="B6" s="83">
        <f t="shared" si="0"/>
        <v>4.2986111111111114E-2</v>
      </c>
      <c r="C6" s="24" t="s">
        <v>309</v>
      </c>
      <c r="D6" s="69" t="s">
        <v>110</v>
      </c>
      <c r="E6" s="86" t="s">
        <v>305</v>
      </c>
      <c r="F6" s="86" t="s">
        <v>305</v>
      </c>
      <c r="G6" s="24"/>
    </row>
    <row r="7" spans="1:7" ht="15.75" customHeight="1" x14ac:dyDescent="0.15">
      <c r="A7" s="83">
        <v>5.1180555555555556E-2</v>
      </c>
      <c r="B7" s="83">
        <f t="shared" si="0"/>
        <v>5.1180555555555556E-2</v>
      </c>
      <c r="C7" s="24" t="s">
        <v>309</v>
      </c>
      <c r="D7" s="40" t="s">
        <v>129</v>
      </c>
      <c r="E7" s="87">
        <v>2</v>
      </c>
      <c r="F7" s="86" t="s">
        <v>305</v>
      </c>
      <c r="G7" s="24" t="s">
        <v>425</v>
      </c>
    </row>
    <row r="8" spans="1:7" ht="15.75" customHeight="1" x14ac:dyDescent="0.15">
      <c r="A8" s="83">
        <v>5.7546296296296297E-2</v>
      </c>
      <c r="B8" s="83">
        <f t="shared" si="0"/>
        <v>5.7546296296296297E-2</v>
      </c>
      <c r="C8" s="24" t="s">
        <v>301</v>
      </c>
      <c r="D8" s="41" t="s">
        <v>138</v>
      </c>
      <c r="E8" s="89">
        <v>3</v>
      </c>
      <c r="F8" s="89">
        <v>3</v>
      </c>
      <c r="G8" s="24" t="s">
        <v>387</v>
      </c>
    </row>
    <row r="9" spans="1:7" ht="15.75" customHeight="1" x14ac:dyDescent="0.15">
      <c r="A9" s="83">
        <v>6.0879629629629631E-2</v>
      </c>
      <c r="B9" s="83">
        <f t="shared" si="0"/>
        <v>6.0879629629629631E-2</v>
      </c>
      <c r="C9" s="24" t="s">
        <v>306</v>
      </c>
      <c r="D9" s="39" t="s">
        <v>207</v>
      </c>
      <c r="E9" s="84">
        <v>1</v>
      </c>
      <c r="F9" s="84">
        <v>1</v>
      </c>
      <c r="G9" s="24" t="s">
        <v>426</v>
      </c>
    </row>
    <row r="10" spans="1:7" ht="15.75" customHeight="1" x14ac:dyDescent="0.15">
      <c r="A10" s="83">
        <v>6.3194444444444442E-2</v>
      </c>
      <c r="B10" s="83">
        <f t="shared" si="0"/>
        <v>6.3194444444444442E-2</v>
      </c>
      <c r="C10" s="24" t="s">
        <v>301</v>
      </c>
      <c r="D10" s="39" t="s">
        <v>172</v>
      </c>
      <c r="E10" s="84">
        <v>1</v>
      </c>
      <c r="F10" s="84">
        <v>1</v>
      </c>
    </row>
    <row r="11" spans="1:7" ht="15.75" customHeight="1" x14ac:dyDescent="0.15">
      <c r="A11" s="83">
        <v>7.048611111111111E-2</v>
      </c>
      <c r="B11" s="83">
        <f t="shared" si="0"/>
        <v>7.048611111111111E-2</v>
      </c>
      <c r="C11" s="24" t="s">
        <v>301</v>
      </c>
      <c r="D11" s="37" t="s">
        <v>135</v>
      </c>
      <c r="E11" s="85" t="s">
        <v>0</v>
      </c>
      <c r="F11" s="85" t="s">
        <v>0</v>
      </c>
    </row>
    <row r="12" spans="1:7" ht="15.75" customHeight="1" x14ac:dyDescent="0.15">
      <c r="A12" s="83">
        <v>7.633101851851852E-2</v>
      </c>
      <c r="B12" s="83">
        <f t="shared" si="0"/>
        <v>7.633101851851852E-2</v>
      </c>
      <c r="C12" s="24" t="s">
        <v>301</v>
      </c>
      <c r="D12" s="39" t="s">
        <v>73</v>
      </c>
      <c r="E12" s="84">
        <v>1</v>
      </c>
      <c r="F12" s="84">
        <v>1</v>
      </c>
      <c r="G12" s="24" t="s">
        <v>336</v>
      </c>
    </row>
    <row r="13" spans="1:7" ht="15.75" customHeight="1" x14ac:dyDescent="0.15">
      <c r="A13" s="83">
        <v>7.7638888888888882E-2</v>
      </c>
      <c r="B13" s="83">
        <f t="shared" si="0"/>
        <v>7.7638888888888882E-2</v>
      </c>
      <c r="C13" s="24" t="s">
        <v>301</v>
      </c>
      <c r="D13" s="39" t="s">
        <v>144</v>
      </c>
      <c r="E13" s="84">
        <v>1</v>
      </c>
      <c r="F13" s="84">
        <v>1</v>
      </c>
      <c r="G13" s="24" t="s">
        <v>427</v>
      </c>
    </row>
    <row r="14" spans="1:7" ht="15.75" customHeight="1" x14ac:dyDescent="0.15">
      <c r="A14" s="83">
        <v>9.5358796296296303E-2</v>
      </c>
      <c r="B14" s="83">
        <f>A14-TIME('Time Shifts'!$B$27,'Time Shifts'!$C$27,'Time Shifts'!$D$27)</f>
        <v>8.4699074074074079E-2</v>
      </c>
      <c r="C14" s="24" t="s">
        <v>301</v>
      </c>
      <c r="D14" s="39" t="s">
        <v>120</v>
      </c>
      <c r="E14" s="84">
        <v>1</v>
      </c>
      <c r="F14" s="84">
        <v>1</v>
      </c>
    </row>
    <row r="15" spans="1:7" ht="15.75" customHeight="1" x14ac:dyDescent="0.15">
      <c r="A15" s="83">
        <v>0.10472222222222222</v>
      </c>
      <c r="B15" s="83">
        <f>A15-TIME('Time Shifts'!$B$27,'Time Shifts'!$C$27,'Time Shifts'!$D$27)</f>
        <v>9.4062499999999993E-2</v>
      </c>
      <c r="C15" s="24" t="s">
        <v>301</v>
      </c>
      <c r="D15" s="39" t="s">
        <v>73</v>
      </c>
      <c r="E15" s="84">
        <v>1</v>
      </c>
      <c r="F15" s="86" t="s">
        <v>305</v>
      </c>
      <c r="G15" s="24" t="s">
        <v>336</v>
      </c>
    </row>
    <row r="16" spans="1:7" ht="15.75" customHeight="1" x14ac:dyDescent="0.15">
      <c r="A16" s="83">
        <v>0.11675925925925926</v>
      </c>
      <c r="B16" s="83">
        <f>A16-TIME('Time Shifts'!$B$27,'Time Shifts'!$C$27,'Time Shifts'!$D$27)</f>
        <v>0.10609953703703703</v>
      </c>
      <c r="C16" s="24" t="s">
        <v>301</v>
      </c>
      <c r="D16" s="39" t="s">
        <v>73</v>
      </c>
      <c r="E16" s="84">
        <v>1</v>
      </c>
      <c r="F16" s="86" t="s">
        <v>305</v>
      </c>
      <c r="G16" s="24" t="s">
        <v>336</v>
      </c>
    </row>
    <row r="17" spans="1:7" ht="15.75" customHeight="1" x14ac:dyDescent="0.15">
      <c r="A17" s="83">
        <v>0.12659722222222222</v>
      </c>
      <c r="B17" s="83">
        <f>A17-TIME('Time Shifts'!$B$27,'Time Shifts'!$C$27,'Time Shifts'!$D$27)</f>
        <v>0.1159375</v>
      </c>
      <c r="C17" s="24" t="s">
        <v>301</v>
      </c>
      <c r="D17" s="39" t="s">
        <v>73</v>
      </c>
      <c r="E17" s="84">
        <v>1</v>
      </c>
      <c r="F17" s="84">
        <v>1</v>
      </c>
      <c r="G17" s="24" t="s">
        <v>407</v>
      </c>
    </row>
    <row r="18" spans="1:7" ht="15.75" customHeight="1" x14ac:dyDescent="0.15">
      <c r="A18" s="83">
        <v>0.13180555555555556</v>
      </c>
      <c r="B18" s="83">
        <f>A18-TIME('Time Shifts'!$B$27,'Time Shifts'!$C$27,'Time Shifts'!$D$27)</f>
        <v>0.12114583333333334</v>
      </c>
      <c r="C18" s="24" t="s">
        <v>301</v>
      </c>
      <c r="D18" s="40" t="s">
        <v>194</v>
      </c>
      <c r="E18" s="87">
        <v>2</v>
      </c>
      <c r="F18" s="87">
        <v>2</v>
      </c>
      <c r="G18" s="24" t="s">
        <v>428</v>
      </c>
    </row>
    <row r="19" spans="1:7" ht="15.75" customHeight="1" x14ac:dyDescent="0.15">
      <c r="A19" s="83">
        <v>0.15201388888888889</v>
      </c>
      <c r="B19" s="83">
        <f>A19-TIME('Time Shifts'!$B$27,'Time Shifts'!$C$27,'Time Shifts'!$D$27)</f>
        <v>0.14135416666666667</v>
      </c>
      <c r="C19" s="24" t="s">
        <v>301</v>
      </c>
      <c r="D19" s="39" t="s">
        <v>73</v>
      </c>
      <c r="E19" s="84">
        <v>1</v>
      </c>
      <c r="F19" s="84">
        <v>1</v>
      </c>
      <c r="G19" s="24" t="s">
        <v>336</v>
      </c>
    </row>
    <row r="20" spans="1:7" ht="15.75" customHeight="1" x14ac:dyDescent="0.15">
      <c r="A20" s="83">
        <v>0.17006944444444444</v>
      </c>
      <c r="B20" s="83">
        <f>A20-TIME('Time Shifts'!$B$27,'Time Shifts'!$C$27,'Time Shifts'!$D$27)</f>
        <v>0.15940972222222222</v>
      </c>
      <c r="C20" s="24" t="s">
        <v>301</v>
      </c>
      <c r="D20" s="41" t="s">
        <v>130</v>
      </c>
      <c r="E20" s="89">
        <v>3</v>
      </c>
      <c r="F20" s="89">
        <v>3</v>
      </c>
    </row>
    <row r="21" spans="1:7" ht="15.75" customHeight="1" x14ac:dyDescent="0.15">
      <c r="A21" s="83">
        <v>0.17585648148148147</v>
      </c>
      <c r="B21" s="83">
        <f>A21-TIME('Time Shifts'!$B$27,'Time Shifts'!$C$27,'Time Shifts'!$D$27)</f>
        <v>0.16519675925925925</v>
      </c>
      <c r="C21" s="24" t="s">
        <v>309</v>
      </c>
      <c r="D21" s="40" t="s">
        <v>129</v>
      </c>
      <c r="E21" s="87">
        <v>2</v>
      </c>
      <c r="F21" s="86" t="s">
        <v>305</v>
      </c>
      <c r="G21" s="24" t="s">
        <v>425</v>
      </c>
    </row>
    <row r="22" spans="1:7" ht="15.75" customHeight="1" x14ac:dyDescent="0.15">
      <c r="A22" s="83">
        <v>0.17592592592592593</v>
      </c>
      <c r="B22" s="83">
        <f>A22-TIME('Time Shifts'!$B$27,'Time Shifts'!$C$27,'Time Shifts'!$D$27)</f>
        <v>0.16526620370370371</v>
      </c>
      <c r="C22" s="24" t="s">
        <v>309</v>
      </c>
      <c r="D22" s="69" t="s">
        <v>110</v>
      </c>
      <c r="E22" s="86" t="s">
        <v>305</v>
      </c>
      <c r="F22" s="86" t="s">
        <v>305</v>
      </c>
      <c r="G22" s="24"/>
    </row>
    <row r="23" spans="1:7" ht="15.75" customHeight="1" x14ac:dyDescent="0.15">
      <c r="A23" s="83">
        <v>0.17592592592592593</v>
      </c>
      <c r="B23" s="83">
        <f>A23-TIME('Time Shifts'!$B$27,'Time Shifts'!$C$27,'Time Shifts'!$D$27)</f>
        <v>0.16526620370370371</v>
      </c>
      <c r="C23" s="24" t="s">
        <v>309</v>
      </c>
      <c r="D23" s="69" t="s">
        <v>110</v>
      </c>
      <c r="E23" s="86" t="s">
        <v>305</v>
      </c>
      <c r="F23" s="86" t="s">
        <v>305</v>
      </c>
      <c r="G23" s="24"/>
    </row>
    <row r="24" spans="1:7" ht="15.75" customHeight="1" x14ac:dyDescent="0.15">
      <c r="A24" s="83">
        <v>0.17835648148148148</v>
      </c>
      <c r="B24" s="83">
        <f>A24-TIME('Time Shifts'!$B$27,'Time Shifts'!$C$27,'Time Shifts'!$D$27)</f>
        <v>0.16769675925925925</v>
      </c>
      <c r="C24" s="24" t="s">
        <v>309</v>
      </c>
      <c r="D24" s="69" t="s">
        <v>118</v>
      </c>
      <c r="E24" s="86" t="s">
        <v>305</v>
      </c>
      <c r="F24" s="86" t="s">
        <v>305</v>
      </c>
      <c r="G24" s="24" t="s">
        <v>429</v>
      </c>
    </row>
    <row r="25" spans="1:7" ht="15.75" customHeight="1" x14ac:dyDescent="0.15">
      <c r="A25" s="83">
        <v>0.17986111111111111</v>
      </c>
      <c r="B25" s="83">
        <f>A25-TIME('Time Shifts'!$B$27,'Time Shifts'!$C$27,'Time Shifts'!$D$27)</f>
        <v>0.16920138888888889</v>
      </c>
      <c r="C25" s="24" t="s">
        <v>301</v>
      </c>
      <c r="D25" s="40" t="s">
        <v>121</v>
      </c>
      <c r="E25" s="87">
        <v>2</v>
      </c>
      <c r="F25" s="86" t="s">
        <v>305</v>
      </c>
      <c r="G25" s="24" t="s">
        <v>430</v>
      </c>
    </row>
    <row r="26" spans="1:7" ht="15.75" customHeight="1" x14ac:dyDescent="0.15">
      <c r="A26" s="83">
        <v>0.18112268518518518</v>
      </c>
      <c r="B26" s="83">
        <f>A26-TIME('Time Shifts'!$B$27,'Time Shifts'!$C$27,'Time Shifts'!$D$27)</f>
        <v>0.17046296296296296</v>
      </c>
      <c r="C26" s="24" t="s">
        <v>301</v>
      </c>
      <c r="D26" s="39" t="s">
        <v>165</v>
      </c>
      <c r="E26" s="84">
        <v>1</v>
      </c>
      <c r="F26" s="84">
        <v>1</v>
      </c>
    </row>
    <row r="27" spans="1:7" ht="15.75" customHeight="1" x14ac:dyDescent="0.15">
      <c r="A27" s="83">
        <v>0.19280092592592593</v>
      </c>
      <c r="B27" s="83">
        <f>A27-TIME('Time Shifts'!$B$27,'Time Shifts'!$C$27,'Time Shifts'!$D$27)</f>
        <v>0.18214120370370371</v>
      </c>
      <c r="C27" s="24" t="s">
        <v>309</v>
      </c>
      <c r="D27" s="69" t="s">
        <v>118</v>
      </c>
      <c r="E27" s="86" t="s">
        <v>305</v>
      </c>
      <c r="F27" s="86" t="s">
        <v>305</v>
      </c>
      <c r="G27" s="24" t="s">
        <v>429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G1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hidden="1" customWidth="1"/>
    <col min="2" max="2" width="7.33203125" customWidth="1"/>
    <col min="3" max="3" width="9.83203125" customWidth="1"/>
    <col min="4" max="4" width="23.83203125" customWidth="1"/>
    <col min="5" max="5" width="8.6640625" customWidth="1"/>
    <col min="6" max="6" width="7.6640625" customWidth="1"/>
    <col min="7" max="7" width="23.5" customWidth="1"/>
  </cols>
  <sheetData>
    <row r="1" spans="1:7" ht="15.75" customHeight="1" x14ac:dyDescent="0.15">
      <c r="A1" s="60" t="s">
        <v>393</v>
      </c>
      <c r="B1" s="60" t="s">
        <v>297</v>
      </c>
      <c r="C1" s="60" t="s">
        <v>291</v>
      </c>
      <c r="D1" s="60" t="s">
        <v>285</v>
      </c>
      <c r="E1" s="82" t="s">
        <v>298</v>
      </c>
      <c r="F1" s="82" t="s">
        <v>299</v>
      </c>
      <c r="G1" s="60" t="s">
        <v>300</v>
      </c>
    </row>
    <row r="2" spans="1:7" ht="15.75" customHeight="1" x14ac:dyDescent="0.15">
      <c r="A2" s="83">
        <v>1.9490740740740739E-2</v>
      </c>
      <c r="B2" s="83">
        <f t="shared" ref="B2:B8" si="0">A2</f>
        <v>1.9490740740740739E-2</v>
      </c>
      <c r="C2" s="24" t="s">
        <v>301</v>
      </c>
      <c r="D2" s="40" t="s">
        <v>187</v>
      </c>
      <c r="E2" s="87">
        <v>2</v>
      </c>
      <c r="F2" s="87">
        <v>2</v>
      </c>
    </row>
    <row r="3" spans="1:7" ht="15.75" customHeight="1" x14ac:dyDescent="0.15">
      <c r="A3" s="83">
        <v>3.6157407407407409E-2</v>
      </c>
      <c r="B3" s="83">
        <f t="shared" si="0"/>
        <v>3.6157407407407409E-2</v>
      </c>
      <c r="C3" s="24" t="s">
        <v>294</v>
      </c>
      <c r="D3" s="69" t="s">
        <v>177</v>
      </c>
      <c r="E3" s="86" t="s">
        <v>305</v>
      </c>
      <c r="F3" s="86" t="s">
        <v>305</v>
      </c>
      <c r="G3" s="24" t="s">
        <v>431</v>
      </c>
    </row>
    <row r="4" spans="1:7" ht="15.75" customHeight="1" x14ac:dyDescent="0.15">
      <c r="A4" s="83">
        <v>4.1747685185185186E-2</v>
      </c>
      <c r="B4" s="83">
        <f t="shared" si="0"/>
        <v>4.1747685185185186E-2</v>
      </c>
      <c r="C4" s="24" t="s">
        <v>301</v>
      </c>
      <c r="D4" s="39" t="s">
        <v>73</v>
      </c>
      <c r="E4" s="84">
        <v>1</v>
      </c>
      <c r="F4" s="86" t="s">
        <v>305</v>
      </c>
      <c r="G4" s="24" t="s">
        <v>336</v>
      </c>
    </row>
    <row r="5" spans="1:7" ht="15.75" customHeight="1" x14ac:dyDescent="0.15">
      <c r="A5" s="83">
        <v>5.2916666666666667E-2</v>
      </c>
      <c r="B5" s="83">
        <f t="shared" si="0"/>
        <v>5.2916666666666667E-2</v>
      </c>
      <c r="C5" s="24" t="s">
        <v>294</v>
      </c>
      <c r="D5" s="40" t="s">
        <v>74</v>
      </c>
      <c r="E5" s="87">
        <v>2</v>
      </c>
      <c r="F5" s="87">
        <v>2</v>
      </c>
    </row>
    <row r="6" spans="1:7" ht="15.75" customHeight="1" x14ac:dyDescent="0.15">
      <c r="A6" s="83">
        <v>5.3379629629629631E-2</v>
      </c>
      <c r="B6" s="83">
        <f t="shared" si="0"/>
        <v>5.3379629629629631E-2</v>
      </c>
      <c r="C6" s="24" t="s">
        <v>301</v>
      </c>
      <c r="D6" s="39" t="s">
        <v>97</v>
      </c>
      <c r="E6" s="84">
        <v>1</v>
      </c>
      <c r="F6" s="84">
        <v>1</v>
      </c>
      <c r="G6" s="24" t="s">
        <v>432</v>
      </c>
    </row>
    <row r="7" spans="1:7" ht="15.75" customHeight="1" x14ac:dyDescent="0.15">
      <c r="A7" s="83">
        <v>5.3935185185185183E-2</v>
      </c>
      <c r="B7" s="83">
        <f t="shared" si="0"/>
        <v>5.3935185185185183E-2</v>
      </c>
      <c r="C7" s="24" t="s">
        <v>306</v>
      </c>
      <c r="D7" s="39" t="s">
        <v>97</v>
      </c>
      <c r="E7" s="84">
        <v>1</v>
      </c>
      <c r="F7" s="84">
        <v>1</v>
      </c>
      <c r="G7" s="24" t="s">
        <v>433</v>
      </c>
    </row>
    <row r="8" spans="1:7" ht="15.75" customHeight="1" x14ac:dyDescent="0.15">
      <c r="A8" s="83">
        <v>5.409722222222222E-2</v>
      </c>
      <c r="B8" s="83">
        <f t="shared" si="0"/>
        <v>5.409722222222222E-2</v>
      </c>
      <c r="C8" s="24" t="s">
        <v>294</v>
      </c>
      <c r="D8" s="69" t="s">
        <v>177</v>
      </c>
      <c r="E8" s="86" t="s">
        <v>305</v>
      </c>
      <c r="F8" s="86" t="s">
        <v>305</v>
      </c>
      <c r="G8" s="24" t="s">
        <v>434</v>
      </c>
    </row>
    <row r="9" spans="1:7" ht="15.75" customHeight="1" x14ac:dyDescent="0.15">
      <c r="A9" s="83">
        <v>9.0335648148148151E-2</v>
      </c>
      <c r="B9" s="83">
        <f>A9-TIME('Time Shifts'!$B$28,'Time Shifts'!$C$28,'Time Shifts'!$D$28)</f>
        <v>8.0023148148148149E-2</v>
      </c>
      <c r="C9" s="24" t="s">
        <v>301</v>
      </c>
      <c r="D9" s="39" t="s">
        <v>73</v>
      </c>
      <c r="E9" s="84">
        <v>1</v>
      </c>
      <c r="F9" s="86" t="s">
        <v>305</v>
      </c>
      <c r="G9" s="24" t="s">
        <v>435</v>
      </c>
    </row>
    <row r="10" spans="1:7" ht="15.75" customHeight="1" x14ac:dyDescent="0.15">
      <c r="A10" s="83">
        <v>9.9282407407407403E-2</v>
      </c>
      <c r="B10" s="83">
        <f>A10-TIME('Time Shifts'!$B$28,'Time Shifts'!$C$28,'Time Shifts'!$D$28)</f>
        <v>8.89699074074074E-2</v>
      </c>
      <c r="C10" s="24" t="s">
        <v>294</v>
      </c>
      <c r="D10" s="39" t="s">
        <v>275</v>
      </c>
      <c r="E10" s="84">
        <v>1</v>
      </c>
      <c r="F10" s="84">
        <v>1</v>
      </c>
    </row>
    <row r="11" spans="1:7" ht="15.75" customHeight="1" x14ac:dyDescent="0.15">
      <c r="A11" s="83">
        <v>0.11015046296296296</v>
      </c>
      <c r="B11" s="83">
        <f>A11-TIME('Time Shifts'!$B$28,'Time Shifts'!$C$28,'Time Shifts'!$D$28)</f>
        <v>9.9837962962962962E-2</v>
      </c>
      <c r="C11" s="24" t="s">
        <v>294</v>
      </c>
      <c r="D11" s="39" t="s">
        <v>258</v>
      </c>
      <c r="E11" s="84">
        <v>1</v>
      </c>
      <c r="F11" s="84">
        <v>1</v>
      </c>
    </row>
    <row r="12" spans="1:7" ht="15.75" customHeight="1" x14ac:dyDescent="0.15">
      <c r="A12" s="83">
        <v>0.13246527777777778</v>
      </c>
      <c r="B12" s="83">
        <f>A12-TIME('Time Shifts'!$B$28,'Time Shifts'!$C$28,'Time Shifts'!$D$28)</f>
        <v>0.12215277777777778</v>
      </c>
      <c r="C12" s="24" t="s">
        <v>294</v>
      </c>
      <c r="D12" s="39" t="s">
        <v>275</v>
      </c>
      <c r="E12" s="84">
        <v>1</v>
      </c>
      <c r="F12" s="84">
        <v>1</v>
      </c>
    </row>
    <row r="13" spans="1:7" ht="15.75" customHeight="1" x14ac:dyDescent="0.15">
      <c r="A13" s="83">
        <v>0.13697916666666668</v>
      </c>
      <c r="B13" s="83">
        <f>A13-TIME('Time Shifts'!$B$28,'Time Shifts'!$C$28,'Time Shifts'!$D$28)</f>
        <v>0.12666666666666668</v>
      </c>
      <c r="C13" s="24" t="s">
        <v>294</v>
      </c>
      <c r="D13" s="40" t="s">
        <v>74</v>
      </c>
      <c r="E13" s="87">
        <v>2</v>
      </c>
      <c r="F13" s="87">
        <v>2</v>
      </c>
    </row>
    <row r="14" spans="1:7" ht="15.75" customHeight="1" x14ac:dyDescent="0.15">
      <c r="A14" s="83">
        <v>0.15086805555555555</v>
      </c>
      <c r="B14" s="83">
        <f>A14-TIME('Time Shifts'!$B$28,'Time Shifts'!$C$28,'Time Shifts'!$D$28)</f>
        <v>0.14055555555555554</v>
      </c>
      <c r="C14" s="24" t="s">
        <v>294</v>
      </c>
      <c r="D14" s="69" t="s">
        <v>177</v>
      </c>
      <c r="E14" s="86" t="s">
        <v>305</v>
      </c>
      <c r="F14" s="86" t="s">
        <v>305</v>
      </c>
      <c r="G14" s="24" t="s">
        <v>436</v>
      </c>
    </row>
    <row r="15" spans="1:7" ht="15.75" customHeight="1" x14ac:dyDescent="0.15">
      <c r="A15" s="83">
        <v>0.15953703703703703</v>
      </c>
      <c r="B15" s="83">
        <f>A15-TIME('Time Shifts'!$B$28,'Time Shifts'!$C$28,'Time Shifts'!$D$28)</f>
        <v>0.14922453703703703</v>
      </c>
      <c r="C15" s="24" t="s">
        <v>306</v>
      </c>
      <c r="D15" s="37" t="s">
        <v>80</v>
      </c>
      <c r="E15" s="85" t="s">
        <v>0</v>
      </c>
      <c r="F15" s="85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C3"/>
  <sheetViews>
    <sheetView workbookViewId="0">
      <pane ySplit="1" topLeftCell="A2" activePane="bottomLeft" state="frozen"/>
      <selection pane="bottomLeft" activeCell="C4" sqref="C4"/>
    </sheetView>
  </sheetViews>
  <sheetFormatPr baseColWidth="10" defaultColWidth="14.5" defaultRowHeight="15.75" customHeight="1" x14ac:dyDescent="0.15"/>
  <cols>
    <col min="1" max="1" width="16.5" customWidth="1"/>
    <col min="2" max="2" width="12.5" customWidth="1"/>
  </cols>
  <sheetData>
    <row r="1" spans="1:3" ht="15.75" customHeight="1" x14ac:dyDescent="0.15">
      <c r="A1" s="60" t="s">
        <v>285</v>
      </c>
      <c r="B1" s="60" t="s">
        <v>70</v>
      </c>
      <c r="C1" t="s">
        <v>789</v>
      </c>
    </row>
    <row r="2" spans="1:3" ht="15.75" customHeight="1" x14ac:dyDescent="0.15">
      <c r="A2" s="40" t="s">
        <v>256</v>
      </c>
      <c r="B2" s="24">
        <v>2</v>
      </c>
      <c r="C2" t="s">
        <v>4</v>
      </c>
    </row>
    <row r="3" spans="1:3" ht="15.75" customHeight="1" x14ac:dyDescent="0.15">
      <c r="A3" s="44" t="s">
        <v>162</v>
      </c>
      <c r="B3" s="24">
        <v>1</v>
      </c>
      <c r="C3" t="s">
        <v>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G33"/>
  <sheetViews>
    <sheetView topLeftCell="B1" workbookViewId="0"/>
  </sheetViews>
  <sheetFormatPr baseColWidth="10" defaultColWidth="14.5" defaultRowHeight="15.75" customHeight="1" x14ac:dyDescent="0.15"/>
  <cols>
    <col min="1" max="1" width="7.33203125" hidden="1" customWidth="1"/>
    <col min="2" max="2" width="7.33203125" customWidth="1"/>
    <col min="3" max="3" width="9.83203125" customWidth="1"/>
    <col min="4" max="4" width="22.5" customWidth="1"/>
    <col min="5" max="5" width="8.6640625" customWidth="1"/>
    <col min="6" max="6" width="7.6640625" customWidth="1"/>
    <col min="7" max="7" width="28.6640625" customWidth="1"/>
  </cols>
  <sheetData>
    <row r="1" spans="1:7" ht="15.75" customHeight="1" x14ac:dyDescent="0.15">
      <c r="A1" s="60" t="s">
        <v>393</v>
      </c>
      <c r="B1" s="60" t="s">
        <v>297</v>
      </c>
      <c r="C1" s="60" t="s">
        <v>291</v>
      </c>
      <c r="D1" s="60" t="s">
        <v>285</v>
      </c>
      <c r="E1" s="82" t="s">
        <v>298</v>
      </c>
      <c r="F1" s="82" t="s">
        <v>299</v>
      </c>
      <c r="G1" s="60" t="s">
        <v>300</v>
      </c>
    </row>
    <row r="2" spans="1:7" ht="15.75" customHeight="1" x14ac:dyDescent="0.15">
      <c r="A2" s="83">
        <v>5.3657407407407411E-2</v>
      </c>
      <c r="B2" s="83">
        <f>A2</f>
        <v>5.3657407407407411E-2</v>
      </c>
      <c r="C2" s="24" t="s">
        <v>437</v>
      </c>
      <c r="D2" s="39" t="s">
        <v>81</v>
      </c>
      <c r="E2" s="84">
        <v>1</v>
      </c>
      <c r="F2" s="84">
        <v>1</v>
      </c>
      <c r="G2" s="24" t="s">
        <v>372</v>
      </c>
    </row>
    <row r="3" spans="1:7" ht="15.75" customHeight="1" x14ac:dyDescent="0.15">
      <c r="A3" s="83">
        <v>8.6180555555555552E-2</v>
      </c>
      <c r="B3" s="83">
        <f>A3-TIME('Time Shifts'!$B$29,'Time Shifts'!$C$29,'Time Shifts'!$D$29)</f>
        <v>7.5046296296296292E-2</v>
      </c>
      <c r="C3" s="24" t="s">
        <v>301</v>
      </c>
      <c r="D3" s="39" t="s">
        <v>120</v>
      </c>
      <c r="E3" s="84">
        <v>1</v>
      </c>
      <c r="F3" s="84">
        <v>1</v>
      </c>
    </row>
    <row r="4" spans="1:7" ht="15.75" customHeight="1" x14ac:dyDescent="0.15">
      <c r="A4" s="83">
        <v>8.621527777777778E-2</v>
      </c>
      <c r="B4" s="83">
        <f>A4-TIME('Time Shifts'!$B$29,'Time Shifts'!$C$29,'Time Shifts'!$D$29)</f>
        <v>7.5081018518518519E-2</v>
      </c>
      <c r="C4" s="24" t="s">
        <v>301</v>
      </c>
      <c r="D4" s="39" t="s">
        <v>144</v>
      </c>
      <c r="E4" s="84">
        <v>1</v>
      </c>
      <c r="F4" s="86" t="s">
        <v>305</v>
      </c>
      <c r="G4" s="24" t="s">
        <v>336</v>
      </c>
    </row>
    <row r="5" spans="1:7" ht="15.75" customHeight="1" x14ac:dyDescent="0.15">
      <c r="A5" s="83">
        <v>8.9861111111111114E-2</v>
      </c>
      <c r="B5" s="83">
        <f>A5-TIME('Time Shifts'!$B$29,'Time Shifts'!$C$29,'Time Shifts'!$D$29)</f>
        <v>7.8726851851851853E-2</v>
      </c>
      <c r="C5" s="24" t="s">
        <v>301</v>
      </c>
      <c r="D5" s="37" t="s">
        <v>80</v>
      </c>
      <c r="E5" s="85" t="s">
        <v>0</v>
      </c>
      <c r="F5" s="85" t="s">
        <v>0</v>
      </c>
    </row>
    <row r="6" spans="1:7" ht="15.75" customHeight="1" x14ac:dyDescent="0.15">
      <c r="A6" s="83">
        <v>9.166666666666666E-2</v>
      </c>
      <c r="B6" s="83">
        <f>A6-TIME('Time Shifts'!$B$29,'Time Shifts'!$C$29,'Time Shifts'!$D$29)</f>
        <v>8.05324074074074E-2</v>
      </c>
      <c r="C6" s="24" t="s">
        <v>306</v>
      </c>
      <c r="D6" s="37" t="s">
        <v>80</v>
      </c>
      <c r="E6" s="85" t="s">
        <v>0</v>
      </c>
      <c r="F6" s="85" t="s">
        <v>0</v>
      </c>
    </row>
    <row r="7" spans="1:7" ht="15.75" customHeight="1" x14ac:dyDescent="0.15">
      <c r="A7" s="83">
        <v>9.4062499999999993E-2</v>
      </c>
      <c r="B7" s="83">
        <f>A7-TIME('Time Shifts'!$B$29,'Time Shifts'!$C$29,'Time Shifts'!$D$29)</f>
        <v>8.2928240740740733E-2</v>
      </c>
      <c r="C7" s="24" t="s">
        <v>294</v>
      </c>
      <c r="D7" s="40" t="s">
        <v>74</v>
      </c>
      <c r="E7" s="87">
        <v>2</v>
      </c>
      <c r="F7" s="87">
        <v>2</v>
      </c>
    </row>
    <row r="8" spans="1:7" ht="15.75" customHeight="1" x14ac:dyDescent="0.15">
      <c r="A8" s="83">
        <v>9.5451388888888891E-2</v>
      </c>
      <c r="B8" s="83">
        <f>A8-TIME('Time Shifts'!$B$29,'Time Shifts'!$C$29,'Time Shifts'!$D$29)</f>
        <v>8.4317129629629631E-2</v>
      </c>
      <c r="C8" s="24" t="s">
        <v>301</v>
      </c>
      <c r="D8" s="40" t="s">
        <v>173</v>
      </c>
      <c r="E8" s="87">
        <v>2</v>
      </c>
      <c r="F8" s="87">
        <v>2</v>
      </c>
    </row>
    <row r="9" spans="1:7" ht="15.75" customHeight="1" x14ac:dyDescent="0.15">
      <c r="A9" s="83">
        <v>9.780092592592593E-2</v>
      </c>
      <c r="B9" s="83">
        <f>A9-TIME('Time Shifts'!$B$29,'Time Shifts'!$C$29,'Time Shifts'!$D$29)</f>
        <v>8.666666666666667E-2</v>
      </c>
      <c r="C9" s="24" t="s">
        <v>294</v>
      </c>
      <c r="D9" s="37" t="s">
        <v>239</v>
      </c>
      <c r="E9" s="85" t="s">
        <v>0</v>
      </c>
      <c r="F9" s="85" t="s">
        <v>0</v>
      </c>
    </row>
    <row r="10" spans="1:7" ht="15.75" customHeight="1" x14ac:dyDescent="0.15">
      <c r="A10" s="83">
        <v>0.10050925925925926</v>
      </c>
      <c r="B10" s="83">
        <f>A10-TIME('Time Shifts'!$B$29,'Time Shifts'!$C$29,'Time Shifts'!$D$29)</f>
        <v>8.9374999999999996E-2</v>
      </c>
      <c r="C10" s="24" t="s">
        <v>301</v>
      </c>
      <c r="D10" s="39" t="s">
        <v>89</v>
      </c>
      <c r="E10" s="84">
        <v>1</v>
      </c>
      <c r="F10" s="84">
        <v>1</v>
      </c>
    </row>
    <row r="11" spans="1:7" ht="15.75" customHeight="1" x14ac:dyDescent="0.15">
      <c r="A11" s="83">
        <v>0.10081018518518518</v>
      </c>
      <c r="B11" s="83">
        <f>A11-TIME('Time Shifts'!$B$29,'Time Shifts'!$C$29,'Time Shifts'!$D$29)</f>
        <v>8.9675925925925923E-2</v>
      </c>
      <c r="C11" s="24" t="s">
        <v>437</v>
      </c>
      <c r="D11" s="39" t="s">
        <v>97</v>
      </c>
      <c r="E11" s="84">
        <v>1</v>
      </c>
      <c r="F11" s="86" t="s">
        <v>305</v>
      </c>
      <c r="G11" s="24" t="s">
        <v>438</v>
      </c>
    </row>
    <row r="12" spans="1:7" ht="15.75" customHeight="1" x14ac:dyDescent="0.15">
      <c r="A12" s="83">
        <v>0.10122685185185185</v>
      </c>
      <c r="B12" s="83">
        <f>A12-TIME('Time Shifts'!$B$29,'Time Shifts'!$C$29,'Time Shifts'!$D$29)</f>
        <v>9.0092592592592585E-2</v>
      </c>
      <c r="C12" s="24" t="s">
        <v>301</v>
      </c>
      <c r="D12" s="37" t="s">
        <v>80</v>
      </c>
      <c r="E12" s="85" t="s">
        <v>0</v>
      </c>
      <c r="F12" s="85" t="s">
        <v>0</v>
      </c>
    </row>
    <row r="13" spans="1:7" ht="15.75" customHeight="1" x14ac:dyDescent="0.15">
      <c r="A13" s="83">
        <v>0.10489583333333333</v>
      </c>
      <c r="B13" s="83">
        <f>A13-TIME('Time Shifts'!$B$29,'Time Shifts'!$C$29,'Time Shifts'!$D$29)</f>
        <v>9.3761574074074067E-2</v>
      </c>
      <c r="C13" s="24" t="s">
        <v>301</v>
      </c>
      <c r="D13" s="37" t="s">
        <v>80</v>
      </c>
      <c r="E13" s="85" t="s">
        <v>0</v>
      </c>
      <c r="F13" s="85" t="s">
        <v>0</v>
      </c>
    </row>
    <row r="14" spans="1:7" ht="15.75" customHeight="1" x14ac:dyDescent="0.15">
      <c r="A14" s="83">
        <v>0.11444444444444445</v>
      </c>
      <c r="B14" s="83">
        <f>A14-TIME('Time Shifts'!$B$29,'Time Shifts'!$C$29,'Time Shifts'!$D$29)</f>
        <v>0.10331018518518519</v>
      </c>
      <c r="C14" s="24" t="s">
        <v>301</v>
      </c>
      <c r="D14" s="37" t="s">
        <v>80</v>
      </c>
      <c r="E14" s="85" t="s">
        <v>0</v>
      </c>
      <c r="F14" s="85" t="s">
        <v>0</v>
      </c>
    </row>
    <row r="15" spans="1:7" ht="15.75" customHeight="1" x14ac:dyDescent="0.15">
      <c r="A15" s="83">
        <v>0.11633101851851851</v>
      </c>
      <c r="B15" s="83">
        <f>A15-TIME('Time Shifts'!$B$29,'Time Shifts'!$C$29,'Time Shifts'!$D$29)</f>
        <v>0.10519675925925925</v>
      </c>
      <c r="C15" s="24" t="s">
        <v>301</v>
      </c>
      <c r="D15" s="40" t="s">
        <v>201</v>
      </c>
      <c r="E15" s="87">
        <v>2</v>
      </c>
      <c r="F15" s="87">
        <v>2</v>
      </c>
    </row>
    <row r="16" spans="1:7" ht="15.75" customHeight="1" x14ac:dyDescent="0.15">
      <c r="A16" s="83">
        <v>0.11728009259259259</v>
      </c>
      <c r="B16" s="83">
        <f>A16-TIME('Time Shifts'!$B$29,'Time Shifts'!$C$29,'Time Shifts'!$D$29)</f>
        <v>0.10614583333333333</v>
      </c>
      <c r="C16" s="24" t="s">
        <v>306</v>
      </c>
      <c r="D16" s="37" t="s">
        <v>127</v>
      </c>
      <c r="E16" s="85" t="s">
        <v>0</v>
      </c>
      <c r="F16" s="85" t="s">
        <v>0</v>
      </c>
    </row>
    <row r="17" spans="1:7" ht="15.75" customHeight="1" x14ac:dyDescent="0.15">
      <c r="A17" s="83">
        <v>0.12064814814814814</v>
      </c>
      <c r="B17" s="83">
        <f>A17-TIME('Time Shifts'!$B$29,'Time Shifts'!$C$29,'Time Shifts'!$D$29)</f>
        <v>0.10951388888888888</v>
      </c>
      <c r="C17" s="24" t="s">
        <v>301</v>
      </c>
      <c r="D17" s="41" t="s">
        <v>138</v>
      </c>
      <c r="E17" s="89">
        <v>3</v>
      </c>
      <c r="F17" s="89">
        <v>3</v>
      </c>
      <c r="G17" s="24" t="s">
        <v>428</v>
      </c>
    </row>
    <row r="18" spans="1:7" ht="15.75" customHeight="1" x14ac:dyDescent="0.15">
      <c r="A18" s="83">
        <v>0.12251157407407408</v>
      </c>
      <c r="B18" s="83">
        <f>A18-TIME('Time Shifts'!$B$29,'Time Shifts'!$C$29,'Time Shifts'!$D$29)</f>
        <v>0.11137731481481482</v>
      </c>
      <c r="C18" s="24" t="s">
        <v>294</v>
      </c>
      <c r="D18" s="37" t="s">
        <v>247</v>
      </c>
      <c r="E18" s="85" t="s">
        <v>0</v>
      </c>
      <c r="F18" s="85" t="s">
        <v>0</v>
      </c>
    </row>
    <row r="19" spans="1:7" ht="15.75" customHeight="1" x14ac:dyDescent="0.15">
      <c r="A19" s="83">
        <v>0.12730324074074073</v>
      </c>
      <c r="B19" s="83">
        <f>A19-TIME('Time Shifts'!$B$29,'Time Shifts'!$C$29,'Time Shifts'!$D$29)</f>
        <v>0.11616898148148147</v>
      </c>
      <c r="C19" s="24" t="s">
        <v>301</v>
      </c>
      <c r="D19" s="37" t="s">
        <v>104</v>
      </c>
      <c r="E19" s="85" t="s">
        <v>0</v>
      </c>
      <c r="F19" s="85" t="s">
        <v>0</v>
      </c>
    </row>
    <row r="20" spans="1:7" ht="15.75" customHeight="1" x14ac:dyDescent="0.15">
      <c r="A20" s="83">
        <v>0.1295138888888889</v>
      </c>
      <c r="B20" s="83">
        <f>A20-TIME('Time Shifts'!$B$29,'Time Shifts'!$C$29,'Time Shifts'!$D$29)</f>
        <v>0.11837962962962964</v>
      </c>
      <c r="C20" s="24" t="s">
        <v>294</v>
      </c>
      <c r="D20" s="37" t="s">
        <v>239</v>
      </c>
      <c r="E20" s="85" t="s">
        <v>0</v>
      </c>
      <c r="F20" s="85" t="s">
        <v>0</v>
      </c>
    </row>
    <row r="21" spans="1:7" ht="15.75" customHeight="1" x14ac:dyDescent="0.15">
      <c r="A21" s="83">
        <v>0.13207175925925926</v>
      </c>
      <c r="B21" s="83">
        <f>A21-TIME('Time Shifts'!$B$29,'Time Shifts'!$C$29,'Time Shifts'!$D$29)</f>
        <v>0.1209375</v>
      </c>
      <c r="C21" s="24" t="s">
        <v>306</v>
      </c>
      <c r="D21" s="39" t="s">
        <v>230</v>
      </c>
      <c r="E21" s="84">
        <v>1</v>
      </c>
      <c r="F21" s="84">
        <v>1</v>
      </c>
    </row>
    <row r="22" spans="1:7" ht="15.75" customHeight="1" x14ac:dyDescent="0.15">
      <c r="A22" s="83">
        <v>0.13945601851851852</v>
      </c>
      <c r="B22" s="83">
        <f>A22-TIME('Time Shifts'!$B$29,'Time Shifts'!$C$29,'Time Shifts'!$D$29)</f>
        <v>0.12832175925925926</v>
      </c>
      <c r="C22" s="24" t="s">
        <v>301</v>
      </c>
      <c r="D22" s="37" t="s">
        <v>104</v>
      </c>
      <c r="E22" s="85" t="s">
        <v>0</v>
      </c>
      <c r="F22" s="85" t="s">
        <v>0</v>
      </c>
    </row>
    <row r="23" spans="1:7" ht="15.75" customHeight="1" x14ac:dyDescent="0.15">
      <c r="A23" s="83">
        <v>0.14189814814814813</v>
      </c>
      <c r="B23" s="83">
        <f>A23-TIME('Time Shifts'!$B$29,'Time Shifts'!$C$29,'Time Shifts'!$D$29)</f>
        <v>0.13076388888888887</v>
      </c>
      <c r="C23" s="24" t="s">
        <v>294</v>
      </c>
      <c r="D23" s="69" t="s">
        <v>243</v>
      </c>
      <c r="E23" s="86" t="s">
        <v>305</v>
      </c>
      <c r="F23" s="86" t="s">
        <v>305</v>
      </c>
    </row>
    <row r="24" spans="1:7" ht="15.75" customHeight="1" x14ac:dyDescent="0.15">
      <c r="A24" s="83">
        <v>0.14417824074074073</v>
      </c>
      <c r="B24" s="83">
        <f>A24-TIME('Time Shifts'!$B$29,'Time Shifts'!$C$29,'Time Shifts'!$D$29)</f>
        <v>0.13304398148148147</v>
      </c>
      <c r="C24" s="24" t="s">
        <v>437</v>
      </c>
      <c r="D24" s="39" t="s">
        <v>136</v>
      </c>
      <c r="E24" s="84">
        <v>1</v>
      </c>
      <c r="F24" s="84">
        <v>1</v>
      </c>
      <c r="G24" s="24" t="s">
        <v>439</v>
      </c>
    </row>
    <row r="25" spans="1:7" ht="15.75" customHeight="1" x14ac:dyDescent="0.15">
      <c r="A25" s="83">
        <v>0.14634259259259258</v>
      </c>
      <c r="B25" s="83">
        <f>A25-TIME('Time Shifts'!$B$29,'Time Shifts'!$C$29,'Time Shifts'!$D$29)</f>
        <v>0.13520833333333332</v>
      </c>
      <c r="C25" s="24" t="s">
        <v>301</v>
      </c>
      <c r="D25" s="40" t="s">
        <v>121</v>
      </c>
      <c r="E25" s="87">
        <v>2</v>
      </c>
      <c r="F25" s="86" t="s">
        <v>305</v>
      </c>
      <c r="G25" s="24" t="s">
        <v>357</v>
      </c>
    </row>
    <row r="26" spans="1:7" ht="15.75" customHeight="1" x14ac:dyDescent="0.15">
      <c r="A26" s="83">
        <v>0.1482175925925926</v>
      </c>
      <c r="B26" s="83">
        <f>A26-TIME('Time Shifts'!$B$29,'Time Shifts'!$C$29,'Time Shifts'!$D$29)</f>
        <v>0.13708333333333333</v>
      </c>
      <c r="C26" s="24" t="s">
        <v>437</v>
      </c>
      <c r="D26" s="39" t="s">
        <v>81</v>
      </c>
      <c r="E26" s="84">
        <v>1</v>
      </c>
      <c r="F26" s="84">
        <v>1</v>
      </c>
      <c r="G26" s="24" t="s">
        <v>440</v>
      </c>
    </row>
    <row r="27" spans="1:7" ht="15.75" customHeight="1" x14ac:dyDescent="0.15">
      <c r="A27" s="83">
        <v>0.14923611111111112</v>
      </c>
      <c r="B27" s="83">
        <f>A27-TIME('Time Shifts'!$B$29,'Time Shifts'!$C$29,'Time Shifts'!$D$29)</f>
        <v>0.13810185185185186</v>
      </c>
      <c r="C27" s="24" t="s">
        <v>437</v>
      </c>
      <c r="D27" s="37" t="s">
        <v>143</v>
      </c>
      <c r="E27" s="85" t="s">
        <v>0</v>
      </c>
      <c r="F27" s="85" t="s">
        <v>0</v>
      </c>
    </row>
    <row r="28" spans="1:7" ht="15.75" customHeight="1" x14ac:dyDescent="0.15">
      <c r="A28" s="83">
        <v>0.1497337962962963</v>
      </c>
      <c r="B28" s="83">
        <f>A28-TIME('Time Shifts'!$B$29,'Time Shifts'!$C$29,'Time Shifts'!$D$29)</f>
        <v>0.13859953703703703</v>
      </c>
      <c r="C28" s="24" t="s">
        <v>301</v>
      </c>
      <c r="D28" s="40" t="s">
        <v>201</v>
      </c>
      <c r="E28" s="87">
        <v>2</v>
      </c>
      <c r="F28" s="87">
        <v>2</v>
      </c>
    </row>
    <row r="29" spans="1:7" ht="15.75" customHeight="1" x14ac:dyDescent="0.15">
      <c r="A29" s="83">
        <v>0.16008101851851853</v>
      </c>
      <c r="B29" s="83">
        <f>A29-TIME('Time Shifts'!$B$29,'Time Shifts'!$C$29,'Time Shifts'!$D$29)</f>
        <v>0.14894675925925926</v>
      </c>
      <c r="C29" s="24" t="s">
        <v>294</v>
      </c>
      <c r="D29" s="37" t="s">
        <v>239</v>
      </c>
      <c r="E29" s="85" t="s">
        <v>0</v>
      </c>
      <c r="F29" s="85" t="s">
        <v>0</v>
      </c>
    </row>
    <row r="30" spans="1:7" ht="15.75" customHeight="1" x14ac:dyDescent="0.15">
      <c r="A30" s="83">
        <v>0.16310185185185186</v>
      </c>
      <c r="B30" s="83">
        <f>A30-TIME('Time Shifts'!$B$29,'Time Shifts'!$C$29,'Time Shifts'!$D$29)</f>
        <v>0.1519675925925926</v>
      </c>
      <c r="C30" s="24" t="s">
        <v>301</v>
      </c>
      <c r="D30" s="41" t="s">
        <v>138</v>
      </c>
      <c r="E30" s="89">
        <v>3</v>
      </c>
      <c r="F30" s="89">
        <v>3</v>
      </c>
      <c r="G30" s="24" t="s">
        <v>428</v>
      </c>
    </row>
    <row r="31" spans="1:7" ht="15.75" customHeight="1" x14ac:dyDescent="0.15">
      <c r="A31" s="83">
        <v>0.16652777777777777</v>
      </c>
      <c r="B31" s="83">
        <f>A31-TIME('Time Shifts'!$B$29,'Time Shifts'!$C$29,'Time Shifts'!$D$29)</f>
        <v>0.15539351851851851</v>
      </c>
      <c r="C31" s="24" t="s">
        <v>294</v>
      </c>
      <c r="D31" s="39" t="s">
        <v>136</v>
      </c>
      <c r="E31" s="84">
        <v>1</v>
      </c>
      <c r="F31" s="84">
        <v>1</v>
      </c>
      <c r="G31" s="24" t="s">
        <v>441</v>
      </c>
    </row>
    <row r="32" spans="1:7" ht="15.75" customHeight="1" x14ac:dyDescent="0.15">
      <c r="A32" s="83">
        <v>0.16862268518518519</v>
      </c>
      <c r="B32" s="83">
        <f>A32-TIME('Time Shifts'!$B$29,'Time Shifts'!$C$29,'Time Shifts'!$D$29)</f>
        <v>0.15748842592592593</v>
      </c>
      <c r="C32" s="24" t="s">
        <v>437</v>
      </c>
      <c r="D32" s="39" t="s">
        <v>89</v>
      </c>
      <c r="E32" s="84">
        <v>1</v>
      </c>
      <c r="F32" s="86" t="s">
        <v>305</v>
      </c>
      <c r="G32" s="24" t="s">
        <v>442</v>
      </c>
    </row>
    <row r="33" spans="1:7" ht="15.75" customHeight="1" x14ac:dyDescent="0.15">
      <c r="A33" s="83">
        <v>0.16916666666666666</v>
      </c>
      <c r="B33" s="83">
        <f>A33-TIME('Time Shifts'!$B$29,'Time Shifts'!$C$29,'Time Shifts'!$D$29)</f>
        <v>0.1580324074074074</v>
      </c>
      <c r="C33" s="24" t="s">
        <v>294</v>
      </c>
      <c r="D33" s="39" t="s">
        <v>136</v>
      </c>
      <c r="E33" s="84">
        <v>1</v>
      </c>
      <c r="F33" s="84">
        <v>1</v>
      </c>
      <c r="G33" s="24" t="s">
        <v>443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G3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hidden="1" customWidth="1"/>
    <col min="2" max="2" width="7.33203125" customWidth="1"/>
    <col min="3" max="3" width="9.83203125" customWidth="1"/>
    <col min="4" max="4" width="17.5" customWidth="1"/>
    <col min="5" max="5" width="8.6640625" customWidth="1"/>
    <col min="6" max="6" width="7.6640625" customWidth="1"/>
    <col min="7" max="7" width="29.5" customWidth="1"/>
  </cols>
  <sheetData>
    <row r="1" spans="1:7" ht="15.75" customHeight="1" x14ac:dyDescent="0.15">
      <c r="A1" s="60" t="s">
        <v>393</v>
      </c>
      <c r="B1" s="60" t="s">
        <v>297</v>
      </c>
      <c r="C1" s="60" t="s">
        <v>291</v>
      </c>
      <c r="D1" s="60" t="s">
        <v>285</v>
      </c>
      <c r="E1" s="82" t="s">
        <v>298</v>
      </c>
      <c r="F1" s="82" t="s">
        <v>299</v>
      </c>
      <c r="G1" s="60" t="s">
        <v>300</v>
      </c>
    </row>
    <row r="2" spans="1:7" ht="15.75" customHeight="1" x14ac:dyDescent="0.15">
      <c r="A2" s="83">
        <v>2.0381944444444446E-2</v>
      </c>
      <c r="B2" s="83">
        <f t="shared" ref="B2:B10" si="0">A2</f>
        <v>2.0381944444444446E-2</v>
      </c>
      <c r="C2" s="24" t="s">
        <v>301</v>
      </c>
      <c r="D2" s="37" t="s">
        <v>80</v>
      </c>
      <c r="E2" s="85" t="s">
        <v>0</v>
      </c>
      <c r="F2" s="85" t="s">
        <v>0</v>
      </c>
    </row>
    <row r="3" spans="1:7" ht="15.75" customHeight="1" x14ac:dyDescent="0.15">
      <c r="A3" s="83">
        <v>2.3657407407407408E-2</v>
      </c>
      <c r="B3" s="83">
        <f t="shared" si="0"/>
        <v>2.3657407407407408E-2</v>
      </c>
      <c r="C3" s="24" t="s">
        <v>301</v>
      </c>
      <c r="D3" s="40" t="s">
        <v>82</v>
      </c>
      <c r="E3" s="87">
        <v>2</v>
      </c>
      <c r="F3" s="86" t="s">
        <v>305</v>
      </c>
      <c r="G3" s="24" t="s">
        <v>444</v>
      </c>
    </row>
    <row r="4" spans="1:7" ht="15.75" customHeight="1" x14ac:dyDescent="0.15">
      <c r="A4" s="24" t="s">
        <v>445</v>
      </c>
      <c r="B4" s="83" t="str">
        <f t="shared" si="0"/>
        <v>0:43;50</v>
      </c>
      <c r="C4" s="24" t="s">
        <v>437</v>
      </c>
      <c r="D4" s="37" t="s">
        <v>96</v>
      </c>
      <c r="E4" s="85" t="s">
        <v>0</v>
      </c>
      <c r="F4" s="85" t="s">
        <v>0</v>
      </c>
    </row>
    <row r="5" spans="1:7" ht="15.75" customHeight="1" x14ac:dyDescent="0.15">
      <c r="A5" s="83">
        <v>4.0787037037037038E-2</v>
      </c>
      <c r="B5" s="83">
        <f t="shared" si="0"/>
        <v>4.0787037037037038E-2</v>
      </c>
      <c r="C5" s="24" t="s">
        <v>292</v>
      </c>
      <c r="D5" s="40" t="s">
        <v>98</v>
      </c>
      <c r="E5" s="87">
        <v>2</v>
      </c>
      <c r="F5" s="87">
        <v>2</v>
      </c>
      <c r="G5" s="24" t="s">
        <v>446</v>
      </c>
    </row>
    <row r="6" spans="1:7" ht="15.75" customHeight="1" x14ac:dyDescent="0.15">
      <c r="A6" s="83">
        <v>5.0324074074074077E-2</v>
      </c>
      <c r="B6" s="83">
        <f t="shared" si="0"/>
        <v>5.0324074074074077E-2</v>
      </c>
      <c r="C6" s="24" t="s">
        <v>292</v>
      </c>
      <c r="D6" s="37" t="s">
        <v>96</v>
      </c>
      <c r="E6" s="85" t="s">
        <v>0</v>
      </c>
      <c r="F6" s="85" t="s">
        <v>0</v>
      </c>
    </row>
    <row r="7" spans="1:7" ht="15.75" customHeight="1" x14ac:dyDescent="0.15">
      <c r="A7" s="83">
        <v>5.6076388888888891E-2</v>
      </c>
      <c r="B7" s="83">
        <f t="shared" si="0"/>
        <v>5.6076388888888891E-2</v>
      </c>
      <c r="C7" s="24" t="s">
        <v>437</v>
      </c>
      <c r="D7" s="69" t="s">
        <v>170</v>
      </c>
      <c r="E7" s="86" t="s">
        <v>305</v>
      </c>
      <c r="F7" s="86" t="s">
        <v>305</v>
      </c>
      <c r="G7" s="24" t="s">
        <v>447</v>
      </c>
    </row>
    <row r="8" spans="1:7" ht="15.75" customHeight="1" x14ac:dyDescent="0.15">
      <c r="A8" s="83">
        <v>6.0324074074074072E-2</v>
      </c>
      <c r="B8" s="83">
        <f t="shared" si="0"/>
        <v>6.0324074074074072E-2</v>
      </c>
      <c r="C8" s="24" t="s">
        <v>306</v>
      </c>
      <c r="D8" s="37" t="s">
        <v>127</v>
      </c>
      <c r="E8" s="85" t="s">
        <v>0</v>
      </c>
      <c r="F8" s="85" t="s">
        <v>0</v>
      </c>
    </row>
    <row r="9" spans="1:7" ht="15.75" customHeight="1" x14ac:dyDescent="0.15">
      <c r="A9" s="83">
        <v>6.3321759259259258E-2</v>
      </c>
      <c r="B9" s="83">
        <f t="shared" si="0"/>
        <v>6.3321759259259258E-2</v>
      </c>
      <c r="C9" s="24" t="s">
        <v>301</v>
      </c>
      <c r="D9" s="37" t="s">
        <v>80</v>
      </c>
      <c r="E9" s="85" t="s">
        <v>0</v>
      </c>
      <c r="F9" s="85" t="s">
        <v>0</v>
      </c>
    </row>
    <row r="10" spans="1:7" ht="15.75" customHeight="1" x14ac:dyDescent="0.15">
      <c r="A10" s="83">
        <v>7.991898148148148E-2</v>
      </c>
      <c r="B10" s="83">
        <f t="shared" si="0"/>
        <v>7.991898148148148E-2</v>
      </c>
      <c r="C10" s="24" t="s">
        <v>437</v>
      </c>
      <c r="D10" s="41" t="s">
        <v>106</v>
      </c>
      <c r="E10" s="89">
        <v>3</v>
      </c>
      <c r="F10" s="86" t="s">
        <v>305</v>
      </c>
      <c r="G10" s="24" t="s">
        <v>442</v>
      </c>
    </row>
    <row r="11" spans="1:7" ht="15.75" customHeight="1" x14ac:dyDescent="0.15">
      <c r="A11" s="83">
        <v>9.8958333333333329E-2</v>
      </c>
      <c r="B11" s="83">
        <f>A11-TIME('Time Shifts'!$B$30,'Time Shifts'!$C$30,'Time Shifts'!$D$30)</f>
        <v>8.3425925925925917E-2</v>
      </c>
      <c r="C11" s="24" t="s">
        <v>292</v>
      </c>
      <c r="D11" s="40" t="s">
        <v>264</v>
      </c>
      <c r="E11" s="87">
        <v>2</v>
      </c>
      <c r="F11" s="87">
        <v>2</v>
      </c>
      <c r="G11" s="24" t="s">
        <v>448</v>
      </c>
    </row>
    <row r="12" spans="1:7" ht="15.75" customHeight="1" x14ac:dyDescent="0.15">
      <c r="A12" s="83">
        <v>9.9826388888888895E-2</v>
      </c>
      <c r="B12" s="83">
        <f>A12-TIME('Time Shifts'!$B$30,'Time Shifts'!$C$30,'Time Shifts'!$D$30)</f>
        <v>8.4293981481481484E-2</v>
      </c>
      <c r="C12" s="24" t="s">
        <v>437</v>
      </c>
      <c r="D12" s="39" t="s">
        <v>81</v>
      </c>
      <c r="E12" s="84">
        <v>1</v>
      </c>
      <c r="F12" s="84">
        <v>1</v>
      </c>
      <c r="G12" s="24" t="s">
        <v>406</v>
      </c>
    </row>
    <row r="13" spans="1:7" ht="15.75" customHeight="1" x14ac:dyDescent="0.15">
      <c r="A13" s="83">
        <v>9.9849537037037042E-2</v>
      </c>
      <c r="B13" s="83">
        <f>A13-TIME('Time Shifts'!$B$30,'Time Shifts'!$C$30,'Time Shifts'!$D$30)</f>
        <v>8.4317129629629631E-2</v>
      </c>
      <c r="C13" s="24" t="s">
        <v>437</v>
      </c>
      <c r="D13" s="39" t="s">
        <v>81</v>
      </c>
      <c r="E13" s="84">
        <v>1</v>
      </c>
      <c r="F13" s="84">
        <v>1</v>
      </c>
      <c r="G13" s="24" t="s">
        <v>449</v>
      </c>
    </row>
    <row r="14" spans="1:7" ht="15.75" customHeight="1" x14ac:dyDescent="0.15">
      <c r="A14" s="83">
        <v>0.10648148148148148</v>
      </c>
      <c r="B14" s="83">
        <f>A14-TIME('Time Shifts'!$B$30,'Time Shifts'!$C$30,'Time Shifts'!$D$30)</f>
        <v>9.0949074074074071E-2</v>
      </c>
      <c r="C14" s="24" t="s">
        <v>306</v>
      </c>
      <c r="D14" s="39" t="s">
        <v>207</v>
      </c>
      <c r="E14" s="84">
        <v>1</v>
      </c>
      <c r="F14" s="84">
        <v>1</v>
      </c>
    </row>
    <row r="15" spans="1:7" ht="15.75" customHeight="1" x14ac:dyDescent="0.15">
      <c r="A15" s="83">
        <v>0.10671296296296297</v>
      </c>
      <c r="B15" s="83">
        <f>A15-TIME('Time Shifts'!$B$30,'Time Shifts'!$C$30,'Time Shifts'!$D$30)</f>
        <v>9.1180555555555556E-2</v>
      </c>
      <c r="C15" s="24" t="s">
        <v>437</v>
      </c>
      <c r="D15" s="37" t="s">
        <v>119</v>
      </c>
      <c r="E15" s="85" t="s">
        <v>0</v>
      </c>
      <c r="F15" s="85" t="s">
        <v>0</v>
      </c>
    </row>
    <row r="16" spans="1:7" ht="15.75" customHeight="1" x14ac:dyDescent="0.15">
      <c r="A16" s="83">
        <v>0.10810185185185185</v>
      </c>
      <c r="B16" s="83">
        <f>A16-TIME('Time Shifts'!$B$30,'Time Shifts'!$C$30,'Time Shifts'!$D$30)</f>
        <v>9.256944444444444E-2</v>
      </c>
      <c r="C16" s="24" t="s">
        <v>437</v>
      </c>
      <c r="D16" s="37" t="s">
        <v>119</v>
      </c>
      <c r="E16" s="85" t="s">
        <v>0</v>
      </c>
      <c r="F16" s="85" t="s">
        <v>0</v>
      </c>
    </row>
    <row r="17" spans="1:7" ht="15.75" customHeight="1" x14ac:dyDescent="0.15">
      <c r="A17" s="83">
        <v>0.12293981481481482</v>
      </c>
      <c r="B17" s="83">
        <f>A17-TIME('Time Shifts'!$B$30,'Time Shifts'!$C$30,'Time Shifts'!$D$30)</f>
        <v>0.10740740740740741</v>
      </c>
      <c r="C17" s="24" t="s">
        <v>437</v>
      </c>
      <c r="D17" s="40" t="s">
        <v>159</v>
      </c>
      <c r="E17" s="87">
        <v>2</v>
      </c>
      <c r="F17" s="87">
        <v>2</v>
      </c>
    </row>
    <row r="18" spans="1:7" ht="15.75" customHeight="1" x14ac:dyDescent="0.15">
      <c r="A18" s="83">
        <v>0.1239699074074074</v>
      </c>
      <c r="B18" s="83">
        <f>A18-TIME('Time Shifts'!$B$30,'Time Shifts'!$C$30,'Time Shifts'!$D$30)</f>
        <v>0.10843749999999999</v>
      </c>
      <c r="C18" s="24" t="s">
        <v>292</v>
      </c>
      <c r="D18" s="40" t="s">
        <v>98</v>
      </c>
      <c r="E18" s="87">
        <v>2</v>
      </c>
      <c r="F18" s="87">
        <v>2</v>
      </c>
      <c r="G18" s="24" t="s">
        <v>446</v>
      </c>
    </row>
    <row r="19" spans="1:7" ht="15.75" customHeight="1" x14ac:dyDescent="0.15">
      <c r="A19" s="83">
        <v>0.1255324074074074</v>
      </c>
      <c r="B19" s="83">
        <f>A19-TIME('Time Shifts'!$B$30,'Time Shifts'!$C$30,'Time Shifts'!$D$30)</f>
        <v>0.10999999999999999</v>
      </c>
      <c r="C19" s="24" t="s">
        <v>292</v>
      </c>
      <c r="D19" s="37" t="s">
        <v>96</v>
      </c>
      <c r="E19" s="85" t="s">
        <v>0</v>
      </c>
      <c r="F19" s="85" t="s">
        <v>0</v>
      </c>
    </row>
    <row r="20" spans="1:7" ht="15.75" customHeight="1" x14ac:dyDescent="0.15">
      <c r="A20" s="83">
        <v>0.13063657407407409</v>
      </c>
      <c r="B20" s="83">
        <f>A20-TIME('Time Shifts'!$B$30,'Time Shifts'!$C$30,'Time Shifts'!$D$30)</f>
        <v>0.11510416666666667</v>
      </c>
      <c r="C20" s="24" t="s">
        <v>301</v>
      </c>
      <c r="D20" s="40" t="s">
        <v>121</v>
      </c>
      <c r="E20" s="87">
        <v>2</v>
      </c>
      <c r="F20" s="87">
        <v>2</v>
      </c>
    </row>
    <row r="21" spans="1:7" ht="15.75" customHeight="1" x14ac:dyDescent="0.15">
      <c r="A21" s="83">
        <v>0.13609953703703703</v>
      </c>
      <c r="B21" s="83">
        <f>A21-TIME('Time Shifts'!$B$30,'Time Shifts'!$C$30,'Time Shifts'!$D$30)</f>
        <v>0.12056712962962962</v>
      </c>
      <c r="C21" s="24" t="s">
        <v>437</v>
      </c>
      <c r="D21" s="41" t="s">
        <v>122</v>
      </c>
      <c r="E21" s="89">
        <v>3</v>
      </c>
      <c r="F21" s="89">
        <v>3</v>
      </c>
    </row>
    <row r="22" spans="1:7" ht="15.75" customHeight="1" x14ac:dyDescent="0.15">
      <c r="A22" s="83">
        <v>0.13751157407407408</v>
      </c>
      <c r="B22" s="83">
        <f>A22-TIME('Time Shifts'!$B$30,'Time Shifts'!$C$30,'Time Shifts'!$D$30)</f>
        <v>0.12197916666666667</v>
      </c>
      <c r="C22" s="24" t="s">
        <v>292</v>
      </c>
      <c r="D22" s="39" t="s">
        <v>151</v>
      </c>
      <c r="E22" s="84">
        <v>1</v>
      </c>
      <c r="F22" s="84">
        <v>1</v>
      </c>
      <c r="G22" s="24" t="s">
        <v>343</v>
      </c>
    </row>
    <row r="23" spans="1:7" ht="15.75" customHeight="1" x14ac:dyDescent="0.15">
      <c r="A23" s="83">
        <v>0.14182870370370371</v>
      </c>
      <c r="B23" s="83">
        <f>A23-TIME('Time Shifts'!$B$30,'Time Shifts'!$C$30,'Time Shifts'!$D$30)</f>
        <v>0.1262962962962963</v>
      </c>
      <c r="C23" s="24" t="s">
        <v>301</v>
      </c>
      <c r="D23" s="37" t="s">
        <v>104</v>
      </c>
      <c r="E23" s="85" t="s">
        <v>0</v>
      </c>
      <c r="F23" s="85" t="s">
        <v>0</v>
      </c>
    </row>
    <row r="24" spans="1:7" ht="15.75" customHeight="1" x14ac:dyDescent="0.15">
      <c r="A24" s="83">
        <v>0.14722222222222223</v>
      </c>
      <c r="B24" s="83">
        <f>A24-TIME('Time Shifts'!$B$30,'Time Shifts'!$C$30,'Time Shifts'!$D$30)</f>
        <v>0.13168981481481482</v>
      </c>
      <c r="C24" s="24" t="s">
        <v>292</v>
      </c>
      <c r="D24" s="37" t="s">
        <v>119</v>
      </c>
      <c r="E24" s="85" t="s">
        <v>0</v>
      </c>
      <c r="F24" s="85" t="s">
        <v>0</v>
      </c>
    </row>
    <row r="25" spans="1:7" ht="15.75" customHeight="1" x14ac:dyDescent="0.15">
      <c r="A25" s="83">
        <v>0.14922453703703703</v>
      </c>
      <c r="B25" s="83">
        <f>A25-TIME('Time Shifts'!$B$30,'Time Shifts'!$C$30,'Time Shifts'!$D$30)</f>
        <v>0.13369212962962962</v>
      </c>
      <c r="C25" s="24" t="s">
        <v>301</v>
      </c>
      <c r="D25" s="37" t="s">
        <v>104</v>
      </c>
      <c r="E25" s="85" t="s">
        <v>0</v>
      </c>
      <c r="F25" s="85" t="s">
        <v>0</v>
      </c>
    </row>
    <row r="26" spans="1:7" ht="15.75" customHeight="1" x14ac:dyDescent="0.15">
      <c r="A26" s="83">
        <v>0.15405092592592592</v>
      </c>
      <c r="B26" s="83">
        <f>A26-TIME('Time Shifts'!$B$30,'Time Shifts'!$C$30,'Time Shifts'!$D$30)</f>
        <v>0.13851851851851851</v>
      </c>
      <c r="C26" s="24" t="s">
        <v>437</v>
      </c>
      <c r="D26" s="37" t="s">
        <v>192</v>
      </c>
      <c r="E26" s="85" t="s">
        <v>0</v>
      </c>
      <c r="F26" s="85" t="s">
        <v>0</v>
      </c>
    </row>
    <row r="27" spans="1:7" ht="15.75" customHeight="1" x14ac:dyDescent="0.15">
      <c r="A27" s="83">
        <v>0.15452546296296296</v>
      </c>
      <c r="B27" s="83">
        <f>A27-TIME('Time Shifts'!$B$30,'Time Shifts'!$C$30,'Time Shifts'!$D$30)</f>
        <v>0.13899305555555555</v>
      </c>
      <c r="C27" s="24" t="s">
        <v>437</v>
      </c>
      <c r="D27" s="39" t="s">
        <v>81</v>
      </c>
      <c r="E27" s="84">
        <v>1</v>
      </c>
      <c r="F27" s="87">
        <v>2</v>
      </c>
      <c r="G27" s="24" t="s">
        <v>450</v>
      </c>
    </row>
    <row r="28" spans="1:7" ht="15.75" customHeight="1" x14ac:dyDescent="0.15">
      <c r="A28" s="83">
        <v>0.1590162037037037</v>
      </c>
      <c r="B28" s="83">
        <f>A28-TIME('Time Shifts'!$B$30,'Time Shifts'!$C$30,'Time Shifts'!$D$30)</f>
        <v>0.14348379629629629</v>
      </c>
      <c r="C28" s="24" t="s">
        <v>301</v>
      </c>
      <c r="D28" s="37" t="s">
        <v>104</v>
      </c>
      <c r="E28" s="85" t="s">
        <v>0</v>
      </c>
      <c r="F28" s="85" t="s">
        <v>0</v>
      </c>
    </row>
    <row r="29" spans="1:7" ht="15.75" customHeight="1" x14ac:dyDescent="0.15">
      <c r="A29" s="83">
        <v>0.16229166666666667</v>
      </c>
      <c r="B29" s="83">
        <f>A29-TIME('Time Shifts'!$B$30,'Time Shifts'!$C$30,'Time Shifts'!$D$30)</f>
        <v>0.14675925925925926</v>
      </c>
      <c r="C29" s="24" t="s">
        <v>292</v>
      </c>
      <c r="D29" s="41" t="s">
        <v>146</v>
      </c>
      <c r="E29" s="89">
        <v>3</v>
      </c>
      <c r="F29" s="89">
        <v>3</v>
      </c>
      <c r="G29" s="24" t="s">
        <v>451</v>
      </c>
    </row>
    <row r="30" spans="1:7" ht="15.75" customHeight="1" x14ac:dyDescent="0.15">
      <c r="A30" s="83">
        <v>0.16590277777777779</v>
      </c>
      <c r="B30" s="83">
        <f>A30-TIME('Time Shifts'!$B$30,'Time Shifts'!$C$30,'Time Shifts'!$D$30)</f>
        <v>0.15037037037037038</v>
      </c>
      <c r="C30" s="24" t="s">
        <v>301</v>
      </c>
      <c r="D30" s="37" t="s">
        <v>104</v>
      </c>
      <c r="E30" s="85" t="s">
        <v>0</v>
      </c>
      <c r="F30" s="85" t="s">
        <v>0</v>
      </c>
      <c r="G30" s="24" t="s">
        <v>452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G5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hidden="1" customWidth="1"/>
    <col min="2" max="2" width="7.33203125" customWidth="1"/>
    <col min="3" max="3" width="9.83203125" customWidth="1"/>
    <col min="4" max="4" width="30.5" customWidth="1"/>
    <col min="5" max="5" width="8.6640625" customWidth="1"/>
    <col min="6" max="6" width="8.83203125" customWidth="1"/>
    <col min="7" max="7" width="24.6640625" customWidth="1"/>
  </cols>
  <sheetData>
    <row r="1" spans="1:7" ht="15.75" customHeight="1" x14ac:dyDescent="0.15">
      <c r="A1" s="60" t="s">
        <v>393</v>
      </c>
      <c r="B1" s="60" t="s">
        <v>297</v>
      </c>
      <c r="C1" s="60" t="s">
        <v>291</v>
      </c>
      <c r="D1" s="60" t="s">
        <v>285</v>
      </c>
      <c r="E1" s="82" t="s">
        <v>298</v>
      </c>
      <c r="F1" s="82" t="s">
        <v>299</v>
      </c>
      <c r="G1" s="60" t="s">
        <v>300</v>
      </c>
    </row>
    <row r="2" spans="1:7" ht="15.75" customHeight="1" x14ac:dyDescent="0.15">
      <c r="A2" s="83">
        <v>1.1678240740740741E-2</v>
      </c>
      <c r="B2" s="83">
        <f t="shared" ref="B2:B13" si="0">A2</f>
        <v>1.1678240740740741E-2</v>
      </c>
      <c r="C2" s="24" t="s">
        <v>301</v>
      </c>
      <c r="D2" s="40" t="s">
        <v>201</v>
      </c>
      <c r="E2" s="40">
        <v>2</v>
      </c>
      <c r="F2" s="40">
        <v>2</v>
      </c>
    </row>
    <row r="3" spans="1:7" ht="15.75" customHeight="1" x14ac:dyDescent="0.15">
      <c r="A3" s="83">
        <v>1.2094907407407407E-2</v>
      </c>
      <c r="B3" s="83">
        <f t="shared" si="0"/>
        <v>1.2094907407407407E-2</v>
      </c>
      <c r="C3" s="24" t="s">
        <v>302</v>
      </c>
      <c r="D3" s="39" t="s">
        <v>81</v>
      </c>
      <c r="E3" s="39">
        <v>1</v>
      </c>
      <c r="F3" s="69" t="s">
        <v>261</v>
      </c>
      <c r="G3" s="24" t="s">
        <v>379</v>
      </c>
    </row>
    <row r="4" spans="1:7" ht="15.75" customHeight="1" x14ac:dyDescent="0.15">
      <c r="A4" s="83">
        <v>3.0138888888888889E-2</v>
      </c>
      <c r="B4" s="83">
        <f t="shared" si="0"/>
        <v>3.0138888888888889E-2</v>
      </c>
      <c r="C4" s="24" t="s">
        <v>302</v>
      </c>
      <c r="D4" s="39" t="s">
        <v>81</v>
      </c>
      <c r="E4" s="39">
        <v>1</v>
      </c>
      <c r="F4" s="40">
        <v>2</v>
      </c>
      <c r="G4" s="24" t="s">
        <v>453</v>
      </c>
    </row>
    <row r="5" spans="1:7" ht="15.75" customHeight="1" x14ac:dyDescent="0.15">
      <c r="A5" s="83">
        <v>3.0844907407407408E-2</v>
      </c>
      <c r="B5" s="83">
        <f t="shared" si="0"/>
        <v>3.0844907407407408E-2</v>
      </c>
      <c r="C5" s="24" t="s">
        <v>301</v>
      </c>
      <c r="D5" s="39" t="s">
        <v>105</v>
      </c>
      <c r="E5" s="39">
        <v>1</v>
      </c>
      <c r="F5" s="69" t="s">
        <v>305</v>
      </c>
      <c r="G5" s="24" t="s">
        <v>336</v>
      </c>
    </row>
    <row r="6" spans="1:7" ht="15.75" customHeight="1" x14ac:dyDescent="0.15">
      <c r="A6" s="83">
        <v>3.5000000000000003E-2</v>
      </c>
      <c r="B6" s="83">
        <f t="shared" si="0"/>
        <v>3.5000000000000003E-2</v>
      </c>
      <c r="C6" s="24" t="s">
        <v>301</v>
      </c>
      <c r="D6" s="39" t="s">
        <v>73</v>
      </c>
      <c r="E6" s="39">
        <v>1</v>
      </c>
      <c r="F6" s="69" t="s">
        <v>305</v>
      </c>
      <c r="G6" s="24" t="s">
        <v>336</v>
      </c>
    </row>
    <row r="7" spans="1:7" ht="15.75" customHeight="1" x14ac:dyDescent="0.15">
      <c r="A7" s="83">
        <v>4.1203703703703701E-2</v>
      </c>
      <c r="B7" s="83">
        <f t="shared" si="0"/>
        <v>4.1203703703703701E-2</v>
      </c>
      <c r="C7" s="24" t="s">
        <v>301</v>
      </c>
      <c r="D7" s="41" t="s">
        <v>83</v>
      </c>
      <c r="E7" s="41">
        <v>3</v>
      </c>
      <c r="F7" s="69" t="s">
        <v>305</v>
      </c>
      <c r="G7" s="24" t="s">
        <v>336</v>
      </c>
    </row>
    <row r="8" spans="1:7" ht="15.75" customHeight="1" x14ac:dyDescent="0.15">
      <c r="A8" s="83">
        <v>4.5416666666666668E-2</v>
      </c>
      <c r="B8" s="83">
        <f t="shared" si="0"/>
        <v>4.5416666666666668E-2</v>
      </c>
      <c r="C8" s="24" t="s">
        <v>301</v>
      </c>
      <c r="D8" s="39" t="s">
        <v>105</v>
      </c>
      <c r="E8" s="39">
        <v>1</v>
      </c>
      <c r="F8" s="69" t="s">
        <v>305</v>
      </c>
      <c r="G8" s="24" t="s">
        <v>336</v>
      </c>
    </row>
    <row r="9" spans="1:7" ht="15.75" customHeight="1" x14ac:dyDescent="0.15">
      <c r="A9" s="83">
        <v>4.5416666666666668E-2</v>
      </c>
      <c r="B9" s="83">
        <f t="shared" si="0"/>
        <v>4.5416666666666668E-2</v>
      </c>
      <c r="C9" s="24" t="s">
        <v>301</v>
      </c>
      <c r="D9" s="39" t="s">
        <v>105</v>
      </c>
      <c r="E9" s="39">
        <v>1</v>
      </c>
      <c r="F9" s="69" t="s">
        <v>305</v>
      </c>
      <c r="G9" s="24" t="s">
        <v>336</v>
      </c>
    </row>
    <row r="10" spans="1:7" ht="15.75" customHeight="1" x14ac:dyDescent="0.15">
      <c r="A10" s="83">
        <v>4.5416666666666668E-2</v>
      </c>
      <c r="B10" s="83">
        <f t="shared" si="0"/>
        <v>4.5416666666666668E-2</v>
      </c>
      <c r="C10" s="24" t="s">
        <v>301</v>
      </c>
      <c r="D10" s="39" t="s">
        <v>105</v>
      </c>
      <c r="E10" s="39">
        <v>1</v>
      </c>
      <c r="F10" s="69" t="s">
        <v>305</v>
      </c>
      <c r="G10" s="24" t="s">
        <v>336</v>
      </c>
    </row>
    <row r="11" spans="1:7" ht="15.75" customHeight="1" x14ac:dyDescent="0.15">
      <c r="A11" s="83">
        <v>4.5416666666666668E-2</v>
      </c>
      <c r="B11" s="83">
        <f t="shared" si="0"/>
        <v>4.5416666666666668E-2</v>
      </c>
      <c r="C11" s="24" t="s">
        <v>301</v>
      </c>
      <c r="D11" s="39" t="s">
        <v>105</v>
      </c>
      <c r="E11" s="39">
        <v>1</v>
      </c>
      <c r="F11" s="69" t="s">
        <v>305</v>
      </c>
      <c r="G11" s="24" t="s">
        <v>336</v>
      </c>
    </row>
    <row r="12" spans="1:7" ht="15.75" customHeight="1" x14ac:dyDescent="0.15">
      <c r="A12" s="83">
        <v>5.7164351851851855E-2</v>
      </c>
      <c r="B12" s="83">
        <f t="shared" si="0"/>
        <v>5.7164351851851855E-2</v>
      </c>
      <c r="C12" s="24" t="s">
        <v>301</v>
      </c>
      <c r="D12" s="39" t="s">
        <v>105</v>
      </c>
      <c r="E12" s="39">
        <v>1</v>
      </c>
      <c r="F12" s="69" t="s">
        <v>305</v>
      </c>
      <c r="G12" s="24" t="s">
        <v>336</v>
      </c>
    </row>
    <row r="13" spans="1:7" ht="15.75" customHeight="1" x14ac:dyDescent="0.15">
      <c r="A13" s="83">
        <v>6.2037037037037036E-2</v>
      </c>
      <c r="B13" s="83">
        <f t="shared" si="0"/>
        <v>6.2037037037037036E-2</v>
      </c>
      <c r="C13" s="24" t="s">
        <v>301</v>
      </c>
      <c r="D13" s="39" t="s">
        <v>105</v>
      </c>
      <c r="E13" s="39">
        <v>1</v>
      </c>
      <c r="F13" s="69" t="s">
        <v>305</v>
      </c>
      <c r="G13" s="24" t="s">
        <v>336</v>
      </c>
    </row>
    <row r="14" spans="1:7" ht="15.75" customHeight="1" x14ac:dyDescent="0.15">
      <c r="A14" s="83">
        <v>7.6851851851851852E-2</v>
      </c>
      <c r="B14" s="83">
        <f>A14-TIME('Time Shifts'!$B$31,'Time Shifts'!$C$31,'Time Shifts'!$D$31)</f>
        <v>6.6481481481481475E-2</v>
      </c>
      <c r="C14" s="24" t="s">
        <v>437</v>
      </c>
      <c r="D14" s="39" t="s">
        <v>97</v>
      </c>
      <c r="E14" s="39">
        <v>1</v>
      </c>
      <c r="F14" s="69" t="s">
        <v>305</v>
      </c>
      <c r="G14" s="24" t="s">
        <v>454</v>
      </c>
    </row>
    <row r="15" spans="1:7" ht="15.75" customHeight="1" x14ac:dyDescent="0.15">
      <c r="A15" s="83">
        <v>7.7083333333333337E-2</v>
      </c>
      <c r="B15" s="83">
        <f>A15-TIME('Time Shifts'!$B$31,'Time Shifts'!$C$31,'Time Shifts'!$D$31)</f>
        <v>6.6712962962962974E-2</v>
      </c>
      <c r="C15" s="24" t="s">
        <v>311</v>
      </c>
      <c r="D15" s="39" t="s">
        <v>97</v>
      </c>
      <c r="E15" s="39">
        <v>1</v>
      </c>
      <c r="F15" s="69" t="s">
        <v>305</v>
      </c>
      <c r="G15" s="24" t="s">
        <v>364</v>
      </c>
    </row>
    <row r="16" spans="1:7" ht="15.75" customHeight="1" x14ac:dyDescent="0.15">
      <c r="A16" s="83">
        <v>8.8611111111111113E-2</v>
      </c>
      <c r="B16" s="83">
        <f>A16-TIME('Time Shifts'!$B$31,'Time Shifts'!$C$31,'Time Shifts'!$D$31)</f>
        <v>7.824074074074075E-2</v>
      </c>
      <c r="C16" s="24" t="s">
        <v>302</v>
      </c>
      <c r="D16" s="37" t="s">
        <v>111</v>
      </c>
      <c r="E16" s="37" t="s">
        <v>0</v>
      </c>
      <c r="F16" s="37" t="s">
        <v>0</v>
      </c>
    </row>
    <row r="17" spans="1:7" ht="15.75" customHeight="1" x14ac:dyDescent="0.15">
      <c r="A17" s="83">
        <v>9.3703703703703706E-2</v>
      </c>
      <c r="B17" s="83">
        <f>A17-TIME('Time Shifts'!$B$31,'Time Shifts'!$C$31,'Time Shifts'!$D$31)</f>
        <v>8.3333333333333343E-2</v>
      </c>
      <c r="C17" s="24" t="s">
        <v>301</v>
      </c>
      <c r="D17" s="39" t="s">
        <v>89</v>
      </c>
      <c r="E17" s="39">
        <v>1</v>
      </c>
      <c r="F17" s="69" t="s">
        <v>305</v>
      </c>
      <c r="G17" s="24" t="s">
        <v>336</v>
      </c>
    </row>
    <row r="18" spans="1:7" ht="15.75" customHeight="1" x14ac:dyDescent="0.15">
      <c r="A18" s="83">
        <v>9.959490740740741E-2</v>
      </c>
      <c r="B18" s="83">
        <f>A18-TIME('Time Shifts'!$B$31,'Time Shifts'!$C$31,'Time Shifts'!$D$31)</f>
        <v>8.9224537037037033E-2</v>
      </c>
      <c r="C18" s="24" t="s">
        <v>302</v>
      </c>
      <c r="D18" s="69" t="s">
        <v>217</v>
      </c>
      <c r="E18" s="69" t="s">
        <v>305</v>
      </c>
      <c r="F18" s="69" t="s">
        <v>305</v>
      </c>
    </row>
    <row r="19" spans="1:7" ht="15.75" customHeight="1" x14ac:dyDescent="0.15">
      <c r="A19" s="83">
        <v>0.10460648148148148</v>
      </c>
      <c r="B19" s="83">
        <f>A19-TIME('Time Shifts'!$B$31,'Time Shifts'!$C$31,'Time Shifts'!$D$31)</f>
        <v>9.4236111111111104E-2</v>
      </c>
      <c r="C19" s="24" t="s">
        <v>301</v>
      </c>
      <c r="D19" s="39" t="s">
        <v>73</v>
      </c>
      <c r="E19" s="39">
        <v>1</v>
      </c>
      <c r="F19" s="69" t="s">
        <v>305</v>
      </c>
      <c r="G19" s="24" t="s">
        <v>336</v>
      </c>
    </row>
    <row r="20" spans="1:7" ht="15.75" customHeight="1" x14ac:dyDescent="0.15">
      <c r="A20" s="83">
        <v>0.10460648148148148</v>
      </c>
      <c r="B20" s="83">
        <f>A20-TIME('Time Shifts'!$B$31,'Time Shifts'!$C$31,'Time Shifts'!$D$31)</f>
        <v>9.4236111111111104E-2</v>
      </c>
      <c r="C20" s="24" t="s">
        <v>301</v>
      </c>
      <c r="D20" s="41" t="s">
        <v>83</v>
      </c>
      <c r="E20" s="41">
        <v>3</v>
      </c>
      <c r="F20" s="69" t="s">
        <v>305</v>
      </c>
      <c r="G20" s="24" t="s">
        <v>336</v>
      </c>
    </row>
    <row r="21" spans="1:7" ht="15.75" customHeight="1" x14ac:dyDescent="0.15">
      <c r="A21" s="83">
        <v>0.10614583333333333</v>
      </c>
      <c r="B21" s="83">
        <f>A21-TIME('Time Shifts'!$B$31,'Time Shifts'!$C$31,'Time Shifts'!$D$31)</f>
        <v>9.5775462962962965E-2</v>
      </c>
      <c r="C21" s="24" t="s">
        <v>306</v>
      </c>
      <c r="D21" s="37" t="s">
        <v>80</v>
      </c>
      <c r="E21" s="37" t="s">
        <v>0</v>
      </c>
      <c r="F21" s="37" t="s">
        <v>0</v>
      </c>
    </row>
    <row r="22" spans="1:7" ht="15.75" customHeight="1" x14ac:dyDescent="0.15">
      <c r="A22" s="83">
        <v>0.10628472222222222</v>
      </c>
      <c r="B22" s="83">
        <f>A22-TIME('Time Shifts'!$B$31,'Time Shifts'!$C$31,'Time Shifts'!$D$31)</f>
        <v>9.5914351851851848E-2</v>
      </c>
      <c r="C22" s="24" t="s">
        <v>301</v>
      </c>
      <c r="D22" s="37" t="s">
        <v>80</v>
      </c>
      <c r="E22" s="37" t="s">
        <v>0</v>
      </c>
      <c r="F22" s="37" t="s">
        <v>0</v>
      </c>
    </row>
    <row r="23" spans="1:7" ht="15.75" customHeight="1" x14ac:dyDescent="0.15">
      <c r="A23" s="83">
        <v>0.11186342592592592</v>
      </c>
      <c r="B23" s="83">
        <f>A23-TIME('Time Shifts'!$B$31,'Time Shifts'!$C$31,'Time Shifts'!$D$31)</f>
        <v>0.10149305555555554</v>
      </c>
      <c r="C23" s="24" t="s">
        <v>354</v>
      </c>
      <c r="D23" s="69" t="s">
        <v>184</v>
      </c>
      <c r="E23" s="86" t="s">
        <v>305</v>
      </c>
      <c r="F23" s="86" t="s">
        <v>305</v>
      </c>
    </row>
    <row r="24" spans="1:7" ht="15.75" customHeight="1" x14ac:dyDescent="0.15">
      <c r="A24" s="83">
        <v>0.11293981481481481</v>
      </c>
      <c r="B24" s="83">
        <f>A24-TIME('Time Shifts'!$B$31,'Time Shifts'!$C$31,'Time Shifts'!$D$31)</f>
        <v>0.10256944444444444</v>
      </c>
      <c r="C24" s="24" t="s">
        <v>437</v>
      </c>
      <c r="D24" s="37" t="s">
        <v>143</v>
      </c>
      <c r="E24" s="37" t="s">
        <v>0</v>
      </c>
      <c r="F24" s="37" t="s">
        <v>0</v>
      </c>
    </row>
    <row r="25" spans="1:7" ht="15.75" customHeight="1" x14ac:dyDescent="0.15">
      <c r="A25" s="83">
        <v>0.11608796296296296</v>
      </c>
      <c r="B25" s="83">
        <f>A25-TIME('Time Shifts'!$B$31,'Time Shifts'!$C$31,'Time Shifts'!$D$31)</f>
        <v>0.10571759259259259</v>
      </c>
      <c r="C25" s="24" t="s">
        <v>301</v>
      </c>
      <c r="D25" s="39" t="s">
        <v>73</v>
      </c>
      <c r="E25" s="39">
        <v>1</v>
      </c>
      <c r="F25" s="69" t="s">
        <v>305</v>
      </c>
      <c r="G25" s="24" t="s">
        <v>336</v>
      </c>
    </row>
    <row r="26" spans="1:7" ht="15.75" customHeight="1" x14ac:dyDescent="0.15">
      <c r="A26" s="83">
        <v>0.11608796296296296</v>
      </c>
      <c r="B26" s="83">
        <f>A26-TIME('Time Shifts'!$B$31,'Time Shifts'!$C$31,'Time Shifts'!$D$31)</f>
        <v>0.10571759259259259</v>
      </c>
      <c r="C26" s="24" t="s">
        <v>301</v>
      </c>
      <c r="D26" s="41" t="s">
        <v>83</v>
      </c>
      <c r="E26" s="41">
        <v>3</v>
      </c>
      <c r="F26" s="69" t="s">
        <v>305</v>
      </c>
      <c r="G26" s="24" t="s">
        <v>336</v>
      </c>
    </row>
    <row r="27" spans="1:7" ht="15.75" customHeight="1" x14ac:dyDescent="0.15">
      <c r="A27" s="83">
        <v>0.11608796296296296</v>
      </c>
      <c r="B27" s="83">
        <f>A27-TIME('Time Shifts'!$B$31,'Time Shifts'!$C$31,'Time Shifts'!$D$31)</f>
        <v>0.10571759259259259</v>
      </c>
      <c r="C27" s="24" t="s">
        <v>301</v>
      </c>
      <c r="D27" s="39" t="s">
        <v>73</v>
      </c>
      <c r="E27" s="39">
        <v>1</v>
      </c>
      <c r="F27" s="69" t="s">
        <v>305</v>
      </c>
    </row>
    <row r="28" spans="1:7" ht="15.75" customHeight="1" x14ac:dyDescent="0.15">
      <c r="A28" s="83">
        <v>0.11608796296296296</v>
      </c>
      <c r="B28" s="83">
        <f>A28-TIME('Time Shifts'!$B$31,'Time Shifts'!$C$31,'Time Shifts'!$D$31)</f>
        <v>0.10571759259259259</v>
      </c>
      <c r="C28" s="24" t="s">
        <v>301</v>
      </c>
      <c r="D28" s="41" t="s">
        <v>83</v>
      </c>
      <c r="E28" s="41">
        <v>3</v>
      </c>
      <c r="F28" s="69" t="s">
        <v>305</v>
      </c>
    </row>
    <row r="29" spans="1:7" ht="15.75" customHeight="1" x14ac:dyDescent="0.15">
      <c r="A29" s="83">
        <v>0.11608796296296296</v>
      </c>
      <c r="B29" s="83">
        <f>A29-TIME('Time Shifts'!$B$31,'Time Shifts'!$C$31,'Time Shifts'!$D$31)</f>
        <v>0.10571759259259259</v>
      </c>
      <c r="C29" s="24" t="s">
        <v>301</v>
      </c>
      <c r="D29" s="39" t="s">
        <v>73</v>
      </c>
      <c r="E29" s="39">
        <v>1</v>
      </c>
      <c r="F29" s="69" t="s">
        <v>305</v>
      </c>
    </row>
    <row r="30" spans="1:7" ht="15.75" customHeight="1" x14ac:dyDescent="0.15">
      <c r="A30" s="83">
        <v>0.11608796296296296</v>
      </c>
      <c r="B30" s="83">
        <f>A30-TIME('Time Shifts'!$B$31,'Time Shifts'!$C$31,'Time Shifts'!$D$31)</f>
        <v>0.10571759259259259</v>
      </c>
      <c r="C30" s="24" t="s">
        <v>301</v>
      </c>
      <c r="D30" s="41" t="s">
        <v>83</v>
      </c>
      <c r="E30" s="41">
        <v>3</v>
      </c>
      <c r="F30" s="69" t="s">
        <v>305</v>
      </c>
    </row>
    <row r="31" spans="1:7" ht="15.75" customHeight="1" x14ac:dyDescent="0.15">
      <c r="A31" s="83">
        <v>0.11608796296296296</v>
      </c>
      <c r="B31" s="83">
        <f>A31-TIME('Time Shifts'!$B$31,'Time Shifts'!$C$31,'Time Shifts'!$D$31)</f>
        <v>0.10571759259259259</v>
      </c>
      <c r="C31" s="24" t="s">
        <v>301</v>
      </c>
      <c r="D31" s="39" t="s">
        <v>73</v>
      </c>
      <c r="E31" s="39">
        <v>1</v>
      </c>
      <c r="F31" s="69" t="s">
        <v>305</v>
      </c>
    </row>
    <row r="32" spans="1:7" ht="15.75" customHeight="1" x14ac:dyDescent="0.15">
      <c r="A32" s="83">
        <v>0.11608796296296296</v>
      </c>
      <c r="B32" s="83">
        <f>A32-TIME('Time Shifts'!$B$31,'Time Shifts'!$C$31,'Time Shifts'!$D$31)</f>
        <v>0.10571759259259259</v>
      </c>
      <c r="C32" s="24" t="s">
        <v>301</v>
      </c>
      <c r="D32" s="41" t="s">
        <v>83</v>
      </c>
      <c r="E32" s="41">
        <v>3</v>
      </c>
      <c r="F32" s="69" t="s">
        <v>305</v>
      </c>
    </row>
    <row r="33" spans="1:6" ht="15.75" customHeight="1" x14ac:dyDescent="0.15">
      <c r="A33" s="83">
        <v>0.11608796296296296</v>
      </c>
      <c r="B33" s="83">
        <f>A33-TIME('Time Shifts'!$B$31,'Time Shifts'!$C$31,'Time Shifts'!$D$31)</f>
        <v>0.10571759259259259</v>
      </c>
      <c r="C33" s="24" t="s">
        <v>301</v>
      </c>
      <c r="D33" s="39" t="s">
        <v>73</v>
      </c>
      <c r="E33" s="39">
        <v>1</v>
      </c>
      <c r="F33" s="69" t="s">
        <v>305</v>
      </c>
    </row>
    <row r="34" spans="1:6" ht="15.75" customHeight="1" x14ac:dyDescent="0.15">
      <c r="A34" s="83">
        <v>0.11608796296296296</v>
      </c>
      <c r="B34" s="83">
        <f>A34-TIME('Time Shifts'!$B$31,'Time Shifts'!$C$31,'Time Shifts'!$D$31)</f>
        <v>0.10571759259259259</v>
      </c>
      <c r="C34" s="24" t="s">
        <v>301</v>
      </c>
      <c r="D34" s="41" t="s">
        <v>83</v>
      </c>
      <c r="E34" s="41">
        <v>3</v>
      </c>
      <c r="F34" s="69" t="s">
        <v>305</v>
      </c>
    </row>
    <row r="35" spans="1:6" ht="15.75" customHeight="1" x14ac:dyDescent="0.15">
      <c r="A35" s="83">
        <v>0.11608796296296296</v>
      </c>
      <c r="B35" s="83">
        <f>A35-TIME('Time Shifts'!$B$31,'Time Shifts'!$C$31,'Time Shifts'!$D$31)</f>
        <v>0.10571759259259259</v>
      </c>
      <c r="C35" s="24" t="s">
        <v>301</v>
      </c>
      <c r="D35" s="39" t="s">
        <v>73</v>
      </c>
      <c r="E35" s="39">
        <v>1</v>
      </c>
      <c r="F35" s="69" t="s">
        <v>305</v>
      </c>
    </row>
    <row r="36" spans="1:6" ht="15.75" customHeight="1" x14ac:dyDescent="0.15">
      <c r="A36" s="83">
        <v>0.11608796296296296</v>
      </c>
      <c r="B36" s="83">
        <f>A36-TIME('Time Shifts'!$B$31,'Time Shifts'!$C$31,'Time Shifts'!$D$31)</f>
        <v>0.10571759259259259</v>
      </c>
      <c r="C36" s="24" t="s">
        <v>301</v>
      </c>
      <c r="D36" s="41" t="s">
        <v>83</v>
      </c>
      <c r="E36" s="41">
        <v>3</v>
      </c>
      <c r="F36" s="69" t="s">
        <v>305</v>
      </c>
    </row>
    <row r="37" spans="1:6" ht="15.75" customHeight="1" x14ac:dyDescent="0.15">
      <c r="A37" s="83">
        <v>0.11608796296296296</v>
      </c>
      <c r="B37" s="83">
        <f>A37-TIME('Time Shifts'!$B$31,'Time Shifts'!$C$31,'Time Shifts'!$D$31)</f>
        <v>0.10571759259259259</v>
      </c>
      <c r="C37" s="24" t="s">
        <v>301</v>
      </c>
      <c r="D37" s="39" t="s">
        <v>73</v>
      </c>
      <c r="E37" s="39">
        <v>1</v>
      </c>
      <c r="F37" s="69" t="s">
        <v>305</v>
      </c>
    </row>
    <row r="38" spans="1:6" ht="15.75" customHeight="1" x14ac:dyDescent="0.15">
      <c r="A38" s="83">
        <v>0.11608796296296296</v>
      </c>
      <c r="B38" s="83">
        <f>A38-TIME('Time Shifts'!$B$31,'Time Shifts'!$C$31,'Time Shifts'!$D$31)</f>
        <v>0.10571759259259259</v>
      </c>
      <c r="C38" s="24" t="s">
        <v>301</v>
      </c>
      <c r="D38" s="41" t="s">
        <v>83</v>
      </c>
      <c r="E38" s="41">
        <v>3</v>
      </c>
      <c r="F38" s="69" t="s">
        <v>305</v>
      </c>
    </row>
    <row r="39" spans="1:6" ht="15.75" customHeight="1" x14ac:dyDescent="0.15">
      <c r="A39" s="83">
        <v>0.11608796296296296</v>
      </c>
      <c r="B39" s="83">
        <f>A39-TIME('Time Shifts'!$B$31,'Time Shifts'!$C$31,'Time Shifts'!$D$31)</f>
        <v>0.10571759259259259</v>
      </c>
      <c r="C39" s="24" t="s">
        <v>301</v>
      </c>
      <c r="D39" s="39" t="s">
        <v>73</v>
      </c>
      <c r="E39" s="39">
        <v>1</v>
      </c>
      <c r="F39" s="69" t="s">
        <v>305</v>
      </c>
    </row>
    <row r="40" spans="1:6" ht="15.75" customHeight="1" x14ac:dyDescent="0.15">
      <c r="A40" s="83">
        <v>0.11608796296296296</v>
      </c>
      <c r="B40" s="83">
        <f>A40-TIME('Time Shifts'!$B$31,'Time Shifts'!$C$31,'Time Shifts'!$D$31)</f>
        <v>0.10571759259259259</v>
      </c>
      <c r="C40" s="24" t="s">
        <v>301</v>
      </c>
      <c r="D40" s="41" t="s">
        <v>83</v>
      </c>
      <c r="E40" s="41">
        <v>3</v>
      </c>
      <c r="F40" s="69" t="s">
        <v>305</v>
      </c>
    </row>
    <row r="41" spans="1:6" ht="15.75" customHeight="1" x14ac:dyDescent="0.15">
      <c r="A41" s="83">
        <v>0.11608796296296296</v>
      </c>
      <c r="B41" s="83">
        <f>A41-TIME('Time Shifts'!$B$31,'Time Shifts'!$C$31,'Time Shifts'!$D$31)</f>
        <v>0.10571759259259259</v>
      </c>
      <c r="C41" s="24" t="s">
        <v>301</v>
      </c>
      <c r="D41" s="39" t="s">
        <v>73</v>
      </c>
      <c r="E41" s="39">
        <v>1</v>
      </c>
      <c r="F41" s="69" t="s">
        <v>305</v>
      </c>
    </row>
    <row r="42" spans="1:6" ht="15.75" customHeight="1" x14ac:dyDescent="0.15">
      <c r="A42" s="83">
        <v>0.11608796296296296</v>
      </c>
      <c r="B42" s="83">
        <f>A42-TIME('Time Shifts'!$B$31,'Time Shifts'!$C$31,'Time Shifts'!$D$31)</f>
        <v>0.10571759259259259</v>
      </c>
      <c r="C42" s="24" t="s">
        <v>301</v>
      </c>
      <c r="D42" s="41" t="s">
        <v>83</v>
      </c>
      <c r="E42" s="41">
        <v>3</v>
      </c>
      <c r="F42" s="69" t="s">
        <v>305</v>
      </c>
    </row>
    <row r="43" spans="1:6" ht="15.75" customHeight="1" x14ac:dyDescent="0.15">
      <c r="A43" s="83">
        <v>0.11608796296296296</v>
      </c>
      <c r="B43" s="83">
        <f>A43-TIME('Time Shifts'!$B$31,'Time Shifts'!$C$31,'Time Shifts'!$D$31)</f>
        <v>0.10571759259259259</v>
      </c>
      <c r="C43" s="24" t="s">
        <v>301</v>
      </c>
      <c r="D43" s="39" t="s">
        <v>73</v>
      </c>
      <c r="E43" s="39">
        <v>1</v>
      </c>
      <c r="F43" s="69" t="s">
        <v>305</v>
      </c>
    </row>
    <row r="44" spans="1:6" ht="15.75" customHeight="1" x14ac:dyDescent="0.15">
      <c r="A44" s="83">
        <v>0.11608796296296296</v>
      </c>
      <c r="B44" s="83">
        <f>A44-TIME('Time Shifts'!$B$31,'Time Shifts'!$C$31,'Time Shifts'!$D$31)</f>
        <v>0.10571759259259259</v>
      </c>
      <c r="C44" s="24" t="s">
        <v>301</v>
      </c>
      <c r="D44" s="41" t="s">
        <v>83</v>
      </c>
      <c r="E44" s="41">
        <v>3</v>
      </c>
      <c r="F44" s="69" t="s">
        <v>305</v>
      </c>
    </row>
    <row r="45" spans="1:6" ht="15.75" customHeight="1" x14ac:dyDescent="0.15">
      <c r="A45" s="83">
        <v>0.11608796296296296</v>
      </c>
      <c r="B45" s="83">
        <f>A45-TIME('Time Shifts'!$B$31,'Time Shifts'!$C$31,'Time Shifts'!$D$31)</f>
        <v>0.10571759259259259</v>
      </c>
      <c r="C45" s="24" t="s">
        <v>301</v>
      </c>
      <c r="D45" s="39" t="s">
        <v>73</v>
      </c>
      <c r="E45" s="39">
        <v>1</v>
      </c>
      <c r="F45" s="69" t="s">
        <v>305</v>
      </c>
    </row>
    <row r="46" spans="1:6" ht="15.75" customHeight="1" x14ac:dyDescent="0.15">
      <c r="A46" s="83">
        <v>0.11608796296296296</v>
      </c>
      <c r="B46" s="83">
        <f>A46-TIME('Time Shifts'!$B$31,'Time Shifts'!$C$31,'Time Shifts'!$D$31)</f>
        <v>0.10571759259259259</v>
      </c>
      <c r="C46" s="24" t="s">
        <v>301</v>
      </c>
      <c r="D46" s="41" t="s">
        <v>83</v>
      </c>
      <c r="E46" s="41">
        <v>3</v>
      </c>
      <c r="F46" s="69" t="s">
        <v>305</v>
      </c>
    </row>
    <row r="47" spans="1:6" ht="15.75" customHeight="1" x14ac:dyDescent="0.15">
      <c r="A47" s="83">
        <v>0.11608796296296296</v>
      </c>
      <c r="B47" s="83">
        <f>A47-TIME('Time Shifts'!$B$31,'Time Shifts'!$C$31,'Time Shifts'!$D$31)</f>
        <v>0.10571759259259259</v>
      </c>
      <c r="C47" s="24" t="s">
        <v>301</v>
      </c>
      <c r="D47" s="39" t="s">
        <v>73</v>
      </c>
      <c r="E47" s="39">
        <v>1</v>
      </c>
      <c r="F47" s="69" t="s">
        <v>305</v>
      </c>
    </row>
    <row r="48" spans="1:6" ht="13" x14ac:dyDescent="0.15">
      <c r="A48" s="83">
        <v>0.11608796296296296</v>
      </c>
      <c r="B48" s="83">
        <f>A48-TIME('Time Shifts'!$B$31,'Time Shifts'!$C$31,'Time Shifts'!$D$31)</f>
        <v>0.10571759259259259</v>
      </c>
      <c r="C48" s="24" t="s">
        <v>301</v>
      </c>
      <c r="D48" s="41" t="s">
        <v>83</v>
      </c>
      <c r="E48" s="41">
        <v>3</v>
      </c>
      <c r="F48" s="69" t="s">
        <v>305</v>
      </c>
    </row>
    <row r="49" spans="1:6" ht="13" x14ac:dyDescent="0.15">
      <c r="A49" s="83">
        <v>0.13032407407407406</v>
      </c>
      <c r="B49" s="83">
        <f>A49-TIME('Time Shifts'!$B$31,'Time Shifts'!$C$31,'Time Shifts'!$D$31)</f>
        <v>0.1199537037037037</v>
      </c>
      <c r="C49" s="24" t="s">
        <v>437</v>
      </c>
      <c r="D49" s="69" t="s">
        <v>87</v>
      </c>
      <c r="E49" s="69" t="s">
        <v>305</v>
      </c>
      <c r="F49" s="69" t="s">
        <v>305</v>
      </c>
    </row>
    <row r="50" spans="1:6" ht="13" x14ac:dyDescent="0.15">
      <c r="A50" s="83">
        <v>0.14849537037037036</v>
      </c>
      <c r="B50" s="83">
        <f>A50-TIME('Time Shifts'!$B$31,'Time Shifts'!$C$31,'Time Shifts'!$D$31)</f>
        <v>0.138125</v>
      </c>
      <c r="C50" s="24" t="s">
        <v>301</v>
      </c>
      <c r="D50" s="37" t="s">
        <v>135</v>
      </c>
      <c r="E50" s="37" t="s">
        <v>0</v>
      </c>
      <c r="F50" s="37" t="s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G3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hidden="1" customWidth="1"/>
    <col min="2" max="2" width="7.33203125" customWidth="1"/>
    <col min="3" max="3" width="9.83203125" customWidth="1"/>
    <col min="4" max="4" width="30.5" customWidth="1"/>
    <col min="5" max="5" width="8.6640625" customWidth="1"/>
    <col min="6" max="6" width="7.6640625" customWidth="1"/>
    <col min="7" max="7" width="19.5" customWidth="1"/>
  </cols>
  <sheetData>
    <row r="1" spans="1:7" ht="15.75" customHeight="1" x14ac:dyDescent="0.15">
      <c r="A1" s="60" t="s">
        <v>393</v>
      </c>
      <c r="B1" s="60" t="s">
        <v>297</v>
      </c>
      <c r="C1" s="60" t="s">
        <v>291</v>
      </c>
      <c r="D1" s="60" t="s">
        <v>285</v>
      </c>
      <c r="E1" s="82" t="s">
        <v>298</v>
      </c>
      <c r="F1" s="82" t="s">
        <v>299</v>
      </c>
      <c r="G1" s="60" t="s">
        <v>300</v>
      </c>
    </row>
    <row r="2" spans="1:7" ht="15.75" customHeight="1" x14ac:dyDescent="0.15">
      <c r="A2" s="83">
        <v>7.5694444444444446E-3</v>
      </c>
      <c r="B2" s="83">
        <f t="shared" ref="B2:B30" si="0">A2</f>
        <v>7.5694444444444446E-3</v>
      </c>
      <c r="C2" s="24" t="s">
        <v>301</v>
      </c>
      <c r="D2" s="39" t="s">
        <v>73</v>
      </c>
      <c r="E2" s="84">
        <v>1</v>
      </c>
      <c r="F2" s="86" t="s">
        <v>305</v>
      </c>
      <c r="G2" s="24" t="s">
        <v>336</v>
      </c>
    </row>
    <row r="3" spans="1:7" ht="15.75" customHeight="1" x14ac:dyDescent="0.15">
      <c r="A3" s="83">
        <v>7.5694444444444446E-3</v>
      </c>
      <c r="B3" s="83">
        <f t="shared" si="0"/>
        <v>7.5694444444444446E-3</v>
      </c>
      <c r="C3" s="24" t="s">
        <v>301</v>
      </c>
      <c r="D3" s="39" t="s">
        <v>73</v>
      </c>
      <c r="E3" s="84">
        <v>1</v>
      </c>
      <c r="F3" s="86" t="s">
        <v>305</v>
      </c>
      <c r="G3" s="24" t="s">
        <v>336</v>
      </c>
    </row>
    <row r="4" spans="1:7" ht="15.75" customHeight="1" x14ac:dyDescent="0.15">
      <c r="A4" s="83">
        <v>7.5694444444444446E-3</v>
      </c>
      <c r="B4" s="83">
        <f t="shared" si="0"/>
        <v>7.5694444444444446E-3</v>
      </c>
      <c r="C4" s="24" t="s">
        <v>301</v>
      </c>
      <c r="D4" s="39" t="s">
        <v>73</v>
      </c>
      <c r="E4" s="84">
        <v>1</v>
      </c>
      <c r="F4" s="86" t="s">
        <v>305</v>
      </c>
      <c r="G4" s="24" t="s">
        <v>336</v>
      </c>
    </row>
    <row r="5" spans="1:7" ht="15.75" customHeight="1" x14ac:dyDescent="0.15">
      <c r="A5" s="83">
        <v>7.5694444444444446E-3</v>
      </c>
      <c r="B5" s="83">
        <f t="shared" si="0"/>
        <v>7.5694444444444446E-3</v>
      </c>
      <c r="C5" s="24" t="s">
        <v>301</v>
      </c>
      <c r="D5" s="39" t="s">
        <v>73</v>
      </c>
      <c r="E5" s="84">
        <v>1</v>
      </c>
      <c r="F5" s="86" t="s">
        <v>305</v>
      </c>
      <c r="G5" s="24" t="s">
        <v>336</v>
      </c>
    </row>
    <row r="6" spans="1:7" ht="15.75" customHeight="1" x14ac:dyDescent="0.15">
      <c r="A6" s="83">
        <v>7.5694444444444446E-3</v>
      </c>
      <c r="B6" s="83">
        <f t="shared" si="0"/>
        <v>7.5694444444444446E-3</v>
      </c>
      <c r="C6" s="24" t="s">
        <v>301</v>
      </c>
      <c r="D6" s="39" t="s">
        <v>73</v>
      </c>
      <c r="E6" s="84">
        <v>1</v>
      </c>
      <c r="F6" s="86" t="s">
        <v>305</v>
      </c>
      <c r="G6" s="24" t="s">
        <v>336</v>
      </c>
    </row>
    <row r="7" spans="1:7" ht="15.75" customHeight="1" x14ac:dyDescent="0.15">
      <c r="A7" s="83">
        <v>7.5694444444444446E-3</v>
      </c>
      <c r="B7" s="83">
        <f t="shared" si="0"/>
        <v>7.5694444444444446E-3</v>
      </c>
      <c r="C7" s="24" t="s">
        <v>301</v>
      </c>
      <c r="D7" s="39" t="s">
        <v>73</v>
      </c>
      <c r="E7" s="84">
        <v>1</v>
      </c>
      <c r="F7" s="86" t="s">
        <v>305</v>
      </c>
      <c r="G7" s="24" t="s">
        <v>336</v>
      </c>
    </row>
    <row r="8" spans="1:7" ht="15.75" customHeight="1" x14ac:dyDescent="0.15">
      <c r="A8" s="83">
        <v>7.5694444444444446E-3</v>
      </c>
      <c r="B8" s="83">
        <f t="shared" si="0"/>
        <v>7.5694444444444446E-3</v>
      </c>
      <c r="C8" s="24" t="s">
        <v>301</v>
      </c>
      <c r="D8" s="39" t="s">
        <v>73</v>
      </c>
      <c r="E8" s="84">
        <v>1</v>
      </c>
      <c r="F8" s="86" t="s">
        <v>305</v>
      </c>
      <c r="G8" s="24" t="s">
        <v>336</v>
      </c>
    </row>
    <row r="9" spans="1:7" ht="15.75" customHeight="1" x14ac:dyDescent="0.15">
      <c r="A9" s="83">
        <v>7.5694444444444446E-3</v>
      </c>
      <c r="B9" s="83">
        <f t="shared" si="0"/>
        <v>7.5694444444444446E-3</v>
      </c>
      <c r="C9" s="24" t="s">
        <v>301</v>
      </c>
      <c r="D9" s="39" t="s">
        <v>73</v>
      </c>
      <c r="E9" s="84">
        <v>1</v>
      </c>
      <c r="F9" s="86" t="s">
        <v>305</v>
      </c>
      <c r="G9" s="24" t="s">
        <v>336</v>
      </c>
    </row>
    <row r="10" spans="1:7" ht="15.75" customHeight="1" x14ac:dyDescent="0.15">
      <c r="A10" s="83">
        <v>7.5694444444444446E-3</v>
      </c>
      <c r="B10" s="83">
        <f t="shared" si="0"/>
        <v>7.5694444444444446E-3</v>
      </c>
      <c r="C10" s="24" t="s">
        <v>301</v>
      </c>
      <c r="D10" s="39" t="s">
        <v>73</v>
      </c>
      <c r="E10" s="84">
        <v>1</v>
      </c>
      <c r="F10" s="86" t="s">
        <v>305</v>
      </c>
      <c r="G10" s="24" t="s">
        <v>336</v>
      </c>
    </row>
    <row r="11" spans="1:7" ht="15.75" customHeight="1" x14ac:dyDescent="0.15">
      <c r="A11" s="83">
        <v>7.5694444444444446E-3</v>
      </c>
      <c r="B11" s="83">
        <f t="shared" si="0"/>
        <v>7.5694444444444446E-3</v>
      </c>
      <c r="C11" s="24" t="s">
        <v>301</v>
      </c>
      <c r="D11" s="39" t="s">
        <v>73</v>
      </c>
      <c r="E11" s="84">
        <v>1</v>
      </c>
      <c r="F11" s="86" t="s">
        <v>305</v>
      </c>
      <c r="G11" s="24" t="s">
        <v>336</v>
      </c>
    </row>
    <row r="12" spans="1:7" ht="15.75" customHeight="1" x14ac:dyDescent="0.15">
      <c r="A12" s="83">
        <v>7.5694444444444446E-3</v>
      </c>
      <c r="B12" s="83">
        <f t="shared" si="0"/>
        <v>7.5694444444444446E-3</v>
      </c>
      <c r="C12" s="24" t="s">
        <v>301</v>
      </c>
      <c r="D12" s="39" t="s">
        <v>73</v>
      </c>
      <c r="E12" s="84">
        <v>1</v>
      </c>
      <c r="F12" s="86" t="s">
        <v>305</v>
      </c>
      <c r="G12" s="24" t="s">
        <v>336</v>
      </c>
    </row>
    <row r="13" spans="1:7" ht="15.75" customHeight="1" x14ac:dyDescent="0.15">
      <c r="A13" s="83">
        <v>7.5694444444444446E-3</v>
      </c>
      <c r="B13" s="83">
        <f t="shared" si="0"/>
        <v>7.5694444444444446E-3</v>
      </c>
      <c r="C13" s="24" t="s">
        <v>301</v>
      </c>
      <c r="D13" s="39" t="s">
        <v>73</v>
      </c>
      <c r="E13" s="84">
        <v>1</v>
      </c>
      <c r="F13" s="86" t="s">
        <v>305</v>
      </c>
      <c r="G13" s="24" t="s">
        <v>336</v>
      </c>
    </row>
    <row r="14" spans="1:7" ht="15.75" customHeight="1" x14ac:dyDescent="0.15">
      <c r="A14" s="83">
        <v>7.5694444444444446E-3</v>
      </c>
      <c r="B14" s="83">
        <f t="shared" si="0"/>
        <v>7.5694444444444446E-3</v>
      </c>
      <c r="C14" s="24" t="s">
        <v>301</v>
      </c>
      <c r="D14" s="39" t="s">
        <v>73</v>
      </c>
      <c r="E14" s="84">
        <v>1</v>
      </c>
      <c r="F14" s="86" t="s">
        <v>305</v>
      </c>
      <c r="G14" s="24" t="s">
        <v>336</v>
      </c>
    </row>
    <row r="15" spans="1:7" ht="15.75" customHeight="1" x14ac:dyDescent="0.15">
      <c r="A15" s="83">
        <v>7.5694444444444446E-3</v>
      </c>
      <c r="B15" s="83">
        <f t="shared" si="0"/>
        <v>7.5694444444444446E-3</v>
      </c>
      <c r="C15" s="24" t="s">
        <v>301</v>
      </c>
      <c r="D15" s="39" t="s">
        <v>73</v>
      </c>
      <c r="E15" s="84">
        <v>1</v>
      </c>
      <c r="F15" s="86" t="s">
        <v>305</v>
      </c>
      <c r="G15" s="24" t="s">
        <v>336</v>
      </c>
    </row>
    <row r="16" spans="1:7" ht="15.75" customHeight="1" x14ac:dyDescent="0.15">
      <c r="A16" s="83">
        <v>8.1828703703703699E-3</v>
      </c>
      <c r="B16" s="83">
        <f t="shared" si="0"/>
        <v>8.1828703703703699E-3</v>
      </c>
      <c r="C16" s="24" t="s">
        <v>306</v>
      </c>
      <c r="D16" s="39" t="s">
        <v>97</v>
      </c>
      <c r="E16" s="84">
        <v>1</v>
      </c>
      <c r="F16" s="84">
        <v>1</v>
      </c>
    </row>
    <row r="17" spans="1:7" ht="15.75" customHeight="1" x14ac:dyDescent="0.15">
      <c r="A17" s="83">
        <v>5.3113425925925925E-2</v>
      </c>
      <c r="B17" s="83">
        <f t="shared" si="0"/>
        <v>5.3113425925925925E-2</v>
      </c>
      <c r="C17" s="24" t="s">
        <v>311</v>
      </c>
      <c r="D17" s="39" t="s">
        <v>97</v>
      </c>
      <c r="E17" s="84">
        <v>1</v>
      </c>
      <c r="F17" s="86" t="s">
        <v>305</v>
      </c>
      <c r="G17" s="24" t="s">
        <v>364</v>
      </c>
    </row>
    <row r="18" spans="1:7" ht="15.75" customHeight="1" x14ac:dyDescent="0.15">
      <c r="A18" s="83">
        <v>5.541666666666667E-2</v>
      </c>
      <c r="B18" s="83">
        <f t="shared" si="0"/>
        <v>5.541666666666667E-2</v>
      </c>
      <c r="C18" s="24" t="s">
        <v>301</v>
      </c>
      <c r="D18" s="39" t="s">
        <v>144</v>
      </c>
      <c r="E18" s="84">
        <v>1</v>
      </c>
      <c r="F18" s="84">
        <v>1</v>
      </c>
      <c r="G18" s="24" t="s">
        <v>455</v>
      </c>
    </row>
    <row r="19" spans="1:7" ht="15.75" customHeight="1" x14ac:dyDescent="0.15">
      <c r="A19" s="83">
        <v>7.1145833333333339E-2</v>
      </c>
      <c r="B19" s="83">
        <f t="shared" si="0"/>
        <v>7.1145833333333339E-2</v>
      </c>
      <c r="C19" s="24" t="s">
        <v>311</v>
      </c>
      <c r="D19" s="39" t="s">
        <v>248</v>
      </c>
      <c r="E19" s="84">
        <v>1</v>
      </c>
      <c r="F19" s="89">
        <v>3</v>
      </c>
    </row>
    <row r="20" spans="1:7" ht="15.75" customHeight="1" x14ac:dyDescent="0.15">
      <c r="A20" s="83">
        <v>8.4652777777777771E-2</v>
      </c>
      <c r="B20" s="83">
        <f t="shared" si="0"/>
        <v>8.4652777777777771E-2</v>
      </c>
      <c r="C20" s="24" t="s">
        <v>302</v>
      </c>
      <c r="D20" s="39" t="s">
        <v>97</v>
      </c>
      <c r="E20" s="84">
        <v>1</v>
      </c>
      <c r="F20" s="84">
        <v>1</v>
      </c>
      <c r="G20" s="24" t="s">
        <v>456</v>
      </c>
    </row>
    <row r="21" spans="1:7" ht="15.75" customHeight="1" x14ac:dyDescent="0.15">
      <c r="A21" s="83">
        <v>8.5416666666666669E-2</v>
      </c>
      <c r="B21" s="83">
        <f t="shared" si="0"/>
        <v>8.5416666666666669E-2</v>
      </c>
      <c r="C21" s="24" t="s">
        <v>306</v>
      </c>
      <c r="D21" s="39" t="s">
        <v>97</v>
      </c>
      <c r="E21" s="84">
        <v>1</v>
      </c>
      <c r="F21" s="84">
        <v>1</v>
      </c>
      <c r="G21" s="24" t="s">
        <v>457</v>
      </c>
    </row>
    <row r="22" spans="1:7" ht="15.75" customHeight="1" x14ac:dyDescent="0.15">
      <c r="A22" s="83">
        <v>9.0254629629629629E-2</v>
      </c>
      <c r="B22" s="83">
        <f t="shared" si="0"/>
        <v>9.0254629629629629E-2</v>
      </c>
      <c r="C22" s="24" t="s">
        <v>302</v>
      </c>
      <c r="D22" s="69" t="s">
        <v>95</v>
      </c>
      <c r="E22" s="86" t="s">
        <v>305</v>
      </c>
      <c r="F22" s="86" t="s">
        <v>305</v>
      </c>
    </row>
    <row r="23" spans="1:7" ht="15.75" customHeight="1" x14ac:dyDescent="0.15">
      <c r="A23" s="83">
        <v>9.5312499999999994E-2</v>
      </c>
      <c r="B23" s="83">
        <f t="shared" si="0"/>
        <v>9.5312499999999994E-2</v>
      </c>
      <c r="C23" s="24" t="s">
        <v>302</v>
      </c>
      <c r="D23" s="41" t="s">
        <v>209</v>
      </c>
      <c r="E23" s="89">
        <v>3</v>
      </c>
      <c r="F23" s="89">
        <v>3</v>
      </c>
    </row>
    <row r="24" spans="1:7" ht="15.75" customHeight="1" x14ac:dyDescent="0.15">
      <c r="A24" s="83">
        <v>9.6273148148148149E-2</v>
      </c>
      <c r="B24" s="83">
        <f t="shared" si="0"/>
        <v>9.6273148148148149E-2</v>
      </c>
      <c r="C24" s="24" t="s">
        <v>302</v>
      </c>
      <c r="D24" s="39" t="s">
        <v>225</v>
      </c>
      <c r="E24" s="84">
        <v>1</v>
      </c>
      <c r="F24" s="89">
        <v>3</v>
      </c>
    </row>
    <row r="25" spans="1:7" ht="15.75" customHeight="1" x14ac:dyDescent="0.15">
      <c r="A25" s="83">
        <v>9.752314814814815E-2</v>
      </c>
      <c r="B25" s="83">
        <f t="shared" si="0"/>
        <v>9.752314814814815E-2</v>
      </c>
      <c r="C25" s="24" t="s">
        <v>302</v>
      </c>
      <c r="D25" s="40" t="s">
        <v>173</v>
      </c>
      <c r="E25" s="87">
        <v>2</v>
      </c>
      <c r="F25" s="87">
        <v>2</v>
      </c>
    </row>
    <row r="26" spans="1:7" ht="15.75" customHeight="1" x14ac:dyDescent="0.15">
      <c r="A26" s="83">
        <v>9.870370370370371E-2</v>
      </c>
      <c r="B26" s="83">
        <f t="shared" si="0"/>
        <v>9.870370370370371E-2</v>
      </c>
      <c r="C26" s="24" t="s">
        <v>302</v>
      </c>
      <c r="D26" s="39" t="s">
        <v>225</v>
      </c>
      <c r="E26" s="84">
        <v>1</v>
      </c>
      <c r="F26" s="87">
        <v>2</v>
      </c>
    </row>
    <row r="27" spans="1:7" ht="15.75" customHeight="1" x14ac:dyDescent="0.15">
      <c r="A27" s="83">
        <v>0.10002314814814815</v>
      </c>
      <c r="B27" s="83">
        <f t="shared" si="0"/>
        <v>0.10002314814814815</v>
      </c>
      <c r="C27" s="24" t="s">
        <v>302</v>
      </c>
      <c r="D27" s="41" t="s">
        <v>106</v>
      </c>
      <c r="E27" s="89">
        <v>3</v>
      </c>
      <c r="F27" s="89">
        <v>3</v>
      </c>
    </row>
    <row r="28" spans="1:7" ht="15.75" customHeight="1" x14ac:dyDescent="0.15">
      <c r="A28" s="83">
        <v>0.10177083333333334</v>
      </c>
      <c r="B28" s="83">
        <f t="shared" si="0"/>
        <v>0.10177083333333334</v>
      </c>
      <c r="C28" s="24" t="s">
        <v>302</v>
      </c>
      <c r="D28" s="40" t="s">
        <v>236</v>
      </c>
      <c r="E28" s="87">
        <v>2</v>
      </c>
      <c r="F28" s="87">
        <v>2</v>
      </c>
    </row>
    <row r="29" spans="1:7" ht="15.75" customHeight="1" x14ac:dyDescent="0.15">
      <c r="A29" s="83">
        <v>0.10378472222222222</v>
      </c>
      <c r="B29" s="83">
        <f t="shared" si="0"/>
        <v>0.10378472222222222</v>
      </c>
      <c r="C29" s="24" t="s">
        <v>302</v>
      </c>
      <c r="D29" s="69" t="s">
        <v>217</v>
      </c>
      <c r="E29" s="86" t="s">
        <v>305</v>
      </c>
      <c r="F29" s="86" t="s">
        <v>305</v>
      </c>
    </row>
    <row r="30" spans="1:7" ht="15.75" customHeight="1" x14ac:dyDescent="0.15">
      <c r="A30" s="83">
        <v>0.10457175925925925</v>
      </c>
      <c r="B30" s="83">
        <f t="shared" si="0"/>
        <v>0.10457175925925925</v>
      </c>
      <c r="C30" s="24" t="s">
        <v>302</v>
      </c>
      <c r="D30" s="39" t="s">
        <v>97</v>
      </c>
      <c r="E30" s="84">
        <v>1</v>
      </c>
      <c r="F30" s="84">
        <v>1</v>
      </c>
    </row>
    <row r="31" spans="1:7" ht="15.75" customHeight="1" x14ac:dyDescent="0.15">
      <c r="A31" s="83">
        <v>0.13341435185185185</v>
      </c>
      <c r="B31" s="83">
        <f>A31-TIME('Time Shifts'!$B$32,'Time Shifts'!$C$32,'Time Shifts'!$D$32)</f>
        <v>0.12429398148148148</v>
      </c>
      <c r="C31" s="24" t="s">
        <v>302</v>
      </c>
      <c r="D31" s="41" t="s">
        <v>75</v>
      </c>
      <c r="E31" s="89">
        <v>3</v>
      </c>
      <c r="F31" s="89">
        <v>3</v>
      </c>
    </row>
    <row r="32" spans="1:7" ht="15.75" customHeight="1" x14ac:dyDescent="0.15">
      <c r="A32" s="83">
        <v>0.13364583333333332</v>
      </c>
      <c r="B32" s="83">
        <f>A32-TIME('Time Shifts'!$B$32,'Time Shifts'!$C$32,'Time Shifts'!$D$32)</f>
        <v>0.12452546296296295</v>
      </c>
      <c r="C32" s="24" t="s">
        <v>302</v>
      </c>
      <c r="D32" s="41" t="s">
        <v>75</v>
      </c>
      <c r="E32" s="89">
        <v>3</v>
      </c>
      <c r="F32" s="89">
        <v>3</v>
      </c>
    </row>
    <row r="33" spans="1:6" ht="15.75" customHeight="1" x14ac:dyDescent="0.15">
      <c r="A33" s="83">
        <v>0.13400462962962964</v>
      </c>
      <c r="B33" s="83">
        <f>A33-TIME('Time Shifts'!$B$32,'Time Shifts'!$C$32,'Time Shifts'!$D$32)</f>
        <v>0.12488425925925926</v>
      </c>
      <c r="C33" s="24" t="s">
        <v>302</v>
      </c>
      <c r="D33" s="41" t="s">
        <v>75</v>
      </c>
      <c r="E33" s="89">
        <v>3</v>
      </c>
      <c r="F33" s="89">
        <v>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G4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hidden="1" customWidth="1"/>
    <col min="2" max="2" width="7.33203125" customWidth="1"/>
    <col min="3" max="3" width="9.83203125" customWidth="1"/>
    <col min="4" max="4" width="17.5" customWidth="1"/>
    <col min="5" max="5" width="8.6640625" customWidth="1"/>
    <col min="6" max="6" width="7.6640625" customWidth="1"/>
    <col min="7" max="7" width="19" customWidth="1"/>
  </cols>
  <sheetData>
    <row r="1" spans="1:7" ht="15.75" customHeight="1" x14ac:dyDescent="0.15">
      <c r="A1" s="60" t="s">
        <v>393</v>
      </c>
      <c r="B1" s="60" t="s">
        <v>297</v>
      </c>
      <c r="C1" s="60" t="s">
        <v>291</v>
      </c>
      <c r="D1" s="60" t="s">
        <v>285</v>
      </c>
      <c r="E1" s="82" t="s">
        <v>298</v>
      </c>
      <c r="F1" s="82" t="s">
        <v>299</v>
      </c>
      <c r="G1" s="60" t="s">
        <v>300</v>
      </c>
    </row>
    <row r="2" spans="1:7" ht="15.75" customHeight="1" x14ac:dyDescent="0.15">
      <c r="A2" s="83">
        <v>1.6018518518518519E-2</v>
      </c>
      <c r="B2" s="83">
        <f t="shared" ref="B2:B16" si="0">A2</f>
        <v>1.6018518518518519E-2</v>
      </c>
      <c r="C2" s="24" t="s">
        <v>301</v>
      </c>
      <c r="D2" s="39" t="s">
        <v>73</v>
      </c>
      <c r="E2" s="84">
        <v>1</v>
      </c>
      <c r="F2" s="86" t="s">
        <v>305</v>
      </c>
      <c r="G2" s="24" t="s">
        <v>336</v>
      </c>
    </row>
    <row r="3" spans="1:7" ht="15.75" customHeight="1" x14ac:dyDescent="0.15">
      <c r="A3" s="83">
        <v>1.6018518518518519E-2</v>
      </c>
      <c r="B3" s="83">
        <f t="shared" si="0"/>
        <v>1.6018518518518519E-2</v>
      </c>
      <c r="C3" s="24" t="s">
        <v>301</v>
      </c>
      <c r="D3" s="41" t="s">
        <v>83</v>
      </c>
      <c r="E3" s="89">
        <v>3</v>
      </c>
      <c r="F3" s="89">
        <v>3</v>
      </c>
    </row>
    <row r="4" spans="1:7" ht="15.75" customHeight="1" x14ac:dyDescent="0.15">
      <c r="A4" s="83">
        <v>1.6018518518518519E-2</v>
      </c>
      <c r="B4" s="83">
        <f t="shared" si="0"/>
        <v>1.6018518518518519E-2</v>
      </c>
      <c r="C4" s="24" t="s">
        <v>301</v>
      </c>
      <c r="D4" s="39" t="s">
        <v>73</v>
      </c>
      <c r="E4" s="84">
        <v>1</v>
      </c>
      <c r="F4" s="86" t="s">
        <v>305</v>
      </c>
      <c r="G4" s="24" t="s">
        <v>336</v>
      </c>
    </row>
    <row r="5" spans="1:7" ht="15.75" customHeight="1" x14ac:dyDescent="0.15">
      <c r="A5" s="83">
        <v>1.6018518518518519E-2</v>
      </c>
      <c r="B5" s="83">
        <f t="shared" si="0"/>
        <v>1.6018518518518519E-2</v>
      </c>
      <c r="C5" s="24" t="s">
        <v>301</v>
      </c>
      <c r="D5" s="41" t="s">
        <v>83</v>
      </c>
      <c r="E5" s="89">
        <v>3</v>
      </c>
      <c r="F5" s="89">
        <v>3</v>
      </c>
    </row>
    <row r="6" spans="1:7" ht="15.75" customHeight="1" x14ac:dyDescent="0.15">
      <c r="A6" s="83">
        <v>2.480324074074074E-2</v>
      </c>
      <c r="B6" s="83">
        <f t="shared" si="0"/>
        <v>2.480324074074074E-2</v>
      </c>
      <c r="C6" s="24" t="s">
        <v>302</v>
      </c>
      <c r="D6" s="37" t="s">
        <v>119</v>
      </c>
      <c r="E6" s="85" t="s">
        <v>0</v>
      </c>
      <c r="F6" s="85" t="s">
        <v>0</v>
      </c>
    </row>
    <row r="7" spans="1:7" ht="15.75" customHeight="1" x14ac:dyDescent="0.15">
      <c r="A7" s="83">
        <v>3.349537037037037E-2</v>
      </c>
      <c r="B7" s="83">
        <f t="shared" si="0"/>
        <v>3.349537037037037E-2</v>
      </c>
      <c r="C7" s="24" t="s">
        <v>301</v>
      </c>
      <c r="D7" s="39" t="s">
        <v>73</v>
      </c>
      <c r="E7" s="84">
        <v>1</v>
      </c>
      <c r="F7" s="86" t="s">
        <v>305</v>
      </c>
      <c r="G7" s="24" t="s">
        <v>336</v>
      </c>
    </row>
    <row r="8" spans="1:7" ht="15.75" customHeight="1" x14ac:dyDescent="0.15">
      <c r="A8" s="83">
        <v>3.3784722222222223E-2</v>
      </c>
      <c r="B8" s="83">
        <f t="shared" si="0"/>
        <v>3.3784722222222223E-2</v>
      </c>
      <c r="C8" s="24" t="s">
        <v>302</v>
      </c>
      <c r="D8" s="41" t="s">
        <v>75</v>
      </c>
      <c r="E8" s="89">
        <v>3</v>
      </c>
      <c r="F8" s="89">
        <v>3</v>
      </c>
    </row>
    <row r="9" spans="1:7" ht="15.75" customHeight="1" x14ac:dyDescent="0.15">
      <c r="A9" s="83">
        <v>4.0787037037037038E-2</v>
      </c>
      <c r="B9" s="83">
        <f t="shared" si="0"/>
        <v>4.0787037037037038E-2</v>
      </c>
      <c r="C9" s="24" t="s">
        <v>437</v>
      </c>
      <c r="D9" s="37" t="s">
        <v>119</v>
      </c>
      <c r="E9" s="85" t="s">
        <v>0</v>
      </c>
      <c r="F9" s="85" t="s">
        <v>0</v>
      </c>
    </row>
    <row r="10" spans="1:7" ht="15.75" customHeight="1" x14ac:dyDescent="0.15">
      <c r="A10" s="83">
        <v>4.6226851851851852E-2</v>
      </c>
      <c r="B10" s="83">
        <f t="shared" si="0"/>
        <v>4.6226851851851852E-2</v>
      </c>
      <c r="C10" s="24" t="s">
        <v>301</v>
      </c>
      <c r="D10" s="39" t="s">
        <v>89</v>
      </c>
      <c r="E10" s="84">
        <v>1</v>
      </c>
      <c r="F10" s="86" t="s">
        <v>305</v>
      </c>
      <c r="G10" s="24" t="s">
        <v>317</v>
      </c>
    </row>
    <row r="11" spans="1:7" ht="15.75" customHeight="1" x14ac:dyDescent="0.15">
      <c r="A11" s="83">
        <v>4.8136574074074075E-2</v>
      </c>
      <c r="B11" s="83">
        <f t="shared" si="0"/>
        <v>4.8136574074074075E-2</v>
      </c>
      <c r="C11" s="91" t="s">
        <v>301</v>
      </c>
      <c r="D11" s="92" t="s">
        <v>73</v>
      </c>
      <c r="E11" s="93">
        <v>1</v>
      </c>
      <c r="F11" s="94" t="s">
        <v>305</v>
      </c>
      <c r="G11" s="24" t="s">
        <v>336</v>
      </c>
    </row>
    <row r="12" spans="1:7" ht="15.75" customHeight="1" x14ac:dyDescent="0.15">
      <c r="A12" s="83">
        <v>4.8136574074074075E-2</v>
      </c>
      <c r="B12" s="83">
        <f t="shared" si="0"/>
        <v>4.8136574074074075E-2</v>
      </c>
      <c r="C12" s="91" t="s">
        <v>301</v>
      </c>
      <c r="D12" s="95" t="s">
        <v>83</v>
      </c>
      <c r="E12" s="96">
        <v>3</v>
      </c>
      <c r="F12" s="94" t="s">
        <v>305</v>
      </c>
      <c r="G12" s="24" t="s">
        <v>336</v>
      </c>
    </row>
    <row r="13" spans="1:7" ht="15.75" customHeight="1" x14ac:dyDescent="0.15">
      <c r="A13" s="83">
        <v>4.8541666666666664E-2</v>
      </c>
      <c r="B13" s="83">
        <f t="shared" si="0"/>
        <v>4.8541666666666664E-2</v>
      </c>
      <c r="C13" s="24" t="s">
        <v>437</v>
      </c>
      <c r="D13" s="39" t="s">
        <v>97</v>
      </c>
      <c r="E13" s="84">
        <v>1</v>
      </c>
      <c r="F13" s="86" t="s">
        <v>305</v>
      </c>
      <c r="G13" s="24" t="s">
        <v>438</v>
      </c>
    </row>
    <row r="14" spans="1:7" ht="15.75" customHeight="1" x14ac:dyDescent="0.15">
      <c r="A14" s="83">
        <v>4.8657407407407406E-2</v>
      </c>
      <c r="B14" s="83">
        <f t="shared" si="0"/>
        <v>4.8657407407407406E-2</v>
      </c>
      <c r="C14" s="24" t="s">
        <v>302</v>
      </c>
      <c r="D14" s="39" t="s">
        <v>97</v>
      </c>
      <c r="E14" s="84">
        <v>1</v>
      </c>
      <c r="F14" s="84">
        <v>1</v>
      </c>
    </row>
    <row r="15" spans="1:7" ht="15.75" customHeight="1" x14ac:dyDescent="0.15">
      <c r="A15" s="83">
        <v>6.745370370370371E-2</v>
      </c>
      <c r="B15" s="83">
        <f t="shared" si="0"/>
        <v>6.745370370370371E-2</v>
      </c>
      <c r="C15" s="24" t="s">
        <v>302</v>
      </c>
      <c r="D15" s="69" t="s">
        <v>191</v>
      </c>
      <c r="E15" s="86" t="s">
        <v>305</v>
      </c>
      <c r="F15" s="86" t="s">
        <v>305</v>
      </c>
      <c r="G15" s="24" t="s">
        <v>416</v>
      </c>
    </row>
    <row r="16" spans="1:7" ht="15.75" customHeight="1" x14ac:dyDescent="0.15">
      <c r="A16" s="83">
        <v>7.2048611111111105E-2</v>
      </c>
      <c r="B16" s="83">
        <f t="shared" si="0"/>
        <v>7.2048611111111105E-2</v>
      </c>
      <c r="C16" s="24" t="s">
        <v>301</v>
      </c>
      <c r="D16" s="39" t="s">
        <v>73</v>
      </c>
      <c r="E16" s="84">
        <v>1</v>
      </c>
      <c r="F16" s="86" t="s">
        <v>305</v>
      </c>
      <c r="G16" s="24" t="s">
        <v>336</v>
      </c>
    </row>
    <row r="17" spans="1:7" ht="15.75" customHeight="1" x14ac:dyDescent="0.15">
      <c r="A17" s="83">
        <v>8.6331018518518515E-2</v>
      </c>
      <c r="B17" s="83">
        <f>A17-TIME('Time Shifts'!$B$33,'Time Shifts'!$C$33,'Time Shifts'!$D$33)</f>
        <v>7.5451388888888887E-2</v>
      </c>
      <c r="C17" s="24" t="s">
        <v>306</v>
      </c>
      <c r="D17" s="39" t="s">
        <v>97</v>
      </c>
      <c r="E17" s="84">
        <v>1</v>
      </c>
      <c r="F17" s="84">
        <v>1</v>
      </c>
    </row>
    <row r="18" spans="1:7" ht="15.75" customHeight="1" x14ac:dyDescent="0.15">
      <c r="A18" s="83">
        <v>8.8923611111111106E-2</v>
      </c>
      <c r="B18" s="83">
        <f>A18-TIME('Time Shifts'!$B$33,'Time Shifts'!$C$33,'Time Shifts'!$D$33)</f>
        <v>7.8043981481481478E-2</v>
      </c>
      <c r="C18" s="91" t="s">
        <v>301</v>
      </c>
      <c r="D18" s="92" t="s">
        <v>73</v>
      </c>
      <c r="E18" s="93">
        <v>1</v>
      </c>
      <c r="F18" s="97" t="s">
        <v>305</v>
      </c>
      <c r="G18" s="24" t="s">
        <v>336</v>
      </c>
    </row>
    <row r="19" spans="1:7" ht="15.75" customHeight="1" x14ac:dyDescent="0.15">
      <c r="A19" s="83">
        <v>8.8923611111111106E-2</v>
      </c>
      <c r="B19" s="83">
        <f>A19-TIME('Time Shifts'!$B$33,'Time Shifts'!$C$33,'Time Shifts'!$D$33)</f>
        <v>7.8043981481481478E-2</v>
      </c>
      <c r="C19" s="91" t="s">
        <v>301</v>
      </c>
      <c r="D19" s="95" t="s">
        <v>83</v>
      </c>
      <c r="E19" s="96">
        <v>3</v>
      </c>
      <c r="F19" s="97" t="s">
        <v>305</v>
      </c>
      <c r="G19" s="24" t="s">
        <v>336</v>
      </c>
    </row>
    <row r="20" spans="1:7" ht="15.75" customHeight="1" x14ac:dyDescent="0.15">
      <c r="A20" s="83">
        <v>8.8923611111111106E-2</v>
      </c>
      <c r="B20" s="83">
        <f>A20-TIME('Time Shifts'!$B$33,'Time Shifts'!$C$33,'Time Shifts'!$D$33)</f>
        <v>7.8043981481481478E-2</v>
      </c>
      <c r="C20" s="91" t="s">
        <v>301</v>
      </c>
      <c r="D20" s="92" t="s">
        <v>73</v>
      </c>
      <c r="E20" s="93">
        <v>1</v>
      </c>
      <c r="F20" s="97" t="s">
        <v>305</v>
      </c>
      <c r="G20" s="24" t="s">
        <v>336</v>
      </c>
    </row>
    <row r="21" spans="1:7" ht="15.75" customHeight="1" x14ac:dyDescent="0.15">
      <c r="A21" s="83">
        <v>8.8923611111111106E-2</v>
      </c>
      <c r="B21" s="83">
        <f>A21-TIME('Time Shifts'!$B$33,'Time Shifts'!$C$33,'Time Shifts'!$D$33)</f>
        <v>7.8043981481481478E-2</v>
      </c>
      <c r="C21" s="91" t="s">
        <v>301</v>
      </c>
      <c r="D21" s="95" t="s">
        <v>83</v>
      </c>
      <c r="E21" s="96">
        <v>3</v>
      </c>
      <c r="F21" s="97" t="s">
        <v>305</v>
      </c>
      <c r="G21" s="24" t="s">
        <v>336</v>
      </c>
    </row>
    <row r="22" spans="1:7" ht="15.75" customHeight="1" x14ac:dyDescent="0.15">
      <c r="A22" s="83">
        <v>8.8923611111111106E-2</v>
      </c>
      <c r="B22" s="83">
        <f>A22-TIME('Time Shifts'!$B$33,'Time Shifts'!$C$33,'Time Shifts'!$D$33)</f>
        <v>7.8043981481481478E-2</v>
      </c>
      <c r="C22" s="91" t="s">
        <v>301</v>
      </c>
      <c r="D22" s="92" t="s">
        <v>73</v>
      </c>
      <c r="E22" s="93">
        <v>1</v>
      </c>
      <c r="F22" s="97" t="s">
        <v>305</v>
      </c>
      <c r="G22" s="24" t="s">
        <v>336</v>
      </c>
    </row>
    <row r="23" spans="1:7" ht="15.75" customHeight="1" x14ac:dyDescent="0.15">
      <c r="A23" s="83">
        <v>8.8923611111111106E-2</v>
      </c>
      <c r="B23" s="83">
        <f>A23-TIME('Time Shifts'!$B$33,'Time Shifts'!$C$33,'Time Shifts'!$D$33)</f>
        <v>7.8043981481481478E-2</v>
      </c>
      <c r="C23" s="91" t="s">
        <v>301</v>
      </c>
      <c r="D23" s="95" t="s">
        <v>83</v>
      </c>
      <c r="E23" s="96">
        <v>3</v>
      </c>
      <c r="F23" s="97" t="s">
        <v>305</v>
      </c>
      <c r="G23" s="24" t="s">
        <v>336</v>
      </c>
    </row>
    <row r="24" spans="1:7" ht="15.75" customHeight="1" x14ac:dyDescent="0.15">
      <c r="A24" s="83">
        <v>9.6678240740740745E-2</v>
      </c>
      <c r="B24" s="83">
        <f>A24-TIME('Time Shifts'!$B$33,'Time Shifts'!$C$33,'Time Shifts'!$D$33)</f>
        <v>8.5798611111111117E-2</v>
      </c>
      <c r="C24" s="24" t="s">
        <v>306</v>
      </c>
      <c r="D24" s="39" t="s">
        <v>97</v>
      </c>
      <c r="E24" s="84">
        <v>1</v>
      </c>
      <c r="F24" s="84">
        <v>1</v>
      </c>
    </row>
    <row r="25" spans="1:7" ht="15.75" customHeight="1" x14ac:dyDescent="0.15">
      <c r="A25" s="83">
        <v>0.1034375</v>
      </c>
      <c r="B25" s="83">
        <f>A25-TIME('Time Shifts'!$B$33,'Time Shifts'!$C$33,'Time Shifts'!$D$33)</f>
        <v>9.2557870370370374E-2</v>
      </c>
      <c r="C25" s="24" t="s">
        <v>437</v>
      </c>
      <c r="D25" s="40" t="s">
        <v>249</v>
      </c>
      <c r="E25" s="87">
        <v>2</v>
      </c>
      <c r="F25" s="87">
        <v>2</v>
      </c>
    </row>
    <row r="26" spans="1:7" ht="15.75" customHeight="1" x14ac:dyDescent="0.15">
      <c r="A26" s="83">
        <v>0.10733796296296297</v>
      </c>
      <c r="B26" s="83">
        <f>A26-TIME('Time Shifts'!$B$33,'Time Shifts'!$C$33,'Time Shifts'!$D$33)</f>
        <v>9.645833333333334E-2</v>
      </c>
      <c r="C26" s="24" t="s">
        <v>301</v>
      </c>
      <c r="D26" s="41" t="s">
        <v>242</v>
      </c>
      <c r="E26" s="89">
        <v>3</v>
      </c>
      <c r="F26" s="89">
        <v>3</v>
      </c>
    </row>
    <row r="27" spans="1:7" ht="15.75" customHeight="1" x14ac:dyDescent="0.15">
      <c r="A27" s="83">
        <v>0.11515046296296297</v>
      </c>
      <c r="B27" s="83">
        <f>A27-TIME('Time Shifts'!$B$33,'Time Shifts'!$C$33,'Time Shifts'!$D$33)</f>
        <v>0.10427083333333334</v>
      </c>
      <c r="C27" s="24" t="s">
        <v>301</v>
      </c>
      <c r="D27" s="40" t="s">
        <v>145</v>
      </c>
      <c r="E27" s="87">
        <v>2</v>
      </c>
      <c r="F27" s="87">
        <v>2</v>
      </c>
      <c r="G27" s="24" t="s">
        <v>387</v>
      </c>
    </row>
    <row r="28" spans="1:7" ht="15.75" customHeight="1" x14ac:dyDescent="0.15">
      <c r="A28" s="83">
        <v>0.11638888888888889</v>
      </c>
      <c r="B28" s="83">
        <f>A28-TIME('Time Shifts'!$B$33,'Time Shifts'!$C$33,'Time Shifts'!$D$33)</f>
        <v>0.10550925925925926</v>
      </c>
      <c r="C28" s="24" t="s">
        <v>437</v>
      </c>
      <c r="D28" s="37" t="s">
        <v>96</v>
      </c>
      <c r="E28" s="85" t="s">
        <v>0</v>
      </c>
      <c r="F28" s="85" t="s">
        <v>0</v>
      </c>
    </row>
    <row r="29" spans="1:7" ht="15.75" customHeight="1" x14ac:dyDescent="0.15">
      <c r="A29" s="83">
        <v>0.11885416666666666</v>
      </c>
      <c r="B29" s="83">
        <f>A29-TIME('Time Shifts'!$B$33,'Time Shifts'!$C$33,'Time Shifts'!$D$33)</f>
        <v>0.10797453703703704</v>
      </c>
      <c r="C29" s="24" t="s">
        <v>311</v>
      </c>
      <c r="D29" s="69" t="s">
        <v>103</v>
      </c>
      <c r="E29" s="86" t="s">
        <v>305</v>
      </c>
      <c r="F29" s="86" t="s">
        <v>305</v>
      </c>
    </row>
    <row r="30" spans="1:7" ht="15.75" customHeight="1" x14ac:dyDescent="0.15">
      <c r="A30" s="83">
        <v>0.11951388888888889</v>
      </c>
      <c r="B30" s="83">
        <f>A30-TIME('Time Shifts'!$B$33,'Time Shifts'!$C$33,'Time Shifts'!$D$33)</f>
        <v>0.10863425925925926</v>
      </c>
      <c r="C30" s="24" t="s">
        <v>302</v>
      </c>
      <c r="D30" s="40" t="s">
        <v>98</v>
      </c>
      <c r="E30" s="87">
        <v>2</v>
      </c>
      <c r="F30" s="87">
        <v>2</v>
      </c>
    </row>
    <row r="31" spans="1:7" ht="15.75" customHeight="1" x14ac:dyDescent="0.15">
      <c r="A31" s="83">
        <v>0.12011574074074075</v>
      </c>
      <c r="B31" s="83">
        <f>A31-TIME('Time Shifts'!$B$33,'Time Shifts'!$C$33,'Time Shifts'!$D$33)</f>
        <v>0.10923611111111112</v>
      </c>
      <c r="C31" s="24" t="s">
        <v>302</v>
      </c>
      <c r="D31" s="37" t="s">
        <v>157</v>
      </c>
      <c r="E31" s="85" t="s">
        <v>0</v>
      </c>
      <c r="F31" s="85" t="s">
        <v>0</v>
      </c>
    </row>
    <row r="32" spans="1:7" ht="15.75" customHeight="1" x14ac:dyDescent="0.15">
      <c r="A32" s="83">
        <v>0.12599537037037037</v>
      </c>
      <c r="B32" s="83">
        <f>A32-TIME('Time Shifts'!$B$33,'Time Shifts'!$C$33,'Time Shifts'!$D$33)</f>
        <v>0.11511574074074074</v>
      </c>
      <c r="C32" s="24" t="s">
        <v>301</v>
      </c>
      <c r="D32" s="40" t="s">
        <v>121</v>
      </c>
      <c r="E32" s="87">
        <v>2</v>
      </c>
      <c r="F32" s="86" t="s">
        <v>305</v>
      </c>
      <c r="G32" s="24" t="s">
        <v>357</v>
      </c>
    </row>
    <row r="33" spans="1:7" ht="15.75" customHeight="1" x14ac:dyDescent="0.15">
      <c r="A33" s="83">
        <v>0.12680555555555556</v>
      </c>
      <c r="B33" s="83">
        <f>A33-TIME('Time Shifts'!$B$33,'Time Shifts'!$C$33,'Time Shifts'!$D$33)</f>
        <v>0.11592592592592593</v>
      </c>
      <c r="C33" s="24" t="s">
        <v>437</v>
      </c>
      <c r="D33" s="69" t="s">
        <v>170</v>
      </c>
      <c r="E33" s="86" t="s">
        <v>305</v>
      </c>
      <c r="F33" s="86" t="s">
        <v>305</v>
      </c>
      <c r="G33" s="24" t="s">
        <v>447</v>
      </c>
    </row>
    <row r="34" spans="1:7" ht="15.75" customHeight="1" x14ac:dyDescent="0.15">
      <c r="A34" s="83">
        <v>0.12791666666666668</v>
      </c>
      <c r="B34" s="83">
        <f>A34-TIME('Time Shifts'!$B$33,'Time Shifts'!$C$33,'Time Shifts'!$D$33)</f>
        <v>0.11703703703703705</v>
      </c>
      <c r="C34" s="24" t="s">
        <v>437</v>
      </c>
      <c r="D34" s="39" t="s">
        <v>179</v>
      </c>
      <c r="E34" s="84">
        <v>1</v>
      </c>
      <c r="F34" s="84">
        <v>1</v>
      </c>
    </row>
    <row r="35" spans="1:7" ht="15.75" customHeight="1" x14ac:dyDescent="0.15">
      <c r="A35" s="83">
        <v>0.1303125</v>
      </c>
      <c r="B35" s="83">
        <f>A35-TIME('Time Shifts'!$B$33,'Time Shifts'!$C$33,'Time Shifts'!$D$33)</f>
        <v>0.11943287037037037</v>
      </c>
      <c r="C35" s="24" t="s">
        <v>311</v>
      </c>
      <c r="D35" s="37" t="s">
        <v>72</v>
      </c>
      <c r="E35" s="85" t="s">
        <v>0</v>
      </c>
      <c r="F35" s="85" t="s">
        <v>0</v>
      </c>
    </row>
    <row r="36" spans="1:7" ht="15.75" customHeight="1" x14ac:dyDescent="0.15">
      <c r="A36" s="83">
        <v>0.13113425925925926</v>
      </c>
      <c r="B36" s="83">
        <f>A36-TIME('Time Shifts'!$B$33,'Time Shifts'!$C$33,'Time Shifts'!$D$33)</f>
        <v>0.12025462962962963</v>
      </c>
      <c r="C36" s="24" t="s">
        <v>302</v>
      </c>
      <c r="D36" s="39" t="s">
        <v>112</v>
      </c>
      <c r="E36" s="84">
        <v>1</v>
      </c>
      <c r="F36" s="89">
        <v>3</v>
      </c>
    </row>
    <row r="37" spans="1:7" ht="15.75" customHeight="1" x14ac:dyDescent="0.15">
      <c r="A37" s="83">
        <v>0.13341435185185185</v>
      </c>
      <c r="B37" s="83">
        <f>A37-TIME('Time Shifts'!$B$33,'Time Shifts'!$C$33,'Time Shifts'!$D$33)</f>
        <v>0.12253472222222223</v>
      </c>
      <c r="C37" s="24" t="s">
        <v>301</v>
      </c>
      <c r="D37" s="41" t="s">
        <v>99</v>
      </c>
      <c r="E37" s="89">
        <v>3</v>
      </c>
      <c r="F37" s="89">
        <v>3</v>
      </c>
    </row>
    <row r="38" spans="1:7" ht="15.75" customHeight="1" x14ac:dyDescent="0.15">
      <c r="A38" s="83">
        <v>0.13591435185185186</v>
      </c>
      <c r="B38" s="83">
        <f>A38-TIME('Time Shifts'!$B$33,'Time Shifts'!$C$33,'Time Shifts'!$D$33)</f>
        <v>0.12503472222222223</v>
      </c>
      <c r="C38" s="24" t="s">
        <v>301</v>
      </c>
      <c r="D38" s="41" t="s">
        <v>99</v>
      </c>
      <c r="E38" s="89">
        <v>3</v>
      </c>
      <c r="F38" s="89">
        <v>3</v>
      </c>
    </row>
    <row r="39" spans="1:7" ht="15.75" customHeight="1" x14ac:dyDescent="0.15">
      <c r="A39" s="83">
        <v>0.13708333333333333</v>
      </c>
      <c r="B39" s="83">
        <f>A39-TIME('Time Shifts'!$B$33,'Time Shifts'!$C$33,'Time Shifts'!$D$33)</f>
        <v>0.12620370370370371</v>
      </c>
      <c r="C39" s="24" t="s">
        <v>437</v>
      </c>
      <c r="D39" s="39" t="s">
        <v>81</v>
      </c>
      <c r="E39" s="84">
        <v>1</v>
      </c>
      <c r="F39" s="89">
        <v>3</v>
      </c>
      <c r="G39" s="24" t="s">
        <v>458</v>
      </c>
    </row>
    <row r="40" spans="1:7" ht="15.75" customHeight="1" x14ac:dyDescent="0.15">
      <c r="A40" s="83">
        <v>0.13756944444444444</v>
      </c>
      <c r="B40" s="83">
        <f>A40-TIME('Time Shifts'!$B$33,'Time Shifts'!$C$33,'Time Shifts'!$D$33)</f>
        <v>0.12668981481481481</v>
      </c>
      <c r="C40" s="24" t="s">
        <v>437</v>
      </c>
      <c r="D40" s="37" t="s">
        <v>143</v>
      </c>
      <c r="E40" s="85" t="s">
        <v>0</v>
      </c>
      <c r="F40" s="85" t="s">
        <v>0</v>
      </c>
    </row>
    <row r="41" spans="1:7" ht="15.75" customHeight="1" x14ac:dyDescent="0.15">
      <c r="A41" s="83">
        <v>0.14054398148148148</v>
      </c>
      <c r="B41" s="83">
        <f>A41-TIME('Time Shifts'!$B$33,'Time Shifts'!$C$33,'Time Shifts'!$D$33)</f>
        <v>0.12966435185185185</v>
      </c>
      <c r="C41" s="24" t="s">
        <v>301</v>
      </c>
      <c r="D41" s="39" t="s">
        <v>73</v>
      </c>
      <c r="E41" s="84">
        <v>1</v>
      </c>
      <c r="F41" s="86" t="s">
        <v>305</v>
      </c>
      <c r="G41" s="24" t="s">
        <v>336</v>
      </c>
    </row>
    <row r="42" spans="1:7" ht="15.75" customHeight="1" x14ac:dyDescent="0.15">
      <c r="A42" s="83">
        <v>0.14054398148148148</v>
      </c>
      <c r="B42" s="83">
        <f>A42-TIME('Time Shifts'!$B$33,'Time Shifts'!$C$33,'Time Shifts'!$D$33)</f>
        <v>0.12966435185185185</v>
      </c>
      <c r="C42" s="24" t="s">
        <v>301</v>
      </c>
      <c r="D42" s="41" t="s">
        <v>83</v>
      </c>
      <c r="E42" s="89">
        <v>3</v>
      </c>
      <c r="F42" s="86" t="s">
        <v>305</v>
      </c>
      <c r="G42" s="24" t="s">
        <v>336</v>
      </c>
    </row>
    <row r="43" spans="1:7" ht="15.75" customHeight="1" x14ac:dyDescent="0.15">
      <c r="A43" s="83">
        <v>0.15200231481481483</v>
      </c>
      <c r="B43" s="83">
        <f>A43-TIME('Time Shifts'!$B$33,'Time Shifts'!$C$33,'Time Shifts'!$D$33)</f>
        <v>0.1411226851851852</v>
      </c>
      <c r="C43" s="24" t="s">
        <v>301</v>
      </c>
      <c r="D43" s="37" t="s">
        <v>80</v>
      </c>
      <c r="E43" s="85" t="s">
        <v>0</v>
      </c>
      <c r="F43" s="85" t="s">
        <v>0</v>
      </c>
    </row>
    <row r="44" spans="1:7" ht="15.75" customHeight="1" x14ac:dyDescent="0.15">
      <c r="A44" s="83">
        <v>0.15594907407407407</v>
      </c>
      <c r="B44" s="83">
        <f>A44-TIME('Time Shifts'!$B$33,'Time Shifts'!$C$33,'Time Shifts'!$D$33)</f>
        <v>0.14506944444444445</v>
      </c>
      <c r="C44" s="91" t="s">
        <v>301</v>
      </c>
      <c r="D44" s="92" t="s">
        <v>73</v>
      </c>
      <c r="E44" s="93">
        <v>1</v>
      </c>
      <c r="F44" s="94" t="s">
        <v>305</v>
      </c>
      <c r="G44" s="24" t="s">
        <v>336</v>
      </c>
    </row>
    <row r="45" spans="1:7" ht="15.75" customHeight="1" x14ac:dyDescent="0.15">
      <c r="A45" s="83">
        <v>0.15594907407407407</v>
      </c>
      <c r="B45" s="83">
        <f>A45-TIME('Time Shifts'!$B$33,'Time Shifts'!$C$33,'Time Shifts'!$D$33)</f>
        <v>0.14506944444444445</v>
      </c>
      <c r="C45" s="91" t="s">
        <v>301</v>
      </c>
      <c r="D45" s="95" t="s">
        <v>83</v>
      </c>
      <c r="E45" s="96">
        <v>3</v>
      </c>
      <c r="F45" s="94" t="s">
        <v>305</v>
      </c>
      <c r="G45" s="24" t="s">
        <v>336</v>
      </c>
    </row>
    <row r="46" spans="1:7" ht="15.75" customHeight="1" x14ac:dyDescent="0.15">
      <c r="A46" s="83">
        <v>0.15594907407407407</v>
      </c>
      <c r="B46" s="83">
        <f>A46-TIME('Time Shifts'!$B$33,'Time Shifts'!$C$33,'Time Shifts'!$D$33)</f>
        <v>0.14506944444444445</v>
      </c>
      <c r="C46" s="91" t="s">
        <v>301</v>
      </c>
      <c r="D46" s="92" t="s">
        <v>73</v>
      </c>
      <c r="E46" s="93">
        <v>1</v>
      </c>
      <c r="F46" s="94" t="s">
        <v>305</v>
      </c>
      <c r="G46" s="24" t="s">
        <v>336</v>
      </c>
    </row>
    <row r="47" spans="1:7" ht="15.75" customHeight="1" x14ac:dyDescent="0.15">
      <c r="A47" s="83">
        <v>0.15594907407407407</v>
      </c>
      <c r="B47" s="83">
        <f>A47-TIME('Time Shifts'!$B$33,'Time Shifts'!$C$33,'Time Shifts'!$D$33)</f>
        <v>0.14506944444444445</v>
      </c>
      <c r="C47" s="91" t="s">
        <v>301</v>
      </c>
      <c r="D47" s="95" t="s">
        <v>83</v>
      </c>
      <c r="E47" s="96">
        <v>3</v>
      </c>
      <c r="F47" s="94" t="s">
        <v>305</v>
      </c>
      <c r="G47" s="24" t="s">
        <v>336</v>
      </c>
    </row>
    <row r="48" spans="1:7" ht="13" x14ac:dyDescent="0.15">
      <c r="A48" s="83">
        <v>0.15594907407407407</v>
      </c>
      <c r="B48" s="83">
        <f>A48-TIME('Time Shifts'!$B$33,'Time Shifts'!$C$33,'Time Shifts'!$D$33)</f>
        <v>0.14506944444444445</v>
      </c>
      <c r="C48" s="91" t="s">
        <v>301</v>
      </c>
      <c r="D48" s="92" t="s">
        <v>73</v>
      </c>
      <c r="E48" s="93">
        <v>1</v>
      </c>
      <c r="F48" s="94" t="s">
        <v>305</v>
      </c>
      <c r="G48" s="24" t="s">
        <v>336</v>
      </c>
    </row>
    <row r="49" spans="1:7" ht="13" x14ac:dyDescent="0.15">
      <c r="A49" s="83">
        <v>0.15594907407407407</v>
      </c>
      <c r="B49" s="83">
        <f>A49-TIME('Time Shifts'!$B$33,'Time Shifts'!$C$33,'Time Shifts'!$D$33)</f>
        <v>0.14506944444444445</v>
      </c>
      <c r="C49" s="91" t="s">
        <v>301</v>
      </c>
      <c r="D49" s="95" t="s">
        <v>83</v>
      </c>
      <c r="E49" s="96">
        <v>3</v>
      </c>
      <c r="F49" s="94" t="s">
        <v>305</v>
      </c>
      <c r="G49" s="24" t="s">
        <v>336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G1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hidden="1" customWidth="1"/>
    <col min="2" max="2" width="7.33203125" customWidth="1"/>
    <col min="3" max="3" width="9.83203125" customWidth="1"/>
    <col min="4" max="4" width="28.5" customWidth="1"/>
    <col min="5" max="5" width="8.6640625" customWidth="1"/>
    <col min="6" max="6" width="7.6640625" customWidth="1"/>
    <col min="7" max="7" width="18.33203125" customWidth="1"/>
  </cols>
  <sheetData>
    <row r="1" spans="1:7" ht="15.75" customHeight="1" x14ac:dyDescent="0.15">
      <c r="A1" s="60" t="s">
        <v>393</v>
      </c>
      <c r="B1" s="60" t="s">
        <v>297</v>
      </c>
      <c r="C1" s="60" t="s">
        <v>291</v>
      </c>
      <c r="D1" s="60" t="s">
        <v>285</v>
      </c>
      <c r="E1" s="82" t="s">
        <v>298</v>
      </c>
      <c r="F1" s="82" t="s">
        <v>299</v>
      </c>
      <c r="G1" s="60" t="s">
        <v>300</v>
      </c>
    </row>
    <row r="2" spans="1:7" ht="15.75" customHeight="1" x14ac:dyDescent="0.15">
      <c r="A2" s="83">
        <v>1.5740740740740739E-2</v>
      </c>
      <c r="B2" s="83">
        <f t="shared" ref="B2:B12" si="0">A2</f>
        <v>1.5740740740740739E-2</v>
      </c>
      <c r="C2" s="24" t="s">
        <v>302</v>
      </c>
      <c r="D2" s="39" t="s">
        <v>97</v>
      </c>
      <c r="E2" s="84">
        <v>1</v>
      </c>
      <c r="F2" s="84">
        <v>1</v>
      </c>
    </row>
    <row r="3" spans="1:7" ht="15.75" customHeight="1" x14ac:dyDescent="0.15">
      <c r="A3" s="83">
        <v>2.6655092592592591E-2</v>
      </c>
      <c r="B3" s="83">
        <f t="shared" si="0"/>
        <v>2.6655092592592591E-2</v>
      </c>
      <c r="C3" s="24" t="s">
        <v>311</v>
      </c>
      <c r="D3" s="40" t="s">
        <v>129</v>
      </c>
      <c r="E3" s="87">
        <v>2</v>
      </c>
      <c r="F3" s="86" t="s">
        <v>305</v>
      </c>
      <c r="G3" s="24" t="s">
        <v>459</v>
      </c>
    </row>
    <row r="4" spans="1:7" ht="15.75" customHeight="1" x14ac:dyDescent="0.15">
      <c r="A4" s="83">
        <v>2.9780092592592594E-2</v>
      </c>
      <c r="B4" s="83">
        <f t="shared" si="0"/>
        <v>2.9780092592592594E-2</v>
      </c>
      <c r="C4" s="24" t="s">
        <v>302</v>
      </c>
      <c r="D4" s="41" t="s">
        <v>75</v>
      </c>
      <c r="E4" s="89">
        <v>3</v>
      </c>
      <c r="F4" s="89">
        <v>3</v>
      </c>
    </row>
    <row r="5" spans="1:7" ht="15.75" customHeight="1" x14ac:dyDescent="0.15">
      <c r="A5" s="83">
        <v>3.3252314814814818E-2</v>
      </c>
      <c r="B5" s="83">
        <f t="shared" si="0"/>
        <v>3.3252314814814818E-2</v>
      </c>
      <c r="C5" s="24" t="s">
        <v>302</v>
      </c>
      <c r="D5" s="39" t="s">
        <v>97</v>
      </c>
      <c r="E5" s="84">
        <v>1</v>
      </c>
      <c r="F5" s="84">
        <v>1</v>
      </c>
    </row>
    <row r="6" spans="1:7" ht="15.75" customHeight="1" x14ac:dyDescent="0.15">
      <c r="A6" s="83">
        <v>4.8819444444444443E-2</v>
      </c>
      <c r="B6" s="83">
        <f t="shared" si="0"/>
        <v>4.8819444444444443E-2</v>
      </c>
      <c r="C6" s="24" t="s">
        <v>302</v>
      </c>
      <c r="D6" s="39" t="s">
        <v>97</v>
      </c>
      <c r="E6" s="84">
        <v>1</v>
      </c>
      <c r="F6" s="84">
        <v>1</v>
      </c>
    </row>
    <row r="7" spans="1:7" ht="15.75" customHeight="1" x14ac:dyDescent="0.15">
      <c r="A7" s="83">
        <v>4.8819444444444443E-2</v>
      </c>
      <c r="B7" s="83">
        <f t="shared" si="0"/>
        <v>4.8819444444444443E-2</v>
      </c>
      <c r="C7" s="24" t="s">
        <v>302</v>
      </c>
      <c r="D7" s="39" t="s">
        <v>97</v>
      </c>
      <c r="E7" s="84">
        <v>1</v>
      </c>
      <c r="F7" s="84">
        <v>1</v>
      </c>
    </row>
    <row r="8" spans="1:7" ht="15.75" customHeight="1" x14ac:dyDescent="0.15">
      <c r="A8" s="83">
        <v>4.9224537037037039E-2</v>
      </c>
      <c r="B8" s="83">
        <f t="shared" si="0"/>
        <v>4.9224537037037039E-2</v>
      </c>
      <c r="C8" s="24" t="s">
        <v>306</v>
      </c>
      <c r="D8" s="39" t="s">
        <v>97</v>
      </c>
      <c r="E8" s="84">
        <v>1</v>
      </c>
      <c r="F8" s="84">
        <v>1</v>
      </c>
    </row>
    <row r="9" spans="1:7" ht="15.75" customHeight="1" x14ac:dyDescent="0.15">
      <c r="A9" s="83">
        <v>4.9722222222222223E-2</v>
      </c>
      <c r="B9" s="83">
        <f t="shared" si="0"/>
        <v>4.9722222222222223E-2</v>
      </c>
      <c r="C9" s="24" t="s">
        <v>301</v>
      </c>
      <c r="D9" s="39" t="s">
        <v>97</v>
      </c>
      <c r="E9" s="84">
        <v>1</v>
      </c>
      <c r="F9" s="84">
        <v>1</v>
      </c>
    </row>
    <row r="10" spans="1:7" ht="15.75" customHeight="1" x14ac:dyDescent="0.15">
      <c r="A10" s="83">
        <v>4.9861111111111113E-2</v>
      </c>
      <c r="B10" s="83">
        <f t="shared" si="0"/>
        <v>4.9861111111111113E-2</v>
      </c>
      <c r="C10" s="24" t="s">
        <v>437</v>
      </c>
      <c r="D10" s="39" t="s">
        <v>97</v>
      </c>
      <c r="E10" s="84">
        <v>1</v>
      </c>
      <c r="F10" s="86" t="s">
        <v>305</v>
      </c>
      <c r="G10" s="24" t="s">
        <v>460</v>
      </c>
    </row>
    <row r="11" spans="1:7" ht="15.75" customHeight="1" x14ac:dyDescent="0.15">
      <c r="A11" s="83">
        <v>6.3634259259259265E-2</v>
      </c>
      <c r="B11" s="83">
        <f t="shared" si="0"/>
        <v>6.3634259259259265E-2</v>
      </c>
      <c r="C11" s="24" t="s">
        <v>302</v>
      </c>
      <c r="D11" s="39" t="s">
        <v>97</v>
      </c>
      <c r="E11" s="84">
        <v>1</v>
      </c>
      <c r="F11" s="87">
        <v>2</v>
      </c>
    </row>
    <row r="12" spans="1:7" ht="15.75" customHeight="1" x14ac:dyDescent="0.15">
      <c r="A12" s="83">
        <v>8.5868055555555559E-2</v>
      </c>
      <c r="B12" s="83">
        <f t="shared" si="0"/>
        <v>8.5868055555555559E-2</v>
      </c>
      <c r="C12" s="24" t="s">
        <v>302</v>
      </c>
      <c r="D12" s="37" t="s">
        <v>119</v>
      </c>
      <c r="E12" s="85" t="s">
        <v>0</v>
      </c>
      <c r="F12" s="85" t="s">
        <v>0</v>
      </c>
    </row>
    <row r="13" spans="1:7" ht="15.75" customHeight="1" x14ac:dyDescent="0.15">
      <c r="A13" s="83">
        <v>0.11125</v>
      </c>
      <c r="B13" s="83">
        <f>A13-TIME('Time Shifts'!$B$34,'Time Shifts'!$C$34,'Time Shifts'!$D$34)</f>
        <v>9.8344907407407409E-2</v>
      </c>
      <c r="C13" s="24" t="s">
        <v>302</v>
      </c>
      <c r="D13" s="41" t="s">
        <v>75</v>
      </c>
      <c r="E13" s="89">
        <v>3</v>
      </c>
      <c r="F13" s="89">
        <v>3</v>
      </c>
    </row>
    <row r="14" spans="1:7" ht="15.75" customHeight="1" x14ac:dyDescent="0.15">
      <c r="A14" s="83">
        <v>0.11203703703703703</v>
      </c>
      <c r="B14" s="83">
        <f>A14-TIME('Time Shifts'!$B$34,'Time Shifts'!$C$34,'Time Shifts'!$D$34)</f>
        <v>9.9131944444444439E-2</v>
      </c>
      <c r="C14" s="24" t="s">
        <v>302</v>
      </c>
      <c r="D14" s="41" t="s">
        <v>75</v>
      </c>
      <c r="E14" s="89">
        <v>3</v>
      </c>
      <c r="F14" s="89">
        <v>3</v>
      </c>
    </row>
    <row r="15" spans="1:7" ht="15.75" customHeight="1" x14ac:dyDescent="0.15">
      <c r="A15" s="83">
        <v>0.11962962962962963</v>
      </c>
      <c r="B15" s="83">
        <f>A15-TIME('Time Shifts'!$B$34,'Time Shifts'!$C$34,'Time Shifts'!$D$34)</f>
        <v>0.10672453703703703</v>
      </c>
      <c r="C15" s="24" t="s">
        <v>301</v>
      </c>
      <c r="D15" s="39" t="s">
        <v>73</v>
      </c>
      <c r="E15" s="84">
        <v>1</v>
      </c>
      <c r="F15" s="86" t="s">
        <v>305</v>
      </c>
      <c r="G15" s="24" t="s">
        <v>336</v>
      </c>
    </row>
    <row r="16" spans="1:7" ht="15.75" customHeight="1" x14ac:dyDescent="0.15">
      <c r="A16" s="83">
        <v>0.12376157407407408</v>
      </c>
      <c r="B16" s="83">
        <f>A16-TIME('Time Shifts'!$B$34,'Time Shifts'!$C$34,'Time Shifts'!$D$34)</f>
        <v>0.11085648148148149</v>
      </c>
      <c r="C16" s="24" t="s">
        <v>311</v>
      </c>
      <c r="D16" s="39" t="s">
        <v>97</v>
      </c>
      <c r="E16" s="84">
        <v>1</v>
      </c>
      <c r="F16" s="86" t="s">
        <v>305</v>
      </c>
      <c r="G16" s="24" t="s">
        <v>364</v>
      </c>
    </row>
    <row r="17" spans="1:6" ht="15.75" customHeight="1" x14ac:dyDescent="0.15">
      <c r="A17" s="83">
        <v>0.1469212962962963</v>
      </c>
      <c r="B17" s="83">
        <f>A17-TIME('Time Shifts'!$B$34,'Time Shifts'!$C$34,'Time Shifts'!$D$34)</f>
        <v>0.13401620370370371</v>
      </c>
      <c r="C17" s="24" t="s">
        <v>302</v>
      </c>
      <c r="D17" s="69" t="s">
        <v>95</v>
      </c>
      <c r="E17" s="86" t="s">
        <v>305</v>
      </c>
      <c r="F17" s="86" t="s">
        <v>305</v>
      </c>
    </row>
    <row r="18" spans="1:6" ht="15.75" customHeight="1" x14ac:dyDescent="0.15">
      <c r="A18" s="83">
        <v>0.14898148148148149</v>
      </c>
      <c r="B18" s="83">
        <f>A18-TIME('Time Shifts'!$B$34,'Time Shifts'!$C$34,'Time Shifts'!$D$34)</f>
        <v>0.1360763888888889</v>
      </c>
      <c r="C18" s="24" t="s">
        <v>302</v>
      </c>
      <c r="D18" s="39" t="s">
        <v>97</v>
      </c>
      <c r="E18" s="84">
        <v>1</v>
      </c>
      <c r="F18" s="84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G3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hidden="1" customWidth="1"/>
    <col min="2" max="2" width="7.33203125" customWidth="1"/>
    <col min="3" max="3" width="9.83203125" customWidth="1"/>
    <col min="4" max="4" width="29.83203125" customWidth="1"/>
    <col min="5" max="5" width="8.83203125" customWidth="1"/>
    <col min="6" max="6" width="7.5" customWidth="1"/>
    <col min="7" max="7" width="34.1640625" customWidth="1"/>
  </cols>
  <sheetData>
    <row r="1" spans="1:7" ht="15.75" customHeight="1" x14ac:dyDescent="0.15">
      <c r="A1" s="60" t="s">
        <v>393</v>
      </c>
      <c r="B1" s="60" t="s">
        <v>297</v>
      </c>
      <c r="C1" s="60" t="s">
        <v>291</v>
      </c>
      <c r="D1" s="60" t="s">
        <v>285</v>
      </c>
      <c r="E1" s="82" t="s">
        <v>298</v>
      </c>
      <c r="F1" s="82" t="s">
        <v>299</v>
      </c>
      <c r="G1" s="60" t="s">
        <v>300</v>
      </c>
    </row>
    <row r="2" spans="1:7" ht="15.75" customHeight="1" x14ac:dyDescent="0.15">
      <c r="A2" s="83">
        <v>4.3576388888888887E-2</v>
      </c>
      <c r="B2" s="83">
        <f t="shared" ref="B2:B6" si="0">A2</f>
        <v>4.3576388888888887E-2</v>
      </c>
      <c r="C2" s="24" t="s">
        <v>437</v>
      </c>
      <c r="D2" s="37" t="s">
        <v>119</v>
      </c>
      <c r="E2" s="85" t="s">
        <v>0</v>
      </c>
      <c r="F2" s="85" t="s">
        <v>0</v>
      </c>
    </row>
    <row r="3" spans="1:7" ht="15.75" customHeight="1" x14ac:dyDescent="0.15">
      <c r="A3" s="83">
        <v>4.3912037037037034E-2</v>
      </c>
      <c r="B3" s="83">
        <f t="shared" si="0"/>
        <v>4.3912037037037034E-2</v>
      </c>
      <c r="C3" s="24" t="s">
        <v>302</v>
      </c>
      <c r="D3" s="37" t="s">
        <v>119</v>
      </c>
      <c r="E3" s="85" t="s">
        <v>0</v>
      </c>
      <c r="F3" s="85" t="s">
        <v>0</v>
      </c>
    </row>
    <row r="4" spans="1:7" ht="15.75" customHeight="1" x14ac:dyDescent="0.15">
      <c r="A4" s="83">
        <v>4.8993055555555554E-2</v>
      </c>
      <c r="B4" s="83">
        <f t="shared" si="0"/>
        <v>4.8993055555555554E-2</v>
      </c>
      <c r="C4" s="24" t="s">
        <v>301</v>
      </c>
      <c r="D4" s="39" t="s">
        <v>144</v>
      </c>
      <c r="E4" s="84">
        <v>1</v>
      </c>
      <c r="F4" s="86" t="s">
        <v>305</v>
      </c>
      <c r="G4" s="24" t="s">
        <v>336</v>
      </c>
    </row>
    <row r="5" spans="1:7" ht="15.75" customHeight="1" x14ac:dyDescent="0.15">
      <c r="A5" s="83">
        <v>4.9340277777777775E-2</v>
      </c>
      <c r="B5" s="83">
        <f t="shared" si="0"/>
        <v>4.9340277777777775E-2</v>
      </c>
      <c r="C5" s="24" t="s">
        <v>437</v>
      </c>
      <c r="D5" s="39" t="s">
        <v>97</v>
      </c>
      <c r="E5" s="84">
        <v>1</v>
      </c>
      <c r="F5" s="86" t="s">
        <v>305</v>
      </c>
      <c r="G5" s="24" t="s">
        <v>438</v>
      </c>
    </row>
    <row r="6" spans="1:7" ht="15.75" customHeight="1" x14ac:dyDescent="0.15">
      <c r="A6" s="83">
        <v>7.452546296296296E-2</v>
      </c>
      <c r="B6" s="83">
        <f t="shared" si="0"/>
        <v>7.452546296296296E-2</v>
      </c>
      <c r="C6" s="24" t="s">
        <v>301</v>
      </c>
      <c r="D6" s="40" t="s">
        <v>194</v>
      </c>
      <c r="E6" s="87">
        <v>2</v>
      </c>
      <c r="F6" s="87">
        <v>2</v>
      </c>
    </row>
    <row r="7" spans="1:7" ht="15.75" customHeight="1" x14ac:dyDescent="0.15">
      <c r="A7" s="83">
        <v>0.10421296296296297</v>
      </c>
      <c r="B7" s="83">
        <f>A7-TIME('Time Shifts'!$B$35,'Time Shifts'!$C$35,'Time Shifts'!$D$35)</f>
        <v>8.8657407407407407E-2</v>
      </c>
      <c r="C7" s="24" t="s">
        <v>302</v>
      </c>
      <c r="D7" s="40" t="s">
        <v>98</v>
      </c>
      <c r="E7" s="87">
        <v>2</v>
      </c>
      <c r="F7" s="87">
        <v>2</v>
      </c>
    </row>
    <row r="8" spans="1:7" ht="15.75" customHeight="1" x14ac:dyDescent="0.15">
      <c r="A8" s="83">
        <v>0.1052199074074074</v>
      </c>
      <c r="B8" s="83">
        <f>A8-TIME('Time Shifts'!$B$35,'Time Shifts'!$C$35,'Time Shifts'!$D$35)</f>
        <v>8.9664351851851842E-2</v>
      </c>
      <c r="C8" s="24" t="s">
        <v>302</v>
      </c>
      <c r="D8" s="37" t="s">
        <v>157</v>
      </c>
      <c r="E8" s="85" t="s">
        <v>0</v>
      </c>
      <c r="F8" s="85" t="s">
        <v>0</v>
      </c>
    </row>
    <row r="9" spans="1:7" ht="15.75" customHeight="1" x14ac:dyDescent="0.15">
      <c r="A9" s="83">
        <v>0.10605324074074074</v>
      </c>
      <c r="B9" s="83">
        <f>A9-TIME('Time Shifts'!$B$35,'Time Shifts'!$C$35,'Time Shifts'!$D$35)</f>
        <v>9.0497685185185181E-2</v>
      </c>
      <c r="C9" s="24" t="s">
        <v>311</v>
      </c>
      <c r="D9" s="37" t="s">
        <v>72</v>
      </c>
      <c r="E9" s="85" t="s">
        <v>0</v>
      </c>
      <c r="F9" s="85" t="s">
        <v>0</v>
      </c>
    </row>
    <row r="10" spans="1:7" ht="15.75" customHeight="1" x14ac:dyDescent="0.15">
      <c r="A10" s="83">
        <v>0.10868055555555556</v>
      </c>
      <c r="B10" s="83">
        <f>A10-TIME('Time Shifts'!$B$35,'Time Shifts'!$C$35,'Time Shifts'!$D$35)</f>
        <v>9.3124999999999999E-2</v>
      </c>
      <c r="C10" s="24" t="s">
        <v>301</v>
      </c>
      <c r="D10" s="40" t="s">
        <v>145</v>
      </c>
      <c r="E10" s="87">
        <v>2</v>
      </c>
      <c r="F10" s="87">
        <v>2</v>
      </c>
      <c r="G10" s="24" t="s">
        <v>387</v>
      </c>
    </row>
    <row r="11" spans="1:7" ht="15.75" customHeight="1" x14ac:dyDescent="0.15">
      <c r="A11" s="83">
        <v>0.11475694444444444</v>
      </c>
      <c r="B11" s="83">
        <f>A11-TIME('Time Shifts'!$B$35,'Time Shifts'!$C$35,'Time Shifts'!$D$35)</f>
        <v>9.9201388888888881E-2</v>
      </c>
      <c r="C11" s="24" t="s">
        <v>302</v>
      </c>
      <c r="D11" s="39" t="s">
        <v>112</v>
      </c>
      <c r="E11" s="84">
        <v>1</v>
      </c>
      <c r="F11" s="84">
        <v>1</v>
      </c>
    </row>
    <row r="12" spans="1:7" ht="15.75" customHeight="1" x14ac:dyDescent="0.15">
      <c r="A12" s="83">
        <v>0.1150462962962963</v>
      </c>
      <c r="B12" s="83">
        <f>A12-TIME('Time Shifts'!$B$35,'Time Shifts'!$C$35,'Time Shifts'!$D$35)</f>
        <v>9.9490740740740741E-2</v>
      </c>
      <c r="C12" s="24" t="s">
        <v>437</v>
      </c>
      <c r="D12" s="37" t="s">
        <v>96</v>
      </c>
      <c r="E12" s="85" t="s">
        <v>0</v>
      </c>
      <c r="F12" s="85" t="s">
        <v>0</v>
      </c>
    </row>
    <row r="13" spans="1:7" ht="15.75" customHeight="1" x14ac:dyDescent="0.15">
      <c r="A13" s="83">
        <v>0.11564814814814815</v>
      </c>
      <c r="B13" s="83">
        <f>A13-TIME('Time Shifts'!$B$35,'Time Shifts'!$C$35,'Time Shifts'!$D$35)</f>
        <v>0.10009259259259259</v>
      </c>
      <c r="C13" s="24" t="s">
        <v>311</v>
      </c>
      <c r="D13" s="37" t="s">
        <v>234</v>
      </c>
      <c r="E13" s="85" t="s">
        <v>0</v>
      </c>
      <c r="F13" s="85" t="s">
        <v>0</v>
      </c>
    </row>
    <row r="14" spans="1:7" ht="15.75" customHeight="1" x14ac:dyDescent="0.15">
      <c r="A14" s="83">
        <v>0.11861111111111111</v>
      </c>
      <c r="B14" s="83">
        <f>A14-TIME('Time Shifts'!$B$35,'Time Shifts'!$C$35,'Time Shifts'!$D$35)</f>
        <v>0.10305555555555555</v>
      </c>
      <c r="C14" s="24" t="s">
        <v>301</v>
      </c>
      <c r="D14" s="40" t="s">
        <v>208</v>
      </c>
      <c r="E14" s="87">
        <v>2</v>
      </c>
      <c r="F14" s="87">
        <v>2</v>
      </c>
    </row>
    <row r="15" spans="1:7" ht="15.75" customHeight="1" x14ac:dyDescent="0.15">
      <c r="A15" s="83">
        <v>0.12087962962962963</v>
      </c>
      <c r="B15" s="83">
        <f>A15-TIME('Time Shifts'!$B$35,'Time Shifts'!$C$35,'Time Shifts'!$D$35)</f>
        <v>0.10532407407407407</v>
      </c>
      <c r="C15" s="24" t="s">
        <v>301</v>
      </c>
      <c r="D15" s="37" t="s">
        <v>135</v>
      </c>
      <c r="E15" s="85" t="s">
        <v>0</v>
      </c>
      <c r="F15" s="85" t="s">
        <v>0</v>
      </c>
    </row>
    <row r="16" spans="1:7" ht="15.75" customHeight="1" x14ac:dyDescent="0.15">
      <c r="A16" s="83">
        <v>0.12228009259259259</v>
      </c>
      <c r="B16" s="83">
        <f>A16-TIME('Time Shifts'!$B$35,'Time Shifts'!$C$35,'Time Shifts'!$D$35)</f>
        <v>0.10672453703703703</v>
      </c>
      <c r="C16" s="24" t="s">
        <v>437</v>
      </c>
      <c r="D16" s="39" t="s">
        <v>81</v>
      </c>
      <c r="E16" s="84">
        <v>1</v>
      </c>
      <c r="F16" s="84">
        <v>1</v>
      </c>
      <c r="G16" s="24" t="s">
        <v>421</v>
      </c>
    </row>
    <row r="17" spans="1:7" ht="15.75" customHeight="1" x14ac:dyDescent="0.15">
      <c r="A17" s="83">
        <v>0.12903935185185186</v>
      </c>
      <c r="B17" s="83">
        <f>A17-TIME('Time Shifts'!$B$35,'Time Shifts'!$C$35,'Time Shifts'!$D$35)</f>
        <v>0.1134837962962963</v>
      </c>
      <c r="C17" s="24" t="s">
        <v>302</v>
      </c>
      <c r="D17" s="40" t="s">
        <v>74</v>
      </c>
      <c r="E17" s="87">
        <v>2</v>
      </c>
      <c r="F17" s="87">
        <v>2</v>
      </c>
    </row>
    <row r="18" spans="1:7" ht="15.75" customHeight="1" x14ac:dyDescent="0.15">
      <c r="A18" s="83">
        <v>0.12909722222222222</v>
      </c>
      <c r="B18" s="83">
        <f>A18-TIME('Time Shifts'!$B$35,'Time Shifts'!$C$35,'Time Shifts'!$D$35)</f>
        <v>0.11354166666666667</v>
      </c>
      <c r="C18" s="24" t="s">
        <v>301</v>
      </c>
      <c r="D18" s="39" t="s">
        <v>120</v>
      </c>
      <c r="E18" s="84">
        <v>1</v>
      </c>
      <c r="F18" s="84">
        <v>1</v>
      </c>
    </row>
    <row r="19" spans="1:7" ht="15.75" customHeight="1" x14ac:dyDescent="0.15">
      <c r="A19" s="83">
        <v>0.12924768518518517</v>
      </c>
      <c r="B19" s="83">
        <f>A19-TIME('Time Shifts'!$B$35,'Time Shifts'!$C$35,'Time Shifts'!$D$35)</f>
        <v>0.11369212962962962</v>
      </c>
      <c r="C19" s="24" t="s">
        <v>302</v>
      </c>
      <c r="D19" s="69" t="s">
        <v>79</v>
      </c>
      <c r="E19" s="86" t="s">
        <v>305</v>
      </c>
      <c r="F19" s="86" t="s">
        <v>305</v>
      </c>
      <c r="G19" s="24" t="s">
        <v>437</v>
      </c>
    </row>
    <row r="20" spans="1:7" ht="15.75" customHeight="1" x14ac:dyDescent="0.15">
      <c r="A20" s="83">
        <v>0.13901620370370371</v>
      </c>
      <c r="B20" s="83">
        <f>A20-TIME('Time Shifts'!$B$35,'Time Shifts'!$C$35,'Time Shifts'!$D$35)</f>
        <v>0.12346064814814815</v>
      </c>
      <c r="C20" s="24" t="s">
        <v>306</v>
      </c>
      <c r="D20" s="37" t="s">
        <v>127</v>
      </c>
      <c r="E20" s="85" t="s">
        <v>0</v>
      </c>
      <c r="F20" s="85" t="s">
        <v>0</v>
      </c>
    </row>
    <row r="21" spans="1:7" ht="15.75" customHeight="1" x14ac:dyDescent="0.15">
      <c r="A21" s="83">
        <v>0.14592592592592593</v>
      </c>
      <c r="B21" s="83">
        <f>A21-TIME('Time Shifts'!$B$35,'Time Shifts'!$C$35,'Time Shifts'!$D$35)</f>
        <v>0.13037037037037039</v>
      </c>
      <c r="C21" s="24" t="s">
        <v>437</v>
      </c>
      <c r="D21" s="69" t="s">
        <v>170</v>
      </c>
      <c r="E21" s="86" t="s">
        <v>305</v>
      </c>
      <c r="F21" s="86" t="s">
        <v>305</v>
      </c>
    </row>
    <row r="22" spans="1:7" ht="15.75" customHeight="1" x14ac:dyDescent="0.15">
      <c r="A22" s="83">
        <v>0.14686342592592594</v>
      </c>
      <c r="B22" s="83">
        <f>A22-TIME('Time Shifts'!$B$35,'Time Shifts'!$C$35,'Time Shifts'!$D$35)</f>
        <v>0.13130787037037039</v>
      </c>
      <c r="C22" s="24" t="s">
        <v>437</v>
      </c>
      <c r="D22" s="69" t="s">
        <v>142</v>
      </c>
      <c r="E22" s="86" t="s">
        <v>305</v>
      </c>
      <c r="F22" s="86" t="s">
        <v>305</v>
      </c>
      <c r="G22" s="24" t="s">
        <v>461</v>
      </c>
    </row>
    <row r="23" spans="1:7" ht="15.75" customHeight="1" x14ac:dyDescent="0.15">
      <c r="A23" s="83">
        <v>0.14732638888888888</v>
      </c>
      <c r="B23" s="83">
        <f>A23-TIME('Time Shifts'!$B$35,'Time Shifts'!$C$35,'Time Shifts'!$D$35)</f>
        <v>0.13177083333333334</v>
      </c>
      <c r="C23" s="24" t="s">
        <v>437</v>
      </c>
      <c r="D23" s="69" t="s">
        <v>134</v>
      </c>
      <c r="E23" s="86" t="s">
        <v>305</v>
      </c>
      <c r="F23" s="86" t="s">
        <v>305</v>
      </c>
    </row>
    <row r="24" spans="1:7" ht="15.75" customHeight="1" x14ac:dyDescent="0.15">
      <c r="A24" s="83">
        <v>0.14800925925925926</v>
      </c>
      <c r="B24" s="83">
        <f>A24-TIME('Time Shifts'!$B$35,'Time Shifts'!$C$35,'Time Shifts'!$D$35)</f>
        <v>0.13245370370370371</v>
      </c>
      <c r="C24" s="24" t="s">
        <v>311</v>
      </c>
      <c r="D24" s="40" t="s">
        <v>129</v>
      </c>
      <c r="E24" s="87">
        <v>2</v>
      </c>
      <c r="F24" s="86" t="s">
        <v>305</v>
      </c>
      <c r="G24" s="24" t="s">
        <v>462</v>
      </c>
    </row>
    <row r="25" spans="1:7" ht="15.75" customHeight="1" x14ac:dyDescent="0.15">
      <c r="A25" s="83">
        <v>0.14883101851851852</v>
      </c>
      <c r="B25" s="83">
        <f>A25-TIME('Time Shifts'!$B$35,'Time Shifts'!$C$35,'Time Shifts'!$D$35)</f>
        <v>0.13327546296296297</v>
      </c>
      <c r="C25" s="24" t="s">
        <v>311</v>
      </c>
      <c r="D25" s="41" t="s">
        <v>160</v>
      </c>
      <c r="E25" s="89">
        <v>3</v>
      </c>
      <c r="F25" s="89">
        <v>3</v>
      </c>
    </row>
    <row r="26" spans="1:7" ht="15.75" customHeight="1" x14ac:dyDescent="0.15">
      <c r="A26" s="83">
        <v>0.15211805555555555</v>
      </c>
      <c r="B26" s="83">
        <f>A26-TIME('Time Shifts'!$B$35,'Time Shifts'!$C$35,'Time Shifts'!$D$35)</f>
        <v>0.1365625</v>
      </c>
      <c r="C26" s="24" t="s">
        <v>301</v>
      </c>
      <c r="D26" s="41" t="s">
        <v>99</v>
      </c>
      <c r="E26" s="89">
        <v>3</v>
      </c>
      <c r="F26" s="89">
        <v>3</v>
      </c>
    </row>
    <row r="27" spans="1:7" ht="15.75" customHeight="1" x14ac:dyDescent="0.15">
      <c r="A27" s="83">
        <v>0.15344907407407407</v>
      </c>
      <c r="B27" s="83">
        <f>A27-TIME('Time Shifts'!$B$35,'Time Shifts'!$C$35,'Time Shifts'!$D$35)</f>
        <v>0.13789351851851853</v>
      </c>
      <c r="C27" s="24" t="s">
        <v>302</v>
      </c>
      <c r="D27" s="69" t="s">
        <v>463</v>
      </c>
      <c r="E27" s="86" t="s">
        <v>305</v>
      </c>
      <c r="F27" s="86" t="s">
        <v>305</v>
      </c>
    </row>
    <row r="28" spans="1:7" ht="15.75" customHeight="1" x14ac:dyDescent="0.15">
      <c r="A28" s="83">
        <v>0.15361111111111111</v>
      </c>
      <c r="B28" s="83">
        <f>A28-TIME('Time Shifts'!$B$35,'Time Shifts'!$C$35,'Time Shifts'!$D$35)</f>
        <v>0.13805555555555557</v>
      </c>
      <c r="C28" s="24" t="s">
        <v>302</v>
      </c>
      <c r="D28" s="40" t="s">
        <v>98</v>
      </c>
      <c r="E28" s="87">
        <v>2</v>
      </c>
      <c r="F28" s="87">
        <v>2</v>
      </c>
    </row>
    <row r="29" spans="1:7" ht="15.75" customHeight="1" x14ac:dyDescent="0.15">
      <c r="A29" s="83">
        <v>0.16309027777777776</v>
      </c>
      <c r="B29" s="83">
        <f>A29-TIME('Time Shifts'!$B$35,'Time Shifts'!$C$35,'Time Shifts'!$D$35)</f>
        <v>0.14753472222222222</v>
      </c>
      <c r="C29" s="24" t="s">
        <v>311</v>
      </c>
      <c r="D29" s="41" t="s">
        <v>232</v>
      </c>
      <c r="E29" s="89">
        <v>3</v>
      </c>
      <c r="F29" s="89">
        <v>3</v>
      </c>
    </row>
    <row r="30" spans="1:7" ht="15.75" customHeight="1" x14ac:dyDescent="0.15">
      <c r="A30" s="83">
        <v>0.16780092592592594</v>
      </c>
      <c r="B30" s="83">
        <f>A30-TIME('Time Shifts'!$B$35,'Time Shifts'!$C$35,'Time Shifts'!$D$35)</f>
        <v>0.15224537037037039</v>
      </c>
      <c r="C30" s="24" t="s">
        <v>302</v>
      </c>
      <c r="D30" s="39" t="s">
        <v>81</v>
      </c>
      <c r="E30" s="84">
        <v>1</v>
      </c>
      <c r="F30" s="89">
        <v>3</v>
      </c>
      <c r="G30" s="24" t="s">
        <v>464</v>
      </c>
    </row>
    <row r="31" spans="1:7" ht="15.75" customHeight="1" x14ac:dyDescent="0.15">
      <c r="A31" s="83">
        <v>0.17152777777777778</v>
      </c>
      <c r="B31" s="83">
        <f>A31-TIME('Time Shifts'!$B$35,'Time Shifts'!$C$35,'Time Shifts'!$D$35)</f>
        <v>0.15597222222222223</v>
      </c>
      <c r="C31" s="24" t="s">
        <v>306</v>
      </c>
      <c r="D31" s="37" t="s">
        <v>127</v>
      </c>
      <c r="E31" s="85" t="s">
        <v>0</v>
      </c>
      <c r="F31" s="85" t="s">
        <v>0</v>
      </c>
    </row>
    <row r="32" spans="1:7" ht="15.75" customHeight="1" x14ac:dyDescent="0.15">
      <c r="A32" s="83">
        <v>0.17431712962962964</v>
      </c>
      <c r="B32" s="83">
        <f>A32-TIME('Time Shifts'!$B$35,'Time Shifts'!$C$35,'Time Shifts'!$D$35)</f>
        <v>0.1587615740740741</v>
      </c>
      <c r="C32" s="24" t="s">
        <v>302</v>
      </c>
      <c r="D32" s="39" t="s">
        <v>193</v>
      </c>
      <c r="E32" s="84">
        <v>1</v>
      </c>
      <c r="F32" s="87">
        <v>2</v>
      </c>
      <c r="G32" s="24" t="s">
        <v>373</v>
      </c>
    </row>
    <row r="33" spans="1:7" ht="15.75" customHeight="1" x14ac:dyDescent="0.15">
      <c r="A33" s="83">
        <v>0.17797453703703703</v>
      </c>
      <c r="B33" s="83">
        <f>A33-TIME('Time Shifts'!$B$35,'Time Shifts'!$C$35,'Time Shifts'!$D$35)</f>
        <v>0.16241898148148148</v>
      </c>
      <c r="C33" s="24" t="s">
        <v>311</v>
      </c>
      <c r="D33" s="37" t="s">
        <v>72</v>
      </c>
      <c r="E33" s="85" t="s">
        <v>0</v>
      </c>
      <c r="F33" s="85" t="s">
        <v>0</v>
      </c>
    </row>
    <row r="34" spans="1:7" ht="15.75" customHeight="1" x14ac:dyDescent="0.15">
      <c r="A34" s="83">
        <v>0.17982638888888888</v>
      </c>
      <c r="B34" s="83">
        <f>A34-TIME('Time Shifts'!$B$35,'Time Shifts'!$C$35,'Time Shifts'!$D$35)</f>
        <v>0.16427083333333334</v>
      </c>
      <c r="C34" s="24" t="s">
        <v>311</v>
      </c>
      <c r="D34" s="69" t="s">
        <v>228</v>
      </c>
      <c r="E34" s="86" t="s">
        <v>305</v>
      </c>
      <c r="F34" s="86" t="s">
        <v>305</v>
      </c>
    </row>
    <row r="35" spans="1:7" ht="15.75" customHeight="1" x14ac:dyDescent="0.15">
      <c r="A35" s="83">
        <v>0.18158564814814815</v>
      </c>
      <c r="B35" s="83">
        <f>A35-TIME('Time Shifts'!$B$35,'Time Shifts'!$C$35,'Time Shifts'!$D$35)</f>
        <v>0.1660300925925926</v>
      </c>
      <c r="C35" s="24" t="s">
        <v>301</v>
      </c>
      <c r="D35" s="41" t="s">
        <v>99</v>
      </c>
      <c r="E35" s="89">
        <v>3</v>
      </c>
      <c r="F35" s="89">
        <v>3</v>
      </c>
    </row>
    <row r="36" spans="1:7" ht="15.75" customHeight="1" x14ac:dyDescent="0.15">
      <c r="A36" s="83">
        <v>0.18278935185185186</v>
      </c>
      <c r="B36" s="83">
        <f>A36-TIME('Time Shifts'!$B$35,'Time Shifts'!$C$35,'Time Shifts'!$D$35)</f>
        <v>0.16723379629629631</v>
      </c>
      <c r="C36" s="24" t="s">
        <v>302</v>
      </c>
      <c r="D36" s="39" t="s">
        <v>81</v>
      </c>
      <c r="E36" s="84">
        <v>1</v>
      </c>
      <c r="F36" s="89">
        <v>3</v>
      </c>
      <c r="G36" s="24" t="s">
        <v>465</v>
      </c>
    </row>
    <row r="37" spans="1:7" ht="15.75" customHeight="1" x14ac:dyDescent="0.15">
      <c r="A37" s="83">
        <v>0.18746527777777777</v>
      </c>
      <c r="B37" s="83">
        <f>A37-TIME('Time Shifts'!$B$35,'Time Shifts'!$C$35,'Time Shifts'!$D$35)</f>
        <v>0.17190972222222223</v>
      </c>
      <c r="C37" s="24" t="s">
        <v>437</v>
      </c>
      <c r="D37" s="39" t="s">
        <v>136</v>
      </c>
      <c r="E37" s="84">
        <v>1</v>
      </c>
      <c r="F37" s="87">
        <v>2</v>
      </c>
      <c r="G37" s="24" t="s">
        <v>466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G4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hidden="1" customWidth="1"/>
    <col min="2" max="2" width="7.33203125" customWidth="1"/>
    <col min="3" max="3" width="10" customWidth="1"/>
    <col min="4" max="4" width="28.33203125" customWidth="1"/>
    <col min="5" max="5" width="8.83203125" customWidth="1"/>
    <col min="6" max="6" width="7.5" customWidth="1"/>
    <col min="7" max="7" width="18.5" customWidth="1"/>
  </cols>
  <sheetData>
    <row r="1" spans="1:7" ht="15.75" customHeight="1" x14ac:dyDescent="0.15">
      <c r="A1" s="60" t="s">
        <v>393</v>
      </c>
      <c r="B1" s="60" t="s">
        <v>297</v>
      </c>
      <c r="C1" s="60" t="s">
        <v>291</v>
      </c>
      <c r="D1" s="60" t="s">
        <v>285</v>
      </c>
      <c r="E1" s="82" t="s">
        <v>298</v>
      </c>
      <c r="F1" s="82" t="s">
        <v>299</v>
      </c>
      <c r="G1" s="60" t="s">
        <v>300</v>
      </c>
    </row>
    <row r="2" spans="1:7" ht="15.75" customHeight="1" x14ac:dyDescent="0.15">
      <c r="A2" s="83">
        <v>1.5543981481481482E-2</v>
      </c>
      <c r="B2" s="83">
        <f t="shared" ref="B2:B15" si="0">A2</f>
        <v>1.5543981481481482E-2</v>
      </c>
      <c r="C2" s="24" t="s">
        <v>437</v>
      </c>
      <c r="D2" s="69" t="s">
        <v>149</v>
      </c>
      <c r="E2" s="86" t="s">
        <v>305</v>
      </c>
      <c r="F2" s="86" t="s">
        <v>305</v>
      </c>
    </row>
    <row r="3" spans="1:7" ht="15.75" customHeight="1" x14ac:dyDescent="0.15">
      <c r="A3" s="83">
        <v>1.818287037037037E-2</v>
      </c>
      <c r="B3" s="83">
        <f t="shared" si="0"/>
        <v>1.818287037037037E-2</v>
      </c>
      <c r="C3" s="24" t="s">
        <v>302</v>
      </c>
      <c r="D3" s="39" t="s">
        <v>97</v>
      </c>
      <c r="E3" s="84">
        <v>1</v>
      </c>
      <c r="F3" s="84">
        <v>1</v>
      </c>
    </row>
    <row r="4" spans="1:7" ht="15.75" customHeight="1" x14ac:dyDescent="0.15">
      <c r="A4" s="83">
        <v>1.9074074074074073E-2</v>
      </c>
      <c r="B4" s="83">
        <f t="shared" si="0"/>
        <v>1.9074074074074073E-2</v>
      </c>
      <c r="C4" s="24" t="s">
        <v>437</v>
      </c>
      <c r="D4" s="40" t="s">
        <v>113</v>
      </c>
      <c r="E4" s="87">
        <v>2</v>
      </c>
      <c r="F4" s="87">
        <v>2</v>
      </c>
      <c r="G4" s="24" t="s">
        <v>467</v>
      </c>
    </row>
    <row r="5" spans="1:7" ht="15.75" customHeight="1" x14ac:dyDescent="0.15">
      <c r="A5" s="83">
        <v>2.5104166666666667E-2</v>
      </c>
      <c r="B5" s="83">
        <f t="shared" si="0"/>
        <v>2.5104166666666667E-2</v>
      </c>
      <c r="C5" s="24" t="s">
        <v>311</v>
      </c>
      <c r="D5" s="39" t="s">
        <v>97</v>
      </c>
      <c r="E5" s="84">
        <v>1</v>
      </c>
      <c r="F5" s="86" t="s">
        <v>305</v>
      </c>
      <c r="G5" s="24" t="s">
        <v>364</v>
      </c>
    </row>
    <row r="6" spans="1:7" ht="15.75" customHeight="1" x14ac:dyDescent="0.15">
      <c r="A6" s="83">
        <v>2.5983796296296297E-2</v>
      </c>
      <c r="B6" s="83">
        <f t="shared" si="0"/>
        <v>2.5983796296296297E-2</v>
      </c>
      <c r="C6" s="24" t="s">
        <v>437</v>
      </c>
      <c r="D6" s="37" t="s">
        <v>143</v>
      </c>
      <c r="E6" s="85" t="s">
        <v>0</v>
      </c>
      <c r="F6" s="85" t="s">
        <v>0</v>
      </c>
    </row>
    <row r="7" spans="1:7" ht="15.75" customHeight="1" x14ac:dyDescent="0.15">
      <c r="A7" s="83">
        <v>3.6655092592592593E-2</v>
      </c>
      <c r="B7" s="83">
        <f t="shared" si="0"/>
        <v>3.6655092592592593E-2</v>
      </c>
      <c r="C7" s="24" t="s">
        <v>437</v>
      </c>
      <c r="D7" s="69" t="s">
        <v>149</v>
      </c>
      <c r="E7" s="86" t="s">
        <v>305</v>
      </c>
      <c r="F7" s="86" t="s">
        <v>305</v>
      </c>
    </row>
    <row r="8" spans="1:7" ht="15.75" customHeight="1" x14ac:dyDescent="0.15">
      <c r="A8" s="83">
        <v>3.7604166666666668E-2</v>
      </c>
      <c r="B8" s="83">
        <f t="shared" si="0"/>
        <v>3.7604166666666668E-2</v>
      </c>
      <c r="C8" s="24" t="s">
        <v>302</v>
      </c>
      <c r="D8" s="69" t="s">
        <v>149</v>
      </c>
      <c r="E8" s="86" t="s">
        <v>305</v>
      </c>
      <c r="F8" s="86" t="s">
        <v>305</v>
      </c>
    </row>
    <row r="9" spans="1:7" ht="15.75" customHeight="1" x14ac:dyDescent="0.15">
      <c r="A9" s="83">
        <v>3.8321759259259257E-2</v>
      </c>
      <c r="B9" s="83">
        <f t="shared" si="0"/>
        <v>3.8321759259259257E-2</v>
      </c>
      <c r="C9" s="24" t="s">
        <v>302</v>
      </c>
      <c r="D9" s="37" t="s">
        <v>96</v>
      </c>
      <c r="E9" s="85" t="s">
        <v>0</v>
      </c>
      <c r="F9" s="85" t="s">
        <v>0</v>
      </c>
    </row>
    <row r="10" spans="1:7" ht="15.75" customHeight="1" x14ac:dyDescent="0.15">
      <c r="A10" s="83">
        <v>4.1944444444444444E-2</v>
      </c>
      <c r="B10" s="83">
        <f t="shared" si="0"/>
        <v>4.1944444444444444E-2</v>
      </c>
      <c r="C10" s="24" t="s">
        <v>437</v>
      </c>
      <c r="D10" s="40" t="s">
        <v>249</v>
      </c>
      <c r="E10" s="87">
        <v>2</v>
      </c>
      <c r="F10" s="87">
        <v>2</v>
      </c>
    </row>
    <row r="11" spans="1:7" ht="15.75" customHeight="1" x14ac:dyDescent="0.15">
      <c r="A11" s="83">
        <v>4.7743055555555552E-2</v>
      </c>
      <c r="B11" s="83">
        <f t="shared" si="0"/>
        <v>4.7743055555555552E-2</v>
      </c>
      <c r="C11" s="24" t="s">
        <v>302</v>
      </c>
      <c r="D11" s="39" t="s">
        <v>97</v>
      </c>
      <c r="E11" s="84">
        <v>1</v>
      </c>
      <c r="F11" s="84">
        <v>1</v>
      </c>
    </row>
    <row r="12" spans="1:7" ht="15.75" customHeight="1" x14ac:dyDescent="0.15">
      <c r="A12" s="83">
        <v>4.7870370370370369E-2</v>
      </c>
      <c r="B12" s="83">
        <f t="shared" si="0"/>
        <v>4.7870370370370369E-2</v>
      </c>
      <c r="C12" s="24" t="s">
        <v>301</v>
      </c>
      <c r="D12" s="39" t="s">
        <v>97</v>
      </c>
      <c r="E12" s="84">
        <v>1</v>
      </c>
      <c r="F12" s="84">
        <v>1</v>
      </c>
    </row>
    <row r="13" spans="1:7" ht="15.75" customHeight="1" x14ac:dyDescent="0.15">
      <c r="A13" s="83">
        <v>6.2349537037037037E-2</v>
      </c>
      <c r="B13" s="83">
        <f t="shared" si="0"/>
        <v>6.2349537037037037E-2</v>
      </c>
      <c r="C13" s="24" t="s">
        <v>302</v>
      </c>
      <c r="D13" s="69" t="s">
        <v>79</v>
      </c>
      <c r="E13" s="86" t="s">
        <v>305</v>
      </c>
      <c r="F13" s="86" t="s">
        <v>305</v>
      </c>
      <c r="G13" s="24" t="s">
        <v>306</v>
      </c>
    </row>
    <row r="14" spans="1:7" ht="15.75" customHeight="1" x14ac:dyDescent="0.15">
      <c r="A14" s="83">
        <v>6.7256944444444439E-2</v>
      </c>
      <c r="B14" s="83">
        <f t="shared" si="0"/>
        <v>6.7256944444444439E-2</v>
      </c>
      <c r="C14" s="24" t="s">
        <v>302</v>
      </c>
      <c r="D14" s="37" t="s">
        <v>119</v>
      </c>
      <c r="E14" s="85" t="s">
        <v>0</v>
      </c>
      <c r="F14" s="85" t="s">
        <v>0</v>
      </c>
    </row>
    <row r="15" spans="1:7" ht="15.75" customHeight="1" x14ac:dyDescent="0.15">
      <c r="A15" s="83">
        <v>6.9293981481481484E-2</v>
      </c>
      <c r="B15" s="83">
        <f t="shared" si="0"/>
        <v>6.9293981481481484E-2</v>
      </c>
      <c r="C15" s="24" t="s">
        <v>306</v>
      </c>
      <c r="D15" s="37" t="s">
        <v>80</v>
      </c>
      <c r="E15" s="85" t="s">
        <v>0</v>
      </c>
      <c r="F15" s="85" t="s">
        <v>0</v>
      </c>
    </row>
    <row r="16" spans="1:7" ht="15.75" customHeight="1" x14ac:dyDescent="0.15">
      <c r="A16" s="83">
        <v>8.6956018518518516E-2</v>
      </c>
      <c r="B16" s="83">
        <f>A16-TIME('Time Shifts'!$B$36,'Time Shifts'!$C$36,'Time Shifts'!$D$36)</f>
        <v>7.6458333333333323E-2</v>
      </c>
      <c r="C16" s="24" t="s">
        <v>311</v>
      </c>
      <c r="D16" s="40" t="s">
        <v>129</v>
      </c>
      <c r="E16" s="87">
        <v>2</v>
      </c>
      <c r="F16" s="86" t="s">
        <v>305</v>
      </c>
      <c r="G16" s="24" t="s">
        <v>462</v>
      </c>
    </row>
    <row r="17" spans="1:7" ht="15.75" customHeight="1" x14ac:dyDescent="0.15">
      <c r="A17" s="83">
        <v>8.773148148148148E-2</v>
      </c>
      <c r="B17" s="83">
        <f>A17-TIME('Time Shifts'!$B$36,'Time Shifts'!$C$36,'Time Shifts'!$D$36)</f>
        <v>7.7233796296296287E-2</v>
      </c>
      <c r="C17" s="24" t="s">
        <v>311</v>
      </c>
      <c r="D17" s="41" t="s">
        <v>160</v>
      </c>
      <c r="E17" s="89">
        <v>3</v>
      </c>
      <c r="F17" s="89">
        <v>3</v>
      </c>
    </row>
    <row r="18" spans="1:7" ht="15.75" customHeight="1" x14ac:dyDescent="0.15">
      <c r="A18" s="83">
        <v>8.9930555555555555E-2</v>
      </c>
      <c r="B18" s="83">
        <f>A18-TIME('Time Shifts'!$B$36,'Time Shifts'!$C$36,'Time Shifts'!$D$36)</f>
        <v>7.9432870370370362E-2</v>
      </c>
      <c r="C18" s="24" t="s">
        <v>301</v>
      </c>
      <c r="D18" s="39" t="s">
        <v>165</v>
      </c>
      <c r="E18" s="84">
        <v>1</v>
      </c>
      <c r="F18" s="84">
        <v>1</v>
      </c>
    </row>
    <row r="19" spans="1:7" ht="15.75" customHeight="1" x14ac:dyDescent="0.15">
      <c r="A19" s="83">
        <v>9.4074074074074074E-2</v>
      </c>
      <c r="B19" s="83">
        <f>A19-TIME('Time Shifts'!$B$36,'Time Shifts'!$C$36,'Time Shifts'!$D$36)</f>
        <v>8.3576388888888881E-2</v>
      </c>
      <c r="C19" s="24" t="s">
        <v>302</v>
      </c>
      <c r="D19" s="40" t="s">
        <v>173</v>
      </c>
      <c r="E19" s="87">
        <v>2</v>
      </c>
      <c r="F19" s="89">
        <v>3</v>
      </c>
    </row>
    <row r="20" spans="1:7" ht="15.75" customHeight="1" x14ac:dyDescent="0.15">
      <c r="A20" s="83">
        <v>9.4884259259259265E-2</v>
      </c>
      <c r="B20" s="83">
        <f>A20-TIME('Time Shifts'!$B$36,'Time Shifts'!$C$36,'Time Shifts'!$D$36)</f>
        <v>8.4386574074074072E-2</v>
      </c>
      <c r="C20" s="24" t="s">
        <v>301</v>
      </c>
      <c r="D20" s="39" t="s">
        <v>271</v>
      </c>
      <c r="E20" s="84">
        <v>1</v>
      </c>
      <c r="F20" s="89">
        <v>3</v>
      </c>
    </row>
    <row r="21" spans="1:7" ht="15.75" customHeight="1" x14ac:dyDescent="0.15">
      <c r="A21" s="83">
        <v>9.6736111111111106E-2</v>
      </c>
      <c r="B21" s="83">
        <f>A21-TIME('Time Shifts'!$B$36,'Time Shifts'!$C$36,'Time Shifts'!$D$36)</f>
        <v>8.6238425925925927E-2</v>
      </c>
      <c r="C21" s="24" t="s">
        <v>437</v>
      </c>
      <c r="D21" s="39" t="s">
        <v>112</v>
      </c>
      <c r="E21" s="84">
        <v>1</v>
      </c>
      <c r="F21" s="84">
        <v>1</v>
      </c>
    </row>
    <row r="22" spans="1:7" ht="15.75" customHeight="1" x14ac:dyDescent="0.15">
      <c r="A22" s="83">
        <v>9.9791666666666667E-2</v>
      </c>
      <c r="B22" s="83">
        <f>A22-TIME('Time Shifts'!$B$36,'Time Shifts'!$C$36,'Time Shifts'!$D$36)</f>
        <v>8.9293981481481488E-2</v>
      </c>
      <c r="C22" s="24" t="s">
        <v>311</v>
      </c>
      <c r="D22" s="41" t="s">
        <v>254</v>
      </c>
      <c r="E22" s="89">
        <v>3</v>
      </c>
      <c r="F22" s="89">
        <v>3</v>
      </c>
    </row>
    <row r="23" spans="1:7" ht="15.75" customHeight="1" x14ac:dyDescent="0.15">
      <c r="A23" s="83">
        <v>0.10152777777777777</v>
      </c>
      <c r="B23" s="83">
        <f>A23-TIME('Time Shifts'!$B$36,'Time Shifts'!$C$36,'Time Shifts'!$D$36)</f>
        <v>9.1030092592592593E-2</v>
      </c>
      <c r="C23" s="24" t="s">
        <v>437</v>
      </c>
      <c r="D23" s="69" t="s">
        <v>134</v>
      </c>
      <c r="E23" s="86" t="s">
        <v>305</v>
      </c>
      <c r="F23" s="86" t="s">
        <v>305</v>
      </c>
    </row>
    <row r="24" spans="1:7" ht="15.75" customHeight="1" x14ac:dyDescent="0.15">
      <c r="A24" s="83">
        <v>0.1074537037037037</v>
      </c>
      <c r="B24" s="83">
        <f>A24-TIME('Time Shifts'!$B$36,'Time Shifts'!$C$36,'Time Shifts'!$D$36)</f>
        <v>9.6956018518518511E-2</v>
      </c>
      <c r="C24" s="24" t="s">
        <v>302</v>
      </c>
      <c r="D24" s="39" t="s">
        <v>269</v>
      </c>
      <c r="E24" s="84">
        <v>1</v>
      </c>
      <c r="F24" s="84">
        <v>1</v>
      </c>
      <c r="G24" s="24" t="s">
        <v>387</v>
      </c>
    </row>
    <row r="25" spans="1:7" ht="15.75" customHeight="1" x14ac:dyDescent="0.15">
      <c r="A25" s="83">
        <v>0.10804398148148148</v>
      </c>
      <c r="B25" s="83">
        <f>A25-TIME('Time Shifts'!$B$36,'Time Shifts'!$C$36,'Time Shifts'!$D$36)</f>
        <v>9.7546296296296298E-2</v>
      </c>
      <c r="C25" s="24" t="s">
        <v>302</v>
      </c>
      <c r="D25" s="37" t="s">
        <v>96</v>
      </c>
      <c r="E25" s="85" t="s">
        <v>0</v>
      </c>
      <c r="F25" s="85" t="s">
        <v>0</v>
      </c>
    </row>
    <row r="26" spans="1:7" ht="15.75" customHeight="1" x14ac:dyDescent="0.15">
      <c r="A26" s="83">
        <v>0.10873842592592593</v>
      </c>
      <c r="B26" s="83">
        <f>A26-TIME('Time Shifts'!$B$36,'Time Shifts'!$C$36,'Time Shifts'!$D$36)</f>
        <v>9.824074074074074E-2</v>
      </c>
      <c r="C26" s="24" t="s">
        <v>301</v>
      </c>
      <c r="D26" s="41" t="s">
        <v>99</v>
      </c>
      <c r="E26" s="89">
        <v>3</v>
      </c>
      <c r="F26" s="89">
        <v>3</v>
      </c>
    </row>
    <row r="27" spans="1:7" ht="15.75" customHeight="1" x14ac:dyDescent="0.15">
      <c r="A27" s="83">
        <v>0.11068287037037038</v>
      </c>
      <c r="B27" s="83">
        <f>A27-TIME('Time Shifts'!$B$36,'Time Shifts'!$C$36,'Time Shifts'!$D$36)</f>
        <v>0.10018518518518518</v>
      </c>
      <c r="C27" s="24" t="s">
        <v>437</v>
      </c>
      <c r="D27" s="39" t="s">
        <v>136</v>
      </c>
      <c r="E27" s="84">
        <v>1</v>
      </c>
      <c r="F27" s="84">
        <v>1</v>
      </c>
      <c r="G27" s="24" t="s">
        <v>369</v>
      </c>
    </row>
    <row r="28" spans="1:7" ht="15.75" customHeight="1" x14ac:dyDescent="0.15">
      <c r="A28" s="83">
        <v>0.11273148148148149</v>
      </c>
      <c r="B28" s="83">
        <f>A28-TIME('Time Shifts'!$B$36,'Time Shifts'!$C$36,'Time Shifts'!$D$36)</f>
        <v>0.10223379629629631</v>
      </c>
      <c r="C28" s="24" t="s">
        <v>311</v>
      </c>
      <c r="D28" s="37" t="s">
        <v>72</v>
      </c>
      <c r="E28" s="85" t="s">
        <v>0</v>
      </c>
      <c r="F28" s="85" t="s">
        <v>0</v>
      </c>
    </row>
    <row r="29" spans="1:7" ht="15.75" customHeight="1" x14ac:dyDescent="0.15">
      <c r="A29" s="83">
        <v>0.11874999999999999</v>
      </c>
      <c r="B29" s="83">
        <f>A29-TIME('Time Shifts'!$B$36,'Time Shifts'!$C$36,'Time Shifts'!$D$36)</f>
        <v>0.10825231481481482</v>
      </c>
      <c r="C29" s="24" t="s">
        <v>301</v>
      </c>
      <c r="D29" s="39" t="s">
        <v>240</v>
      </c>
      <c r="E29" s="84">
        <v>1</v>
      </c>
      <c r="F29" s="84">
        <v>1</v>
      </c>
    </row>
    <row r="30" spans="1:7" ht="15.75" customHeight="1" x14ac:dyDescent="0.15">
      <c r="A30" s="83">
        <v>0.12041666666666667</v>
      </c>
      <c r="B30" s="83">
        <f>A30-TIME('Time Shifts'!$B$36,'Time Shifts'!$C$36,'Time Shifts'!$D$36)</f>
        <v>0.10991898148148149</v>
      </c>
      <c r="C30" s="24" t="s">
        <v>437</v>
      </c>
      <c r="D30" s="37" t="s">
        <v>119</v>
      </c>
      <c r="E30" s="85" t="s">
        <v>0</v>
      </c>
      <c r="F30" s="85" t="s">
        <v>0</v>
      </c>
    </row>
    <row r="31" spans="1:7" ht="15.75" customHeight="1" x14ac:dyDescent="0.15">
      <c r="A31" s="83">
        <v>0.12407407407407407</v>
      </c>
      <c r="B31" s="83">
        <f>A31-TIME('Time Shifts'!$B$36,'Time Shifts'!$C$36,'Time Shifts'!$D$36)</f>
        <v>0.11357638888888888</v>
      </c>
      <c r="C31" s="24" t="s">
        <v>306</v>
      </c>
      <c r="D31" s="39" t="s">
        <v>207</v>
      </c>
      <c r="E31" s="84">
        <v>1</v>
      </c>
      <c r="F31" s="84">
        <v>1</v>
      </c>
    </row>
    <row r="32" spans="1:7" ht="15.75" customHeight="1" x14ac:dyDescent="0.15">
      <c r="A32" s="83">
        <v>0.12465277777777778</v>
      </c>
      <c r="B32" s="83">
        <f>A32-TIME('Time Shifts'!$B$36,'Time Shifts'!$C$36,'Time Shifts'!$D$36)</f>
        <v>0.1141550925925926</v>
      </c>
      <c r="C32" s="24" t="s">
        <v>302</v>
      </c>
      <c r="D32" s="69" t="s">
        <v>95</v>
      </c>
      <c r="E32" s="86" t="s">
        <v>305</v>
      </c>
      <c r="F32" s="86" t="s">
        <v>305</v>
      </c>
    </row>
    <row r="33" spans="1:7" ht="15.75" customHeight="1" x14ac:dyDescent="0.15">
      <c r="A33" s="83">
        <v>0.12559027777777779</v>
      </c>
      <c r="B33" s="83">
        <f>A33-TIME('Time Shifts'!$B$36,'Time Shifts'!$C$36,'Time Shifts'!$D$36)</f>
        <v>0.11509259259259261</v>
      </c>
      <c r="C33" s="24" t="s">
        <v>301</v>
      </c>
      <c r="D33" s="40" t="s">
        <v>121</v>
      </c>
      <c r="E33" s="87">
        <v>2</v>
      </c>
      <c r="F33" s="86" t="s">
        <v>305</v>
      </c>
      <c r="G33" s="24" t="s">
        <v>357</v>
      </c>
    </row>
    <row r="34" spans="1:7" ht="15.75" customHeight="1" x14ac:dyDescent="0.15">
      <c r="A34" s="83">
        <v>0.12773148148148147</v>
      </c>
      <c r="B34" s="83">
        <f>A34-TIME('Time Shifts'!$B$36,'Time Shifts'!$C$36,'Time Shifts'!$D$36)</f>
        <v>0.11723379629629629</v>
      </c>
      <c r="C34" s="24" t="s">
        <v>437</v>
      </c>
      <c r="D34" s="39" t="s">
        <v>97</v>
      </c>
      <c r="E34" s="84">
        <v>1</v>
      </c>
      <c r="F34" s="86" t="s">
        <v>305</v>
      </c>
      <c r="G34" s="24" t="s">
        <v>438</v>
      </c>
    </row>
    <row r="35" spans="1:7" ht="15.75" customHeight="1" x14ac:dyDescent="0.15">
      <c r="A35" s="83">
        <v>0.13048611111111111</v>
      </c>
      <c r="B35" s="83">
        <f>A35-TIME('Time Shifts'!$B$36,'Time Shifts'!$C$36,'Time Shifts'!$D$36)</f>
        <v>0.11998842592592593</v>
      </c>
      <c r="C35" s="24" t="s">
        <v>311</v>
      </c>
      <c r="D35" s="69" t="s">
        <v>103</v>
      </c>
      <c r="E35" s="86" t="s">
        <v>305</v>
      </c>
      <c r="F35" s="86" t="s">
        <v>305</v>
      </c>
    </row>
    <row r="36" spans="1:7" ht="15.75" customHeight="1" x14ac:dyDescent="0.15">
      <c r="A36" s="83">
        <v>0.13539351851851852</v>
      </c>
      <c r="B36" s="83">
        <f>A36-TIME('Time Shifts'!$B$36,'Time Shifts'!$C$36,'Time Shifts'!$D$36)</f>
        <v>0.12489583333333334</v>
      </c>
      <c r="C36" s="24" t="s">
        <v>301</v>
      </c>
      <c r="D36" s="40" t="s">
        <v>194</v>
      </c>
      <c r="E36" s="87">
        <v>2</v>
      </c>
      <c r="F36" s="87">
        <v>2</v>
      </c>
    </row>
    <row r="37" spans="1:7" ht="15.75" customHeight="1" x14ac:dyDescent="0.15">
      <c r="A37" s="83">
        <v>0.14186342592592593</v>
      </c>
      <c r="B37" s="83">
        <f>A37-TIME('Time Shifts'!$B$36,'Time Shifts'!$C$36,'Time Shifts'!$D$36)</f>
        <v>0.13136574074074076</v>
      </c>
      <c r="C37" s="24" t="s">
        <v>306</v>
      </c>
      <c r="D37" s="37" t="s">
        <v>127</v>
      </c>
      <c r="E37" s="85" t="s">
        <v>0</v>
      </c>
      <c r="F37" s="85" t="s">
        <v>0</v>
      </c>
    </row>
    <row r="38" spans="1:7" ht="15.75" customHeight="1" x14ac:dyDescent="0.15">
      <c r="A38" s="83">
        <v>0.14814814814814814</v>
      </c>
      <c r="B38" s="83">
        <f>A38-TIME('Time Shifts'!$B$36,'Time Shifts'!$C$36,'Time Shifts'!$D$36)</f>
        <v>0.13765046296296296</v>
      </c>
      <c r="C38" s="24" t="s">
        <v>301</v>
      </c>
      <c r="D38" s="39" t="s">
        <v>271</v>
      </c>
      <c r="E38" s="84">
        <v>1</v>
      </c>
      <c r="F38" s="84">
        <v>1</v>
      </c>
    </row>
    <row r="39" spans="1:7" ht="15.75" customHeight="1" x14ac:dyDescent="0.15">
      <c r="A39" s="83">
        <v>0.14921296296296296</v>
      </c>
      <c r="B39" s="83">
        <f>A39-TIME('Time Shifts'!$B$36,'Time Shifts'!$C$36,'Time Shifts'!$D$36)</f>
        <v>0.13871527777777778</v>
      </c>
      <c r="C39" s="24" t="s">
        <v>302</v>
      </c>
      <c r="D39" s="39" t="s">
        <v>193</v>
      </c>
      <c r="E39" s="84">
        <v>1</v>
      </c>
      <c r="F39" s="87">
        <v>2</v>
      </c>
      <c r="G39" s="24" t="s">
        <v>373</v>
      </c>
    </row>
    <row r="40" spans="1:7" ht="15.75" customHeight="1" x14ac:dyDescent="0.15">
      <c r="A40" s="83">
        <v>0.15188657407407408</v>
      </c>
      <c r="B40" s="83">
        <f>A40-TIME('Time Shifts'!$B$36,'Time Shifts'!$C$36,'Time Shifts'!$D$36)</f>
        <v>0.1413888888888889</v>
      </c>
      <c r="C40" s="24" t="s">
        <v>301</v>
      </c>
      <c r="D40" s="37" t="s">
        <v>224</v>
      </c>
      <c r="E40" s="85" t="s">
        <v>0</v>
      </c>
      <c r="F40" s="85" t="s">
        <v>0</v>
      </c>
    </row>
    <row r="41" spans="1:7" ht="15.75" customHeight="1" x14ac:dyDescent="0.15">
      <c r="A41" s="83">
        <v>0.14546296296296296</v>
      </c>
      <c r="B41" s="83">
        <f>A41-TIME('Time Shifts'!$B$36,'Time Shifts'!$C$36,'Time Shifts'!$D$36)</f>
        <v>0.13496527777777778</v>
      </c>
      <c r="C41" s="24" t="s">
        <v>437</v>
      </c>
      <c r="D41" s="40" t="s">
        <v>113</v>
      </c>
      <c r="E41" s="87">
        <v>2</v>
      </c>
      <c r="F41" s="87">
        <v>2</v>
      </c>
      <c r="G41" s="24" t="s">
        <v>468</v>
      </c>
    </row>
    <row r="42" spans="1:7" ht="15.75" customHeight="1" x14ac:dyDescent="0.15">
      <c r="A42" s="83">
        <v>0.15594907407407407</v>
      </c>
      <c r="B42" s="83">
        <f>A42-TIME('Time Shifts'!$B$36,'Time Shifts'!$C$36,'Time Shifts'!$D$36)</f>
        <v>0.14545138888888889</v>
      </c>
      <c r="C42" s="24" t="s">
        <v>311</v>
      </c>
      <c r="D42" s="37" t="s">
        <v>206</v>
      </c>
      <c r="E42" s="85" t="s">
        <v>0</v>
      </c>
      <c r="F42" s="85" t="s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G5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hidden="1" customWidth="1"/>
    <col min="2" max="2" width="7.33203125" customWidth="1"/>
    <col min="3" max="3" width="10" customWidth="1"/>
    <col min="4" max="4" width="21.1640625" customWidth="1"/>
    <col min="5" max="5" width="8.83203125" customWidth="1"/>
    <col min="6" max="6" width="7.5" customWidth="1"/>
    <col min="7" max="7" width="32.5" customWidth="1"/>
  </cols>
  <sheetData>
    <row r="1" spans="1:7" ht="15.75" customHeight="1" x14ac:dyDescent="0.15">
      <c r="A1" s="60" t="s">
        <v>393</v>
      </c>
      <c r="B1" s="60" t="s">
        <v>297</v>
      </c>
      <c r="C1" s="60" t="s">
        <v>291</v>
      </c>
      <c r="D1" s="60" t="s">
        <v>285</v>
      </c>
      <c r="E1" s="82" t="s">
        <v>298</v>
      </c>
      <c r="F1" s="82" t="s">
        <v>299</v>
      </c>
      <c r="G1" s="60" t="s">
        <v>300</v>
      </c>
    </row>
    <row r="2" spans="1:7" ht="15.75" customHeight="1" x14ac:dyDescent="0.15">
      <c r="A2" s="83">
        <v>1.2291666666666666E-2</v>
      </c>
      <c r="B2" s="83">
        <f t="shared" ref="B2:B23" si="0">A2</f>
        <v>1.2291666666666666E-2</v>
      </c>
      <c r="C2" s="24" t="s">
        <v>302</v>
      </c>
      <c r="D2" s="37" t="s">
        <v>192</v>
      </c>
      <c r="E2" s="85" t="s">
        <v>0</v>
      </c>
      <c r="F2" s="85" t="s">
        <v>0</v>
      </c>
    </row>
    <row r="3" spans="1:7" ht="15.75" customHeight="1" x14ac:dyDescent="0.15">
      <c r="A3" s="83">
        <v>1.40625E-2</v>
      </c>
      <c r="B3" s="83">
        <f t="shared" si="0"/>
        <v>1.40625E-2</v>
      </c>
      <c r="C3" s="24" t="s">
        <v>437</v>
      </c>
      <c r="D3" s="39" t="s">
        <v>136</v>
      </c>
      <c r="E3" s="84">
        <v>1</v>
      </c>
      <c r="F3" s="89">
        <v>3</v>
      </c>
      <c r="G3" s="24" t="s">
        <v>469</v>
      </c>
    </row>
    <row r="4" spans="1:7" ht="15.75" customHeight="1" x14ac:dyDescent="0.15">
      <c r="A4" s="83">
        <v>1.8773148148148146E-2</v>
      </c>
      <c r="B4" s="83">
        <f t="shared" si="0"/>
        <v>1.8773148148148146E-2</v>
      </c>
      <c r="C4" s="24" t="s">
        <v>301</v>
      </c>
      <c r="D4" s="39" t="s">
        <v>213</v>
      </c>
      <c r="E4" s="84">
        <v>1</v>
      </c>
      <c r="F4" s="86" t="s">
        <v>305</v>
      </c>
      <c r="G4" s="24" t="s">
        <v>336</v>
      </c>
    </row>
    <row r="5" spans="1:7" ht="15.75" customHeight="1" x14ac:dyDescent="0.15">
      <c r="A5" s="83">
        <v>1.9768518518518519E-2</v>
      </c>
      <c r="B5" s="83">
        <f t="shared" si="0"/>
        <v>1.9768518518518519E-2</v>
      </c>
      <c r="C5" s="24" t="s">
        <v>302</v>
      </c>
      <c r="D5" s="37" t="s">
        <v>111</v>
      </c>
      <c r="E5" s="85" t="s">
        <v>0</v>
      </c>
      <c r="F5" s="85" t="s">
        <v>0</v>
      </c>
    </row>
    <row r="6" spans="1:7" ht="15.75" customHeight="1" x14ac:dyDescent="0.15">
      <c r="A6" s="83">
        <v>3.1041666666666665E-2</v>
      </c>
      <c r="B6" s="83">
        <f t="shared" si="0"/>
        <v>3.1041666666666665E-2</v>
      </c>
      <c r="C6" s="24" t="s">
        <v>311</v>
      </c>
      <c r="D6" s="37" t="s">
        <v>206</v>
      </c>
      <c r="E6" s="85" t="s">
        <v>0</v>
      </c>
      <c r="F6" s="85" t="s">
        <v>0</v>
      </c>
    </row>
    <row r="7" spans="1:7" ht="15.75" customHeight="1" x14ac:dyDescent="0.15">
      <c r="A7" s="83">
        <v>5.4629629629629632E-2</v>
      </c>
      <c r="B7" s="83">
        <f t="shared" si="0"/>
        <v>5.4629629629629632E-2</v>
      </c>
      <c r="C7" s="24" t="s">
        <v>302</v>
      </c>
      <c r="D7" s="37" t="s">
        <v>111</v>
      </c>
      <c r="E7" s="85" t="s">
        <v>0</v>
      </c>
      <c r="F7" s="85" t="s">
        <v>0</v>
      </c>
    </row>
    <row r="8" spans="1:7" ht="15.75" customHeight="1" x14ac:dyDescent="0.15">
      <c r="A8" s="83">
        <v>5.4629629629629632E-2</v>
      </c>
      <c r="B8" s="83">
        <f t="shared" si="0"/>
        <v>5.4629629629629632E-2</v>
      </c>
      <c r="C8" s="24" t="s">
        <v>302</v>
      </c>
      <c r="D8" s="37" t="s">
        <v>111</v>
      </c>
      <c r="E8" s="85" t="s">
        <v>0</v>
      </c>
      <c r="F8" s="85" t="s">
        <v>0</v>
      </c>
    </row>
    <row r="9" spans="1:7" ht="15.75" customHeight="1" x14ac:dyDescent="0.15">
      <c r="A9" s="83">
        <v>5.4629629629629632E-2</v>
      </c>
      <c r="B9" s="83">
        <f t="shared" si="0"/>
        <v>5.4629629629629632E-2</v>
      </c>
      <c r="C9" s="24" t="s">
        <v>302</v>
      </c>
      <c r="D9" s="37" t="s">
        <v>111</v>
      </c>
      <c r="E9" s="85" t="s">
        <v>0</v>
      </c>
      <c r="F9" s="85" t="s">
        <v>0</v>
      </c>
    </row>
    <row r="10" spans="1:7" ht="15.75" customHeight="1" x14ac:dyDescent="0.15">
      <c r="A10" s="83">
        <v>5.4629629629629632E-2</v>
      </c>
      <c r="B10" s="83">
        <f t="shared" si="0"/>
        <v>5.4629629629629632E-2</v>
      </c>
      <c r="C10" s="24" t="s">
        <v>302</v>
      </c>
      <c r="D10" s="37" t="s">
        <v>111</v>
      </c>
      <c r="E10" s="85" t="s">
        <v>0</v>
      </c>
      <c r="F10" s="85" t="s">
        <v>0</v>
      </c>
    </row>
    <row r="11" spans="1:7" ht="15.75" customHeight="1" x14ac:dyDescent="0.15">
      <c r="A11" s="83">
        <v>5.4629629629629632E-2</v>
      </c>
      <c r="B11" s="83">
        <f t="shared" si="0"/>
        <v>5.4629629629629632E-2</v>
      </c>
      <c r="C11" s="24" t="s">
        <v>302</v>
      </c>
      <c r="D11" s="37" t="s">
        <v>111</v>
      </c>
      <c r="E11" s="85" t="s">
        <v>0</v>
      </c>
      <c r="F11" s="85" t="s">
        <v>0</v>
      </c>
    </row>
    <row r="12" spans="1:7" ht="15.75" customHeight="1" x14ac:dyDescent="0.15">
      <c r="A12" s="83">
        <v>5.4629629629629632E-2</v>
      </c>
      <c r="B12" s="83">
        <f t="shared" si="0"/>
        <v>5.4629629629629632E-2</v>
      </c>
      <c r="C12" s="24" t="s">
        <v>302</v>
      </c>
      <c r="D12" s="37" t="s">
        <v>111</v>
      </c>
      <c r="E12" s="85" t="s">
        <v>0</v>
      </c>
      <c r="F12" s="85" t="s">
        <v>0</v>
      </c>
    </row>
    <row r="13" spans="1:7" ht="15.75" customHeight="1" x14ac:dyDescent="0.15">
      <c r="A13" s="83">
        <v>5.4629629629629632E-2</v>
      </c>
      <c r="B13" s="83">
        <f t="shared" si="0"/>
        <v>5.4629629629629632E-2</v>
      </c>
      <c r="C13" s="24" t="s">
        <v>302</v>
      </c>
      <c r="D13" s="37" t="s">
        <v>111</v>
      </c>
      <c r="E13" s="85" t="s">
        <v>0</v>
      </c>
      <c r="F13" s="85" t="s">
        <v>0</v>
      </c>
    </row>
    <row r="14" spans="1:7" ht="15.75" customHeight="1" x14ac:dyDescent="0.15">
      <c r="A14" s="83">
        <v>5.4629629629629632E-2</v>
      </c>
      <c r="B14" s="83">
        <f t="shared" si="0"/>
        <v>5.4629629629629632E-2</v>
      </c>
      <c r="C14" s="24" t="s">
        <v>302</v>
      </c>
      <c r="D14" s="37" t="s">
        <v>111</v>
      </c>
      <c r="E14" s="85" t="s">
        <v>0</v>
      </c>
      <c r="F14" s="85" t="s">
        <v>0</v>
      </c>
    </row>
    <row r="15" spans="1:7" ht="15.75" customHeight="1" x14ac:dyDescent="0.15">
      <c r="A15" s="83">
        <v>5.4629629629629632E-2</v>
      </c>
      <c r="B15" s="83">
        <f t="shared" si="0"/>
        <v>5.4629629629629632E-2</v>
      </c>
      <c r="C15" s="24" t="s">
        <v>302</v>
      </c>
      <c r="D15" s="37" t="s">
        <v>111</v>
      </c>
      <c r="E15" s="85" t="s">
        <v>0</v>
      </c>
      <c r="F15" s="85" t="s">
        <v>0</v>
      </c>
    </row>
    <row r="16" spans="1:7" ht="15.75" customHeight="1" x14ac:dyDescent="0.15">
      <c r="A16" s="83">
        <v>5.4629629629629632E-2</v>
      </c>
      <c r="B16" s="83">
        <f t="shared" si="0"/>
        <v>5.4629629629629632E-2</v>
      </c>
      <c r="C16" s="24" t="s">
        <v>302</v>
      </c>
      <c r="D16" s="37" t="s">
        <v>111</v>
      </c>
      <c r="E16" s="85" t="s">
        <v>0</v>
      </c>
      <c r="F16" s="85" t="s">
        <v>0</v>
      </c>
    </row>
    <row r="17" spans="1:7" ht="15.75" customHeight="1" x14ac:dyDescent="0.15">
      <c r="A17" s="83">
        <v>6.1805555555555558E-2</v>
      </c>
      <c r="B17" s="83">
        <f t="shared" si="0"/>
        <v>6.1805555555555558E-2</v>
      </c>
      <c r="C17" s="24" t="s">
        <v>301</v>
      </c>
      <c r="D17" s="39" t="s">
        <v>73</v>
      </c>
      <c r="E17" s="84">
        <v>1</v>
      </c>
      <c r="F17" s="86" t="s">
        <v>305</v>
      </c>
      <c r="G17" s="24" t="s">
        <v>336</v>
      </c>
    </row>
    <row r="18" spans="1:7" ht="15.75" customHeight="1" x14ac:dyDescent="0.15">
      <c r="A18" s="83">
        <v>7.3368055555555561E-2</v>
      </c>
      <c r="B18" s="83">
        <f t="shared" si="0"/>
        <v>7.3368055555555561E-2</v>
      </c>
      <c r="C18" s="24" t="s">
        <v>302</v>
      </c>
      <c r="D18" s="39" t="s">
        <v>97</v>
      </c>
      <c r="E18" s="84">
        <v>1</v>
      </c>
      <c r="F18" s="84">
        <v>1</v>
      </c>
    </row>
    <row r="19" spans="1:7" ht="15.75" customHeight="1" x14ac:dyDescent="0.15">
      <c r="A19" s="83">
        <v>7.3368055555555561E-2</v>
      </c>
      <c r="B19" s="83">
        <f t="shared" si="0"/>
        <v>7.3368055555555561E-2</v>
      </c>
      <c r="C19" s="24" t="s">
        <v>306</v>
      </c>
      <c r="D19" s="39" t="s">
        <v>97</v>
      </c>
      <c r="E19" s="84">
        <v>1</v>
      </c>
      <c r="F19" s="84">
        <v>1</v>
      </c>
    </row>
    <row r="20" spans="1:7" ht="15.75" customHeight="1" x14ac:dyDescent="0.15">
      <c r="A20" s="83">
        <v>7.3368055555555561E-2</v>
      </c>
      <c r="B20" s="83">
        <f t="shared" si="0"/>
        <v>7.3368055555555561E-2</v>
      </c>
      <c r="C20" s="24" t="s">
        <v>437</v>
      </c>
      <c r="D20" s="39" t="s">
        <v>97</v>
      </c>
      <c r="E20" s="84">
        <v>1</v>
      </c>
      <c r="F20" s="86" t="s">
        <v>305</v>
      </c>
      <c r="G20" s="24" t="s">
        <v>460</v>
      </c>
    </row>
    <row r="21" spans="1:7" ht="15.75" customHeight="1" x14ac:dyDescent="0.15">
      <c r="A21" s="83">
        <v>7.3368055555555561E-2</v>
      </c>
      <c r="B21" s="83">
        <f t="shared" si="0"/>
        <v>7.3368055555555561E-2</v>
      </c>
      <c r="C21" s="24" t="s">
        <v>311</v>
      </c>
      <c r="D21" s="39" t="s">
        <v>97</v>
      </c>
      <c r="E21" s="84">
        <v>1</v>
      </c>
      <c r="F21" s="86" t="s">
        <v>305</v>
      </c>
      <c r="G21" s="24" t="s">
        <v>470</v>
      </c>
    </row>
    <row r="22" spans="1:7" ht="15.75" customHeight="1" x14ac:dyDescent="0.15">
      <c r="A22" s="83">
        <v>7.3368055555555561E-2</v>
      </c>
      <c r="B22" s="83">
        <f t="shared" si="0"/>
        <v>7.3368055555555561E-2</v>
      </c>
      <c r="C22" s="24" t="s">
        <v>301</v>
      </c>
      <c r="D22" s="39" t="s">
        <v>97</v>
      </c>
      <c r="E22" s="84">
        <v>1</v>
      </c>
      <c r="F22" s="84">
        <v>1</v>
      </c>
    </row>
    <row r="23" spans="1:7" ht="15.75" customHeight="1" x14ac:dyDescent="0.15">
      <c r="A23" s="83">
        <v>8.5474537037037043E-2</v>
      </c>
      <c r="B23" s="83">
        <f t="shared" si="0"/>
        <v>8.5474537037037043E-2</v>
      </c>
      <c r="C23" s="24" t="s">
        <v>302</v>
      </c>
      <c r="D23" s="41" t="s">
        <v>75</v>
      </c>
      <c r="E23" s="89">
        <v>3</v>
      </c>
      <c r="F23" s="89">
        <v>3</v>
      </c>
      <c r="G23" s="24" t="s">
        <v>471</v>
      </c>
    </row>
    <row r="24" spans="1:7" ht="15.75" customHeight="1" x14ac:dyDescent="0.15">
      <c r="A24" s="83">
        <v>0.11304398148148148</v>
      </c>
      <c r="B24" s="83">
        <f>A24-TIME('Time Shifts'!$B$37,'Time Shifts'!$C$37,'Time Shifts'!$D$37)</f>
        <v>9.9571759259259263E-2</v>
      </c>
      <c r="C24" s="24" t="s">
        <v>302</v>
      </c>
      <c r="D24" s="41" t="s">
        <v>75</v>
      </c>
      <c r="E24" s="89">
        <v>3</v>
      </c>
      <c r="F24" s="89">
        <v>3</v>
      </c>
      <c r="G24" s="24" t="s">
        <v>472</v>
      </c>
    </row>
    <row r="25" spans="1:7" ht="15.75" customHeight="1" x14ac:dyDescent="0.15">
      <c r="A25" s="83">
        <v>0.11322916666666667</v>
      </c>
      <c r="B25" s="83">
        <f>A25-TIME('Time Shifts'!$B$37,'Time Shifts'!$C$37,'Time Shifts'!$D$37)</f>
        <v>9.9756944444444454E-2</v>
      </c>
      <c r="C25" s="24" t="s">
        <v>302</v>
      </c>
      <c r="D25" s="41" t="s">
        <v>75</v>
      </c>
      <c r="E25" s="89">
        <v>3</v>
      </c>
      <c r="F25" s="89">
        <v>3</v>
      </c>
      <c r="G25" s="24" t="s">
        <v>472</v>
      </c>
    </row>
    <row r="26" spans="1:7" ht="15.75" customHeight="1" x14ac:dyDescent="0.15">
      <c r="A26" s="83">
        <v>0.11443287037037037</v>
      </c>
      <c r="B26" s="83">
        <f>A26-TIME('Time Shifts'!$B$37,'Time Shifts'!$C$37,'Time Shifts'!$D$37)</f>
        <v>0.10096064814814815</v>
      </c>
      <c r="C26" s="24" t="s">
        <v>301</v>
      </c>
      <c r="D26" s="39" t="s">
        <v>73</v>
      </c>
      <c r="E26" s="84">
        <v>1</v>
      </c>
      <c r="F26" s="86" t="s">
        <v>305</v>
      </c>
      <c r="G26" s="24" t="s">
        <v>336</v>
      </c>
    </row>
    <row r="27" spans="1:7" ht="15.75" customHeight="1" x14ac:dyDescent="0.15">
      <c r="A27" s="83">
        <v>0.12196759259259259</v>
      </c>
      <c r="B27" s="83">
        <f>A27-TIME('Time Shifts'!$B$37,'Time Shifts'!$C$37,'Time Shifts'!$D$37)</f>
        <v>0.10849537037037037</v>
      </c>
      <c r="C27" s="24" t="s">
        <v>301</v>
      </c>
      <c r="D27" s="39" t="s">
        <v>144</v>
      </c>
      <c r="E27" s="84">
        <v>1</v>
      </c>
      <c r="F27" s="86" t="s">
        <v>305</v>
      </c>
      <c r="G27" s="24" t="s">
        <v>473</v>
      </c>
    </row>
    <row r="28" spans="1:7" ht="15.75" customHeight="1" x14ac:dyDescent="0.15">
      <c r="A28" s="83">
        <v>0.1310300925925926</v>
      </c>
      <c r="B28" s="83">
        <f>A28-TIME('Time Shifts'!$B$37,'Time Shifts'!$C$37,'Time Shifts'!$D$37)</f>
        <v>0.11755787037037038</v>
      </c>
      <c r="C28" s="24" t="s">
        <v>301</v>
      </c>
      <c r="D28" s="37" t="s">
        <v>135</v>
      </c>
      <c r="E28" s="85" t="s">
        <v>0</v>
      </c>
      <c r="F28" s="85" t="s">
        <v>0</v>
      </c>
    </row>
    <row r="29" spans="1:7" ht="15.75" customHeight="1" x14ac:dyDescent="0.15">
      <c r="A29" s="83">
        <v>0.13614583333333333</v>
      </c>
      <c r="B29" s="83">
        <f>A29-TIME('Time Shifts'!$B$37,'Time Shifts'!$C$37,'Time Shifts'!$D$37)</f>
        <v>0.12267361111111111</v>
      </c>
      <c r="C29" s="24" t="s">
        <v>302</v>
      </c>
      <c r="D29" s="40" t="s">
        <v>98</v>
      </c>
      <c r="E29" s="87">
        <v>2</v>
      </c>
      <c r="F29" s="87">
        <v>2</v>
      </c>
    </row>
    <row r="30" spans="1:7" ht="15.75" customHeight="1" x14ac:dyDescent="0.15">
      <c r="A30" s="83">
        <v>0.13699074074074075</v>
      </c>
      <c r="B30" s="83">
        <f>A30-TIME('Time Shifts'!$B$37,'Time Shifts'!$C$37,'Time Shifts'!$D$37)</f>
        <v>0.12351851851851853</v>
      </c>
      <c r="C30" s="24" t="s">
        <v>302</v>
      </c>
      <c r="D30" s="37" t="s">
        <v>157</v>
      </c>
      <c r="E30" s="85" t="s">
        <v>0</v>
      </c>
      <c r="F30" s="85" t="s">
        <v>0</v>
      </c>
    </row>
    <row r="31" spans="1:7" ht="15.75" customHeight="1" x14ac:dyDescent="0.15">
      <c r="A31" s="83">
        <v>0.13796296296296295</v>
      </c>
      <c r="B31" s="83">
        <f>A31-TIME('Time Shifts'!$B$37,'Time Shifts'!$C$37,'Time Shifts'!$D$37)</f>
        <v>0.12449074074074074</v>
      </c>
      <c r="C31" s="24" t="s">
        <v>437</v>
      </c>
      <c r="D31" s="40" t="s">
        <v>249</v>
      </c>
      <c r="E31" s="87">
        <v>2</v>
      </c>
      <c r="F31" s="87">
        <v>2</v>
      </c>
    </row>
    <row r="32" spans="1:7" ht="15.75" customHeight="1" x14ac:dyDescent="0.15">
      <c r="A32" s="83">
        <v>0.13899305555555555</v>
      </c>
      <c r="B32" s="83">
        <f>A32-TIME('Time Shifts'!$B$37,'Time Shifts'!$C$37,'Time Shifts'!$D$37)</f>
        <v>0.12552083333333333</v>
      </c>
      <c r="C32" s="24" t="s">
        <v>437</v>
      </c>
      <c r="D32" s="69" t="s">
        <v>170</v>
      </c>
      <c r="E32" s="86" t="s">
        <v>305</v>
      </c>
      <c r="F32" s="86" t="s">
        <v>305</v>
      </c>
    </row>
    <row r="33" spans="1:6" ht="15.75" customHeight="1" x14ac:dyDescent="0.15">
      <c r="A33" s="83">
        <v>0.14178240740740741</v>
      </c>
      <c r="B33" s="83">
        <f>A33-TIME('Time Shifts'!$B$37,'Time Shifts'!$C$37,'Time Shifts'!$D$37)</f>
        <v>0.12831018518518519</v>
      </c>
      <c r="C33" s="24" t="s">
        <v>311</v>
      </c>
      <c r="D33" s="37" t="s">
        <v>72</v>
      </c>
      <c r="E33" s="85" t="s">
        <v>0</v>
      </c>
      <c r="F33" s="85" t="s">
        <v>0</v>
      </c>
    </row>
    <row r="34" spans="1:6" ht="15.75" customHeight="1" x14ac:dyDescent="0.15">
      <c r="A34" s="83">
        <v>0.14275462962962962</v>
      </c>
      <c r="B34" s="83">
        <f>A34-TIME('Time Shifts'!$B$37,'Time Shifts'!$C$37,'Time Shifts'!$D$37)</f>
        <v>0.1292824074074074</v>
      </c>
      <c r="C34" s="24" t="s">
        <v>301</v>
      </c>
      <c r="D34" s="41" t="s">
        <v>242</v>
      </c>
      <c r="E34" s="89">
        <v>3</v>
      </c>
      <c r="F34" s="89">
        <v>3</v>
      </c>
    </row>
    <row r="35" spans="1:6" ht="15.75" customHeight="1" x14ac:dyDescent="0.15">
      <c r="A35" s="83">
        <v>0.14774305555555556</v>
      </c>
      <c r="B35" s="83">
        <f>A35-TIME('Time Shifts'!$B$37,'Time Shifts'!$C$37,'Time Shifts'!$D$37)</f>
        <v>0.13427083333333334</v>
      </c>
      <c r="C35" s="24" t="s">
        <v>302</v>
      </c>
      <c r="D35" s="39" t="s">
        <v>112</v>
      </c>
      <c r="E35" s="84">
        <v>1</v>
      </c>
      <c r="F35" s="84">
        <v>1</v>
      </c>
    </row>
    <row r="36" spans="1:6" ht="15.75" customHeight="1" x14ac:dyDescent="0.15">
      <c r="A36" s="83">
        <v>0.14869212962962963</v>
      </c>
      <c r="B36" s="83">
        <f>A36-TIME('Time Shifts'!$B$37,'Time Shifts'!$C$37,'Time Shifts'!$D$37)</f>
        <v>0.13521990740740741</v>
      </c>
      <c r="C36" s="24" t="s">
        <v>437</v>
      </c>
      <c r="D36" s="39" t="s">
        <v>112</v>
      </c>
      <c r="E36" s="84">
        <v>1</v>
      </c>
      <c r="F36" s="89">
        <v>3</v>
      </c>
    </row>
    <row r="37" spans="1:6" ht="15.75" customHeight="1" x14ac:dyDescent="0.15">
      <c r="A37" s="83">
        <v>0.15109953703703705</v>
      </c>
      <c r="B37" s="83">
        <f>A37-TIME('Time Shifts'!$B$37,'Time Shifts'!$C$37,'Time Shifts'!$D$37)</f>
        <v>0.13762731481481483</v>
      </c>
      <c r="C37" s="24" t="s">
        <v>302</v>
      </c>
      <c r="D37" s="37" t="s">
        <v>111</v>
      </c>
      <c r="E37" s="85" t="s">
        <v>0</v>
      </c>
      <c r="F37" s="85" t="s">
        <v>0</v>
      </c>
    </row>
    <row r="38" spans="1:6" ht="15.75" customHeight="1" x14ac:dyDescent="0.15">
      <c r="A38" s="83">
        <v>0.15341435185185184</v>
      </c>
      <c r="B38" s="83">
        <f>A38-TIME('Time Shifts'!$B$37,'Time Shifts'!$C$37,'Time Shifts'!$D$37)</f>
        <v>0.13994212962962962</v>
      </c>
      <c r="C38" s="24" t="s">
        <v>302</v>
      </c>
      <c r="D38" s="37" t="s">
        <v>111</v>
      </c>
      <c r="E38" s="85" t="s">
        <v>0</v>
      </c>
      <c r="F38" s="85" t="s">
        <v>0</v>
      </c>
    </row>
    <row r="39" spans="1:6" ht="15.75" customHeight="1" x14ac:dyDescent="0.15">
      <c r="A39" s="83">
        <v>0.15341435185185184</v>
      </c>
      <c r="B39" s="83">
        <f>A39-TIME('Time Shifts'!$B$37,'Time Shifts'!$C$37,'Time Shifts'!$D$37)</f>
        <v>0.13994212962962962</v>
      </c>
      <c r="C39" s="24" t="s">
        <v>302</v>
      </c>
      <c r="D39" s="37" t="s">
        <v>111</v>
      </c>
      <c r="E39" s="85" t="s">
        <v>0</v>
      </c>
      <c r="F39" s="85" t="s">
        <v>0</v>
      </c>
    </row>
    <row r="40" spans="1:6" ht="15.75" customHeight="1" x14ac:dyDescent="0.15">
      <c r="A40" s="83">
        <v>0.15341435185185184</v>
      </c>
      <c r="B40" s="83">
        <f>A40-TIME('Time Shifts'!$B$37,'Time Shifts'!$C$37,'Time Shifts'!$D$37)</f>
        <v>0.13994212962962962</v>
      </c>
      <c r="C40" s="24" t="s">
        <v>302</v>
      </c>
      <c r="D40" s="37" t="s">
        <v>111</v>
      </c>
      <c r="E40" s="85" t="s">
        <v>0</v>
      </c>
      <c r="F40" s="85" t="s">
        <v>0</v>
      </c>
    </row>
    <row r="41" spans="1:6" ht="15.75" customHeight="1" x14ac:dyDescent="0.15">
      <c r="A41" s="83">
        <v>0.15341435185185184</v>
      </c>
      <c r="B41" s="83">
        <f>A41-TIME('Time Shifts'!$B$37,'Time Shifts'!$C$37,'Time Shifts'!$D$37)</f>
        <v>0.13994212962962962</v>
      </c>
      <c r="C41" s="24" t="s">
        <v>302</v>
      </c>
      <c r="D41" s="37" t="s">
        <v>111</v>
      </c>
      <c r="E41" s="85" t="s">
        <v>0</v>
      </c>
      <c r="F41" s="85" t="s">
        <v>0</v>
      </c>
    </row>
    <row r="42" spans="1:6" ht="15.75" customHeight="1" x14ac:dyDescent="0.15">
      <c r="A42" s="83">
        <v>0.15341435185185184</v>
      </c>
      <c r="B42" s="83">
        <f>A42-TIME('Time Shifts'!$B$37,'Time Shifts'!$C$37,'Time Shifts'!$D$37)</f>
        <v>0.13994212962962962</v>
      </c>
      <c r="C42" s="24" t="s">
        <v>302</v>
      </c>
      <c r="D42" s="37" t="s">
        <v>111</v>
      </c>
      <c r="E42" s="85" t="s">
        <v>0</v>
      </c>
      <c r="F42" s="85" t="s">
        <v>0</v>
      </c>
    </row>
    <row r="43" spans="1:6" ht="15.75" customHeight="1" x14ac:dyDescent="0.15">
      <c r="A43" s="83">
        <v>0.15341435185185184</v>
      </c>
      <c r="B43" s="83">
        <f>A43-TIME('Time Shifts'!$B$37,'Time Shifts'!$C$37,'Time Shifts'!$D$37)</f>
        <v>0.13994212962962962</v>
      </c>
      <c r="C43" s="24" t="s">
        <v>302</v>
      </c>
      <c r="D43" s="37" t="s">
        <v>111</v>
      </c>
      <c r="E43" s="85" t="s">
        <v>0</v>
      </c>
      <c r="F43" s="85" t="s">
        <v>0</v>
      </c>
    </row>
    <row r="44" spans="1:6" ht="15.75" customHeight="1" x14ac:dyDescent="0.15">
      <c r="A44" s="83">
        <v>0.15341435185185184</v>
      </c>
      <c r="B44" s="83">
        <f>A44-TIME('Time Shifts'!$B$37,'Time Shifts'!$C$37,'Time Shifts'!$D$37)</f>
        <v>0.13994212962962962</v>
      </c>
      <c r="C44" s="24" t="s">
        <v>302</v>
      </c>
      <c r="D44" s="37" t="s">
        <v>111</v>
      </c>
      <c r="E44" s="85" t="s">
        <v>0</v>
      </c>
      <c r="F44" s="85" t="s">
        <v>0</v>
      </c>
    </row>
    <row r="45" spans="1:6" ht="15.75" customHeight="1" x14ac:dyDescent="0.15">
      <c r="A45" s="83">
        <v>0.15341435185185184</v>
      </c>
      <c r="B45" s="83">
        <f>A45-TIME('Time Shifts'!$B$37,'Time Shifts'!$C$37,'Time Shifts'!$D$37)</f>
        <v>0.13994212962962962</v>
      </c>
      <c r="C45" s="24" t="s">
        <v>302</v>
      </c>
      <c r="D45" s="37" t="s">
        <v>111</v>
      </c>
      <c r="E45" s="85" t="s">
        <v>0</v>
      </c>
      <c r="F45" s="85" t="s">
        <v>0</v>
      </c>
    </row>
    <row r="46" spans="1:6" ht="15.75" customHeight="1" x14ac:dyDescent="0.15">
      <c r="A46" s="83">
        <v>0.15341435185185184</v>
      </c>
      <c r="B46" s="83">
        <f>A46-TIME('Time Shifts'!$B$37,'Time Shifts'!$C$37,'Time Shifts'!$D$37)</f>
        <v>0.13994212962962962</v>
      </c>
      <c r="C46" s="24" t="s">
        <v>302</v>
      </c>
      <c r="D46" s="37" t="s">
        <v>111</v>
      </c>
      <c r="E46" s="85" t="s">
        <v>0</v>
      </c>
      <c r="F46" s="85" t="s">
        <v>0</v>
      </c>
    </row>
    <row r="47" spans="1:6" ht="15.75" customHeight="1" x14ac:dyDescent="0.15">
      <c r="A47" s="83">
        <v>0.15341435185185184</v>
      </c>
      <c r="B47" s="83">
        <f>A47-TIME('Time Shifts'!$B$37,'Time Shifts'!$C$37,'Time Shifts'!$D$37)</f>
        <v>0.13994212962962962</v>
      </c>
      <c r="C47" s="24" t="s">
        <v>302</v>
      </c>
      <c r="D47" s="37" t="s">
        <v>111</v>
      </c>
      <c r="E47" s="85" t="s">
        <v>0</v>
      </c>
      <c r="F47" s="85" t="s">
        <v>0</v>
      </c>
    </row>
    <row r="48" spans="1:6" ht="13" x14ac:dyDescent="0.15">
      <c r="A48" s="83">
        <v>0.15490740740740741</v>
      </c>
      <c r="B48" s="83">
        <f>A48-TIME('Time Shifts'!$B$37,'Time Shifts'!$C$37,'Time Shifts'!$D$37)</f>
        <v>0.14143518518518519</v>
      </c>
      <c r="C48" s="24" t="s">
        <v>437</v>
      </c>
      <c r="D48" s="37" t="s">
        <v>143</v>
      </c>
      <c r="E48" s="85" t="s">
        <v>0</v>
      </c>
      <c r="F48" s="85" t="s">
        <v>0</v>
      </c>
    </row>
    <row r="49" spans="1:7" ht="13" x14ac:dyDescent="0.15">
      <c r="A49" s="83">
        <v>0.15539351851851851</v>
      </c>
      <c r="B49" s="83">
        <f>A49-TIME('Time Shifts'!$B$37,'Time Shifts'!$C$37,'Time Shifts'!$D$37)</f>
        <v>0.1419212962962963</v>
      </c>
      <c r="C49" s="24" t="s">
        <v>301</v>
      </c>
      <c r="D49" s="39" t="s">
        <v>73</v>
      </c>
      <c r="E49" s="84">
        <v>1</v>
      </c>
      <c r="F49" s="86" t="s">
        <v>305</v>
      </c>
      <c r="G49" s="24" t="s">
        <v>336</v>
      </c>
    </row>
    <row r="50" spans="1:7" ht="13" x14ac:dyDescent="0.15">
      <c r="A50" s="83">
        <v>0.1570023148148148</v>
      </c>
      <c r="B50" s="83">
        <f>A50-TIME('Time Shifts'!$B$37,'Time Shifts'!$C$37,'Time Shifts'!$D$37)</f>
        <v>0.14353009259259258</v>
      </c>
      <c r="C50" s="24" t="s">
        <v>301</v>
      </c>
      <c r="D50" s="39" t="s">
        <v>73</v>
      </c>
      <c r="E50" s="84">
        <v>1</v>
      </c>
      <c r="F50" s="86" t="s">
        <v>305</v>
      </c>
      <c r="G50" s="24" t="s">
        <v>336</v>
      </c>
    </row>
    <row r="51" spans="1:7" ht="13" x14ac:dyDescent="0.15">
      <c r="A51" s="83">
        <v>0.16370370370370371</v>
      </c>
      <c r="B51" s="83">
        <f>A51-TIME('Time Shifts'!$B$37,'Time Shifts'!$C$37,'Time Shifts'!$D$37)</f>
        <v>0.15023148148148149</v>
      </c>
      <c r="C51" s="24" t="s">
        <v>301</v>
      </c>
      <c r="D51" s="41" t="s">
        <v>83</v>
      </c>
      <c r="E51" s="89">
        <v>3</v>
      </c>
      <c r="F51" s="86" t="s">
        <v>305</v>
      </c>
      <c r="G51" s="24" t="s">
        <v>336</v>
      </c>
    </row>
    <row r="52" spans="1:7" ht="13" x14ac:dyDescent="0.15">
      <c r="A52" s="83">
        <v>0.16472222222222221</v>
      </c>
      <c r="B52" s="83">
        <f>A52-TIME('Time Shifts'!$B$37,'Time Shifts'!$C$37,'Time Shifts'!$D$37)</f>
        <v>0.15125</v>
      </c>
      <c r="C52" s="24" t="s">
        <v>437</v>
      </c>
      <c r="D52" s="41" t="s">
        <v>227</v>
      </c>
      <c r="E52" s="89">
        <v>3</v>
      </c>
      <c r="F52" s="89">
        <v>3</v>
      </c>
    </row>
    <row r="53" spans="1:7" ht="13" x14ac:dyDescent="0.15">
      <c r="A53" s="83">
        <v>0.16567129629629629</v>
      </c>
      <c r="B53" s="83">
        <f>A53-TIME('Time Shifts'!$B$37,'Time Shifts'!$C$37,'Time Shifts'!$D$37)</f>
        <v>0.15219907407407407</v>
      </c>
      <c r="C53" s="24" t="s">
        <v>437</v>
      </c>
      <c r="D53" s="37" t="s">
        <v>150</v>
      </c>
      <c r="E53" s="85" t="s">
        <v>0</v>
      </c>
      <c r="F53" s="85" t="s">
        <v>0</v>
      </c>
    </row>
    <row r="54" spans="1:7" ht="13" x14ac:dyDescent="0.15">
      <c r="A54" s="83">
        <v>0.17167824074074073</v>
      </c>
      <c r="B54" s="83">
        <f>A54-TIME('Time Shifts'!$B$37,'Time Shifts'!$C$37,'Time Shifts'!$D$37)</f>
        <v>0.15820601851851851</v>
      </c>
      <c r="C54" s="24" t="s">
        <v>311</v>
      </c>
      <c r="D54" s="39" t="s">
        <v>97</v>
      </c>
      <c r="E54" s="84">
        <v>1</v>
      </c>
      <c r="F54" s="86" t="s">
        <v>305</v>
      </c>
      <c r="G54" s="24" t="s">
        <v>364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G1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hidden="1" customWidth="1"/>
    <col min="2" max="2" width="7.33203125" customWidth="1"/>
    <col min="3" max="3" width="9.83203125" customWidth="1"/>
    <col min="4" max="4" width="12.1640625" customWidth="1"/>
    <col min="5" max="5" width="8.6640625" customWidth="1"/>
    <col min="6" max="6" width="7.6640625" customWidth="1"/>
    <col min="7" max="7" width="12.33203125" customWidth="1"/>
  </cols>
  <sheetData>
    <row r="1" spans="1:7" ht="15.75" customHeight="1" x14ac:dyDescent="0.15">
      <c r="A1" s="60" t="s">
        <v>393</v>
      </c>
      <c r="B1" s="60" t="s">
        <v>297</v>
      </c>
      <c r="C1" s="60" t="s">
        <v>291</v>
      </c>
      <c r="D1" s="60" t="s">
        <v>285</v>
      </c>
      <c r="E1" s="82" t="s">
        <v>298</v>
      </c>
      <c r="F1" s="82" t="s">
        <v>299</v>
      </c>
      <c r="G1" s="60" t="s">
        <v>300</v>
      </c>
    </row>
    <row r="2" spans="1:7" ht="15.75" customHeight="1" x14ac:dyDescent="0.15">
      <c r="A2" s="83">
        <v>1.5740740740740739E-2</v>
      </c>
      <c r="B2" s="83">
        <f t="shared" ref="B2:B11" si="0">A2</f>
        <v>1.5740740740740739E-2</v>
      </c>
      <c r="C2" s="24" t="s">
        <v>301</v>
      </c>
      <c r="D2" s="37" t="s">
        <v>80</v>
      </c>
      <c r="E2" s="85" t="s">
        <v>0</v>
      </c>
      <c r="F2" s="85" t="s">
        <v>0</v>
      </c>
    </row>
    <row r="3" spans="1:7" ht="15.75" customHeight="1" x14ac:dyDescent="0.15">
      <c r="A3" s="83">
        <v>1.6481481481481482E-2</v>
      </c>
      <c r="B3" s="83">
        <f t="shared" si="0"/>
        <v>1.6481481481481482E-2</v>
      </c>
      <c r="C3" s="24" t="s">
        <v>302</v>
      </c>
      <c r="D3" s="39" t="s">
        <v>97</v>
      </c>
      <c r="E3" s="84">
        <v>1</v>
      </c>
      <c r="F3" s="84">
        <v>1</v>
      </c>
    </row>
    <row r="4" spans="1:7" ht="15.75" customHeight="1" x14ac:dyDescent="0.15">
      <c r="A4" s="83">
        <v>1.9259259259259261E-2</v>
      </c>
      <c r="B4" s="83">
        <f t="shared" si="0"/>
        <v>1.9259259259259261E-2</v>
      </c>
      <c r="C4" s="24" t="s">
        <v>437</v>
      </c>
      <c r="D4" s="39" t="s">
        <v>97</v>
      </c>
      <c r="E4" s="84">
        <v>1</v>
      </c>
      <c r="F4" s="86" t="s">
        <v>305</v>
      </c>
      <c r="G4" s="24" t="s">
        <v>442</v>
      </c>
    </row>
    <row r="5" spans="1:7" ht="15.75" customHeight="1" x14ac:dyDescent="0.15">
      <c r="A5" s="83">
        <v>2.5173611111111112E-2</v>
      </c>
      <c r="B5" s="83">
        <f t="shared" si="0"/>
        <v>2.5173611111111112E-2</v>
      </c>
      <c r="C5" s="24" t="s">
        <v>301</v>
      </c>
      <c r="D5" s="39" t="s">
        <v>120</v>
      </c>
      <c r="E5" s="84">
        <v>1</v>
      </c>
      <c r="F5" s="84">
        <v>1</v>
      </c>
    </row>
    <row r="6" spans="1:7" ht="15.75" customHeight="1" x14ac:dyDescent="0.15">
      <c r="A6" s="83">
        <v>6.5729166666666672E-2</v>
      </c>
      <c r="B6" s="83">
        <f t="shared" si="0"/>
        <v>6.5729166666666672E-2</v>
      </c>
      <c r="C6" s="24" t="s">
        <v>301</v>
      </c>
      <c r="D6" s="37" t="s">
        <v>80</v>
      </c>
      <c r="E6" s="85" t="s">
        <v>0</v>
      </c>
      <c r="F6" s="85" t="s">
        <v>0</v>
      </c>
    </row>
    <row r="7" spans="1:7" ht="15.75" customHeight="1" x14ac:dyDescent="0.15">
      <c r="A7" s="83">
        <v>6.6898148148148151E-2</v>
      </c>
      <c r="B7" s="83">
        <f t="shared" si="0"/>
        <v>6.6898148148148151E-2</v>
      </c>
      <c r="C7" s="24" t="s">
        <v>302</v>
      </c>
      <c r="D7" s="37" t="s">
        <v>119</v>
      </c>
      <c r="E7" s="85" t="s">
        <v>0</v>
      </c>
      <c r="F7" s="85" t="s">
        <v>0</v>
      </c>
    </row>
    <row r="8" spans="1:7" ht="15.75" customHeight="1" x14ac:dyDescent="0.15">
      <c r="A8" s="83">
        <v>7.5949074074074072E-2</v>
      </c>
      <c r="B8" s="83">
        <f t="shared" si="0"/>
        <v>7.5949074074074072E-2</v>
      </c>
      <c r="C8" s="24" t="s">
        <v>301</v>
      </c>
      <c r="D8" s="39" t="s">
        <v>73</v>
      </c>
      <c r="E8" s="84">
        <v>1</v>
      </c>
      <c r="F8" s="86" t="s">
        <v>305</v>
      </c>
      <c r="G8" s="24" t="s">
        <v>336</v>
      </c>
    </row>
    <row r="9" spans="1:7" ht="15.75" customHeight="1" x14ac:dyDescent="0.15">
      <c r="A9" s="83">
        <v>7.6261574074074079E-2</v>
      </c>
      <c r="B9" s="83">
        <f t="shared" si="0"/>
        <v>7.6261574074074079E-2</v>
      </c>
      <c r="C9" s="24" t="s">
        <v>306</v>
      </c>
      <c r="D9" s="39" t="s">
        <v>207</v>
      </c>
      <c r="E9" s="84">
        <v>1</v>
      </c>
      <c r="F9" s="84">
        <v>1</v>
      </c>
    </row>
    <row r="10" spans="1:7" ht="15.75" customHeight="1" x14ac:dyDescent="0.15">
      <c r="A10" s="83">
        <v>7.9166666666666663E-2</v>
      </c>
      <c r="B10" s="83">
        <f t="shared" si="0"/>
        <v>7.9166666666666663E-2</v>
      </c>
      <c r="C10" s="24" t="s">
        <v>301</v>
      </c>
      <c r="D10" s="37" t="s">
        <v>80</v>
      </c>
      <c r="E10" s="85" t="s">
        <v>0</v>
      </c>
      <c r="F10" s="85" t="s">
        <v>0</v>
      </c>
    </row>
    <row r="11" spans="1:7" ht="15.75" customHeight="1" x14ac:dyDescent="0.15">
      <c r="A11" s="83">
        <v>7.9895833333333333E-2</v>
      </c>
      <c r="B11" s="83">
        <f t="shared" si="0"/>
        <v>7.9895833333333333E-2</v>
      </c>
      <c r="C11" s="24" t="s">
        <v>306</v>
      </c>
      <c r="D11" s="37" t="s">
        <v>127</v>
      </c>
      <c r="E11" s="85" t="s">
        <v>0</v>
      </c>
      <c r="F11" s="85" t="s">
        <v>0</v>
      </c>
    </row>
    <row r="12" spans="1:7" ht="15.75" customHeight="1" x14ac:dyDescent="0.15">
      <c r="A12" s="83">
        <v>0.12479166666666666</v>
      </c>
      <c r="B12" s="83">
        <f>A12-TIME('Time Shifts'!$B$38,'Time Shifts'!$C$38,'Time Shifts'!$D$38)</f>
        <v>0.11003472222222221</v>
      </c>
      <c r="C12" s="24" t="s">
        <v>311</v>
      </c>
      <c r="D12" s="37" t="s">
        <v>72</v>
      </c>
      <c r="E12" s="85" t="s">
        <v>0</v>
      </c>
      <c r="F12" s="85" t="s">
        <v>0</v>
      </c>
    </row>
    <row r="13" spans="1:7" ht="15.75" customHeight="1" x14ac:dyDescent="0.15">
      <c r="A13" s="83">
        <v>0.1252199074074074</v>
      </c>
      <c r="B13" s="83">
        <f>A13-TIME('Time Shifts'!$B$38,'Time Shifts'!$C$38,'Time Shifts'!$D$38)</f>
        <v>0.11046296296296296</v>
      </c>
      <c r="C13" s="24" t="s">
        <v>311</v>
      </c>
      <c r="D13" s="39" t="s">
        <v>248</v>
      </c>
      <c r="E13" s="84">
        <v>1</v>
      </c>
      <c r="F13" s="89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C67"/>
  <sheetViews>
    <sheetView workbookViewId="0">
      <pane ySplit="1" topLeftCell="A2" activePane="bottomLeft" state="frozen"/>
      <selection pane="bottomLeft" activeCell="C2" sqref="C2"/>
    </sheetView>
  </sheetViews>
  <sheetFormatPr baseColWidth="10" defaultColWidth="14.5" defaultRowHeight="15.75" customHeight="1" x14ac:dyDescent="0.15"/>
  <cols>
    <col min="1" max="1" width="30.1640625" customWidth="1"/>
    <col min="2" max="2" width="12.5" customWidth="1"/>
  </cols>
  <sheetData>
    <row r="1" spans="1:3" ht="15.75" customHeight="1" x14ac:dyDescent="0.15">
      <c r="A1" s="60" t="s">
        <v>285</v>
      </c>
      <c r="B1" s="60" t="s">
        <v>70</v>
      </c>
      <c r="C1" t="s">
        <v>789</v>
      </c>
    </row>
    <row r="2" spans="1:3" ht="15.75" customHeight="1" x14ac:dyDescent="0.15">
      <c r="A2" s="37" t="s">
        <v>96</v>
      </c>
      <c r="B2" s="24">
        <v>65</v>
      </c>
      <c r="C2" t="s">
        <v>0</v>
      </c>
    </row>
    <row r="3" spans="1:3" ht="15.75" customHeight="1" x14ac:dyDescent="0.15">
      <c r="A3" s="37" t="s">
        <v>88</v>
      </c>
      <c r="B3" s="24">
        <v>49</v>
      </c>
      <c r="C3" s="73" t="s">
        <v>0</v>
      </c>
    </row>
    <row r="4" spans="1:3" ht="15.75" customHeight="1" x14ac:dyDescent="0.15">
      <c r="A4" s="37" t="s">
        <v>143</v>
      </c>
      <c r="B4" s="24">
        <v>46</v>
      </c>
      <c r="C4" s="73" t="s">
        <v>0</v>
      </c>
    </row>
    <row r="5" spans="1:3" ht="15.75" customHeight="1" x14ac:dyDescent="0.15">
      <c r="A5" s="37" t="s">
        <v>150</v>
      </c>
      <c r="B5" s="24">
        <v>38</v>
      </c>
      <c r="C5" s="73" t="s">
        <v>0</v>
      </c>
    </row>
    <row r="6" spans="1:3" ht="15.75" customHeight="1" x14ac:dyDescent="0.15">
      <c r="A6" s="37" t="s">
        <v>119</v>
      </c>
      <c r="B6" s="24">
        <v>33</v>
      </c>
      <c r="C6" s="73" t="s">
        <v>0</v>
      </c>
    </row>
    <row r="7" spans="1:3" ht="15.75" customHeight="1" x14ac:dyDescent="0.15">
      <c r="A7" s="37" t="s">
        <v>185</v>
      </c>
      <c r="B7" s="24">
        <v>20</v>
      </c>
      <c r="C7" s="73" t="s">
        <v>0</v>
      </c>
    </row>
    <row r="8" spans="1:3" ht="15.75" customHeight="1" x14ac:dyDescent="0.15">
      <c r="A8" s="61" t="s">
        <v>192</v>
      </c>
      <c r="B8" s="24">
        <v>12</v>
      </c>
      <c r="C8" s="73" t="s">
        <v>0</v>
      </c>
    </row>
    <row r="9" spans="1:3" ht="15.75" customHeight="1" x14ac:dyDescent="0.15">
      <c r="A9" s="39" t="s">
        <v>89</v>
      </c>
      <c r="B9" s="24">
        <v>40</v>
      </c>
      <c r="C9" s="73" t="s">
        <v>2</v>
      </c>
    </row>
    <row r="10" spans="1:3" ht="15.75" customHeight="1" x14ac:dyDescent="0.15">
      <c r="A10" s="39" t="s">
        <v>81</v>
      </c>
      <c r="B10" s="24">
        <v>34</v>
      </c>
      <c r="C10" s="73" t="s">
        <v>2</v>
      </c>
    </row>
    <row r="11" spans="1:3" ht="15.75" customHeight="1" x14ac:dyDescent="0.15">
      <c r="A11" s="39" t="s">
        <v>128</v>
      </c>
      <c r="B11" s="24">
        <v>26</v>
      </c>
      <c r="C11" s="73" t="s">
        <v>2</v>
      </c>
    </row>
    <row r="12" spans="1:3" ht="15.75" customHeight="1" x14ac:dyDescent="0.15">
      <c r="A12" s="39" t="s">
        <v>97</v>
      </c>
      <c r="B12" s="24">
        <v>25</v>
      </c>
      <c r="C12" s="73" t="s">
        <v>2</v>
      </c>
    </row>
    <row r="13" spans="1:3" ht="15.75" customHeight="1" x14ac:dyDescent="0.15">
      <c r="A13" s="39" t="s">
        <v>179</v>
      </c>
      <c r="B13" s="24">
        <v>19</v>
      </c>
      <c r="C13" s="73" t="s">
        <v>2</v>
      </c>
    </row>
    <row r="14" spans="1:3" ht="15.75" customHeight="1" x14ac:dyDescent="0.15">
      <c r="A14" s="39" t="s">
        <v>136</v>
      </c>
      <c r="B14" s="24">
        <v>18</v>
      </c>
      <c r="C14" s="73" t="s">
        <v>2</v>
      </c>
    </row>
    <row r="15" spans="1:3" ht="15.75" customHeight="1" x14ac:dyDescent="0.15">
      <c r="A15" s="39" t="s">
        <v>151</v>
      </c>
      <c r="B15" s="24">
        <v>6</v>
      </c>
      <c r="C15" s="73" t="s">
        <v>2</v>
      </c>
    </row>
    <row r="16" spans="1:3" ht="15.75" customHeight="1" x14ac:dyDescent="0.15">
      <c r="A16" s="39" t="s">
        <v>112</v>
      </c>
      <c r="B16" s="24">
        <v>3</v>
      </c>
      <c r="C16" s="73" t="s">
        <v>2</v>
      </c>
    </row>
    <row r="17" spans="1:3" ht="15.75" customHeight="1" x14ac:dyDescent="0.15">
      <c r="A17" s="39" t="s">
        <v>286</v>
      </c>
      <c r="B17" s="24">
        <v>2</v>
      </c>
      <c r="C17" s="73" t="s">
        <v>2</v>
      </c>
    </row>
    <row r="18" spans="1:3" ht="15.75" customHeight="1" x14ac:dyDescent="0.15">
      <c r="A18" s="39" t="s">
        <v>278</v>
      </c>
      <c r="B18" s="24">
        <v>2</v>
      </c>
      <c r="C18" s="73" t="s">
        <v>2</v>
      </c>
    </row>
    <row r="19" spans="1:3" ht="15.75" customHeight="1" x14ac:dyDescent="0.15">
      <c r="A19" s="62" t="s">
        <v>255</v>
      </c>
      <c r="B19" s="24">
        <v>1</v>
      </c>
      <c r="C19" s="73" t="s">
        <v>2</v>
      </c>
    </row>
    <row r="20" spans="1:3" ht="15.75" customHeight="1" x14ac:dyDescent="0.15">
      <c r="A20" s="40" t="s">
        <v>113</v>
      </c>
      <c r="B20" s="24">
        <v>27</v>
      </c>
      <c r="C20" s="73" t="s">
        <v>4</v>
      </c>
    </row>
    <row r="21" spans="1:3" ht="15.75" customHeight="1" x14ac:dyDescent="0.15">
      <c r="A21" s="40" t="s">
        <v>90</v>
      </c>
      <c r="B21" s="24">
        <v>12</v>
      </c>
      <c r="C21" s="73" t="s">
        <v>4</v>
      </c>
    </row>
    <row r="22" spans="1:3" ht="15.75" customHeight="1" x14ac:dyDescent="0.15">
      <c r="A22" s="40" t="s">
        <v>159</v>
      </c>
      <c r="B22" s="24">
        <v>9</v>
      </c>
      <c r="C22" s="73" t="s">
        <v>4</v>
      </c>
    </row>
    <row r="23" spans="1:3" ht="15.75" customHeight="1" x14ac:dyDescent="0.15">
      <c r="A23" s="40" t="s">
        <v>137</v>
      </c>
      <c r="B23" s="24">
        <v>6</v>
      </c>
      <c r="C23" s="73" t="s">
        <v>4</v>
      </c>
    </row>
    <row r="24" spans="1:3" ht="15.75" customHeight="1" x14ac:dyDescent="0.15">
      <c r="A24" s="40" t="s">
        <v>214</v>
      </c>
      <c r="B24" s="24">
        <v>6</v>
      </c>
      <c r="C24" s="73" t="s">
        <v>4</v>
      </c>
    </row>
    <row r="25" spans="1:3" ht="15.75" customHeight="1" x14ac:dyDescent="0.15">
      <c r="A25" s="40" t="s">
        <v>226</v>
      </c>
      <c r="B25" s="24">
        <v>5</v>
      </c>
      <c r="C25" s="73" t="s">
        <v>4</v>
      </c>
    </row>
    <row r="26" spans="1:3" ht="15.75" customHeight="1" x14ac:dyDescent="0.15">
      <c r="A26" s="40" t="s">
        <v>180</v>
      </c>
      <c r="B26" s="24">
        <v>6</v>
      </c>
      <c r="C26" s="73" t="s">
        <v>4</v>
      </c>
    </row>
    <row r="27" spans="1:3" ht="15.75" customHeight="1" x14ac:dyDescent="0.15">
      <c r="A27" s="40" t="s">
        <v>249</v>
      </c>
      <c r="B27" s="24">
        <v>4</v>
      </c>
      <c r="C27" s="73" t="s">
        <v>4</v>
      </c>
    </row>
    <row r="28" spans="1:3" ht="15.75" customHeight="1" x14ac:dyDescent="0.15">
      <c r="A28" s="40" t="s">
        <v>259</v>
      </c>
      <c r="B28" s="24">
        <v>3</v>
      </c>
      <c r="C28" s="73" t="s">
        <v>4</v>
      </c>
    </row>
    <row r="29" spans="1:3" ht="15.75" customHeight="1" x14ac:dyDescent="0.15">
      <c r="A29" s="40" t="s">
        <v>268</v>
      </c>
      <c r="B29" s="24">
        <v>2</v>
      </c>
      <c r="C29" s="73" t="s">
        <v>4</v>
      </c>
    </row>
    <row r="30" spans="1:3" ht="15.75" customHeight="1" x14ac:dyDescent="0.15">
      <c r="A30" s="40" t="s">
        <v>270</v>
      </c>
      <c r="B30" s="24">
        <v>2</v>
      </c>
      <c r="C30" s="73" t="s">
        <v>4</v>
      </c>
    </row>
    <row r="31" spans="1:3" ht="15.75" customHeight="1" x14ac:dyDescent="0.15">
      <c r="A31" s="63" t="s">
        <v>91</v>
      </c>
      <c r="B31" s="24">
        <v>42</v>
      </c>
      <c r="C31" s="73" t="s">
        <v>6</v>
      </c>
    </row>
    <row r="32" spans="1:3" ht="15.75" customHeight="1" x14ac:dyDescent="0.15">
      <c r="A32" s="41" t="s">
        <v>146</v>
      </c>
      <c r="B32" s="24">
        <v>13</v>
      </c>
      <c r="C32" s="73" t="s">
        <v>6</v>
      </c>
    </row>
    <row r="33" spans="1:3" ht="15.75" customHeight="1" x14ac:dyDescent="0.15">
      <c r="A33" s="41" t="s">
        <v>153</v>
      </c>
      <c r="B33" s="24">
        <v>9</v>
      </c>
      <c r="C33" s="73" t="s">
        <v>6</v>
      </c>
    </row>
    <row r="34" spans="1:3" ht="15.75" customHeight="1" x14ac:dyDescent="0.15">
      <c r="A34" s="41" t="s">
        <v>122</v>
      </c>
      <c r="B34" s="24">
        <v>7</v>
      </c>
      <c r="C34" s="73" t="s">
        <v>6</v>
      </c>
    </row>
    <row r="35" spans="1:3" ht="15.75" customHeight="1" x14ac:dyDescent="0.15">
      <c r="A35" s="41" t="s">
        <v>202</v>
      </c>
      <c r="B35" s="24">
        <v>4</v>
      </c>
      <c r="C35" s="73" t="s">
        <v>6</v>
      </c>
    </row>
    <row r="36" spans="1:3" ht="15.75" customHeight="1" x14ac:dyDescent="0.15">
      <c r="A36" s="41" t="s">
        <v>227</v>
      </c>
      <c r="B36" s="24">
        <v>4</v>
      </c>
      <c r="C36" s="73" t="s">
        <v>6</v>
      </c>
    </row>
    <row r="37" spans="1:3" ht="15.75" customHeight="1" x14ac:dyDescent="0.15">
      <c r="A37" s="41" t="s">
        <v>167</v>
      </c>
      <c r="B37" s="24">
        <v>3</v>
      </c>
      <c r="C37" s="73" t="s">
        <v>6</v>
      </c>
    </row>
    <row r="38" spans="1:3" ht="15.75" customHeight="1" x14ac:dyDescent="0.15">
      <c r="A38" s="41" t="s">
        <v>106</v>
      </c>
      <c r="B38" s="24">
        <v>3</v>
      </c>
      <c r="C38" s="73" t="s">
        <v>6</v>
      </c>
    </row>
    <row r="39" spans="1:3" ht="15.75" customHeight="1" x14ac:dyDescent="0.15">
      <c r="A39" s="41" t="s">
        <v>237</v>
      </c>
      <c r="B39" s="24">
        <v>2</v>
      </c>
      <c r="C39" s="73" t="s">
        <v>6</v>
      </c>
    </row>
    <row r="40" spans="1:3" ht="15.75" customHeight="1" x14ac:dyDescent="0.15">
      <c r="A40" s="41" t="s">
        <v>257</v>
      </c>
      <c r="B40" s="24">
        <v>1</v>
      </c>
      <c r="C40" s="73" t="s">
        <v>6</v>
      </c>
    </row>
    <row r="41" spans="1:3" ht="15.75" customHeight="1" x14ac:dyDescent="0.15">
      <c r="A41" s="41" t="s">
        <v>260</v>
      </c>
      <c r="B41" s="24">
        <v>1</v>
      </c>
      <c r="C41" s="73" t="s">
        <v>6</v>
      </c>
    </row>
    <row r="42" spans="1:3" ht="15.75" customHeight="1" x14ac:dyDescent="0.15">
      <c r="A42" s="41" t="s">
        <v>215</v>
      </c>
      <c r="B42" s="24">
        <v>1</v>
      </c>
      <c r="C42" s="73" t="s">
        <v>6</v>
      </c>
    </row>
    <row r="43" spans="1:3" ht="15.75" customHeight="1" x14ac:dyDescent="0.15">
      <c r="A43" s="41" t="s">
        <v>221</v>
      </c>
      <c r="B43" s="24">
        <v>1</v>
      </c>
      <c r="C43" s="73" t="s">
        <v>6</v>
      </c>
    </row>
    <row r="44" spans="1:3" ht="15.75" customHeight="1" x14ac:dyDescent="0.15">
      <c r="A44" s="64" t="s">
        <v>195</v>
      </c>
      <c r="B44" s="24">
        <v>1</v>
      </c>
      <c r="C44" s="73" t="s">
        <v>6</v>
      </c>
    </row>
    <row r="45" spans="1:3" ht="15.75" customHeight="1" x14ac:dyDescent="0.15">
      <c r="A45" s="51" t="s">
        <v>84</v>
      </c>
      <c r="B45" s="24">
        <v>10</v>
      </c>
      <c r="C45" s="73" t="s">
        <v>7</v>
      </c>
    </row>
    <row r="46" spans="1:3" ht="15.75" customHeight="1" x14ac:dyDescent="0.15">
      <c r="A46" s="51" t="s">
        <v>100</v>
      </c>
      <c r="B46" s="24">
        <v>10</v>
      </c>
      <c r="C46" s="73" t="s">
        <v>7</v>
      </c>
    </row>
    <row r="47" spans="1:3" ht="15.75" customHeight="1" x14ac:dyDescent="0.15">
      <c r="A47" s="51" t="s">
        <v>123</v>
      </c>
      <c r="B47" s="24">
        <v>6</v>
      </c>
      <c r="C47" s="73" t="s">
        <v>7</v>
      </c>
    </row>
    <row r="48" spans="1:3" ht="13" x14ac:dyDescent="0.15">
      <c r="A48" s="51" t="s">
        <v>107</v>
      </c>
      <c r="B48" s="24">
        <v>6</v>
      </c>
      <c r="C48" s="73" t="s">
        <v>7</v>
      </c>
    </row>
    <row r="49" spans="1:3" ht="13" x14ac:dyDescent="0.15">
      <c r="A49" s="51" t="s">
        <v>175</v>
      </c>
      <c r="B49" s="24">
        <v>4</v>
      </c>
      <c r="C49" s="73" t="s">
        <v>7</v>
      </c>
    </row>
    <row r="50" spans="1:3" ht="13" x14ac:dyDescent="0.15">
      <c r="A50" s="51" t="s">
        <v>154</v>
      </c>
      <c r="B50" s="24">
        <v>3</v>
      </c>
      <c r="C50" s="73" t="s">
        <v>7</v>
      </c>
    </row>
    <row r="51" spans="1:3" ht="13" x14ac:dyDescent="0.15">
      <c r="A51" s="51" t="s">
        <v>196</v>
      </c>
      <c r="B51" s="24">
        <v>2</v>
      </c>
      <c r="C51" s="73" t="s">
        <v>7</v>
      </c>
    </row>
    <row r="52" spans="1:3" ht="13" x14ac:dyDescent="0.15">
      <c r="A52" s="51" t="s">
        <v>189</v>
      </c>
      <c r="B52" s="24">
        <v>2</v>
      </c>
      <c r="C52" s="73" t="s">
        <v>7</v>
      </c>
    </row>
    <row r="53" spans="1:3" ht="13" x14ac:dyDescent="0.15">
      <c r="A53" s="65" t="s">
        <v>85</v>
      </c>
      <c r="B53" s="24">
        <v>15</v>
      </c>
      <c r="C53" s="73" t="s">
        <v>8</v>
      </c>
    </row>
    <row r="54" spans="1:3" ht="13" x14ac:dyDescent="0.15">
      <c r="A54" s="44" t="s">
        <v>93</v>
      </c>
      <c r="B54" s="24">
        <v>10</v>
      </c>
      <c r="C54" s="73" t="s">
        <v>8</v>
      </c>
    </row>
    <row r="55" spans="1:3" ht="13" x14ac:dyDescent="0.15">
      <c r="A55" s="44" t="s">
        <v>124</v>
      </c>
      <c r="B55" s="24">
        <v>6</v>
      </c>
      <c r="C55" s="73" t="s">
        <v>8</v>
      </c>
    </row>
    <row r="56" spans="1:3" ht="13" x14ac:dyDescent="0.15">
      <c r="A56" s="44" t="s">
        <v>140</v>
      </c>
      <c r="B56" s="24">
        <v>2</v>
      </c>
      <c r="C56" s="73" t="s">
        <v>8</v>
      </c>
    </row>
    <row r="57" spans="1:3" ht="13" x14ac:dyDescent="0.15">
      <c r="A57" s="44" t="s">
        <v>155</v>
      </c>
      <c r="B57" s="24">
        <v>1</v>
      </c>
      <c r="C57" s="73" t="s">
        <v>8</v>
      </c>
    </row>
    <row r="58" spans="1:3" ht="13" x14ac:dyDescent="0.15">
      <c r="A58" s="44" t="s">
        <v>148</v>
      </c>
      <c r="B58" s="24">
        <v>1</v>
      </c>
      <c r="C58" s="73" t="s">
        <v>8</v>
      </c>
    </row>
    <row r="59" spans="1:3" ht="13" x14ac:dyDescent="0.15">
      <c r="A59" s="66" t="s">
        <v>77</v>
      </c>
      <c r="B59" s="24">
        <v>1</v>
      </c>
      <c r="C59" s="73" t="s">
        <v>8</v>
      </c>
    </row>
    <row r="60" spans="1:3" ht="13" x14ac:dyDescent="0.15">
      <c r="A60" s="67" t="s">
        <v>133</v>
      </c>
      <c r="B60" s="24">
        <v>1</v>
      </c>
      <c r="C60" s="73" t="s">
        <v>9</v>
      </c>
    </row>
    <row r="61" spans="1:3" ht="13" x14ac:dyDescent="0.15">
      <c r="A61" s="68" t="s">
        <v>87</v>
      </c>
      <c r="B61" s="24">
        <v>41</v>
      </c>
      <c r="C61" s="73" t="s">
        <v>261</v>
      </c>
    </row>
    <row r="62" spans="1:3" ht="13" x14ac:dyDescent="0.15">
      <c r="A62" s="69" t="s">
        <v>134</v>
      </c>
      <c r="B62" s="24">
        <v>16</v>
      </c>
      <c r="C62" s="73" t="s">
        <v>261</v>
      </c>
    </row>
    <row r="63" spans="1:3" ht="13" x14ac:dyDescent="0.15">
      <c r="A63" s="69" t="s">
        <v>142</v>
      </c>
      <c r="B63" s="24">
        <v>13</v>
      </c>
      <c r="C63" s="73" t="s">
        <v>261</v>
      </c>
    </row>
    <row r="64" spans="1:3" ht="13" x14ac:dyDescent="0.15">
      <c r="A64" s="69" t="s">
        <v>126</v>
      </c>
      <c r="B64" s="24">
        <v>13</v>
      </c>
      <c r="C64" s="73" t="s">
        <v>261</v>
      </c>
    </row>
    <row r="65" spans="1:3" ht="13" x14ac:dyDescent="0.15">
      <c r="A65" s="69" t="s">
        <v>170</v>
      </c>
      <c r="B65" s="24">
        <v>11</v>
      </c>
      <c r="C65" s="73" t="s">
        <v>261</v>
      </c>
    </row>
    <row r="66" spans="1:3" ht="13" x14ac:dyDescent="0.15">
      <c r="A66" s="69" t="s">
        <v>149</v>
      </c>
      <c r="B66" s="24">
        <v>6</v>
      </c>
      <c r="C66" s="73" t="s">
        <v>261</v>
      </c>
    </row>
    <row r="67" spans="1:3" ht="13" x14ac:dyDescent="0.15">
      <c r="A67" s="24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G5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hidden="1" customWidth="1"/>
    <col min="2" max="2" width="7.33203125" customWidth="1"/>
    <col min="3" max="3" width="10" customWidth="1"/>
    <col min="4" max="4" width="22.33203125" customWidth="1"/>
    <col min="5" max="5" width="8.83203125" customWidth="1"/>
    <col min="6" max="6" width="8.6640625" customWidth="1"/>
    <col min="7" max="7" width="27.83203125" customWidth="1"/>
  </cols>
  <sheetData>
    <row r="1" spans="1:7" ht="15.75" customHeight="1" x14ac:dyDescent="0.15">
      <c r="A1" s="60" t="s">
        <v>393</v>
      </c>
      <c r="B1" s="60" t="s">
        <v>297</v>
      </c>
      <c r="C1" s="60" t="s">
        <v>291</v>
      </c>
      <c r="D1" s="60" t="s">
        <v>285</v>
      </c>
      <c r="E1" s="82" t="s">
        <v>298</v>
      </c>
      <c r="F1" s="82" t="s">
        <v>299</v>
      </c>
      <c r="G1" s="60" t="s">
        <v>300</v>
      </c>
    </row>
    <row r="2" spans="1:7" ht="15.75" customHeight="1" x14ac:dyDescent="0.15">
      <c r="A2" s="23">
        <v>9.0277777777777769E-3</v>
      </c>
      <c r="B2" s="23">
        <f t="shared" ref="B2:B31" si="0">A2</f>
        <v>9.0277777777777769E-3</v>
      </c>
      <c r="C2" s="24" t="s">
        <v>302</v>
      </c>
      <c r="D2" s="40" t="s">
        <v>74</v>
      </c>
      <c r="E2" s="87">
        <v>2</v>
      </c>
      <c r="F2" s="87">
        <v>2</v>
      </c>
    </row>
    <row r="3" spans="1:7" ht="15.75" customHeight="1" x14ac:dyDescent="0.15">
      <c r="A3" s="23">
        <v>9.479166666666667E-3</v>
      </c>
      <c r="B3" s="23">
        <f t="shared" si="0"/>
        <v>9.479166666666667E-3</v>
      </c>
      <c r="C3" s="24" t="s">
        <v>302</v>
      </c>
      <c r="D3" s="69" t="s">
        <v>79</v>
      </c>
      <c r="E3" s="86" t="s">
        <v>305</v>
      </c>
      <c r="F3" s="86" t="s">
        <v>305</v>
      </c>
      <c r="G3" s="24" t="s">
        <v>311</v>
      </c>
    </row>
    <row r="4" spans="1:7" ht="15.75" customHeight="1" x14ac:dyDescent="0.15">
      <c r="A4" s="23">
        <v>1.474537037037037E-2</v>
      </c>
      <c r="B4" s="23">
        <f t="shared" si="0"/>
        <v>1.474537037037037E-2</v>
      </c>
      <c r="C4" s="24" t="s">
        <v>306</v>
      </c>
      <c r="D4" s="37" t="s">
        <v>127</v>
      </c>
      <c r="E4" s="85" t="s">
        <v>0</v>
      </c>
      <c r="F4" s="85" t="s">
        <v>0</v>
      </c>
    </row>
    <row r="5" spans="1:7" ht="15.75" customHeight="1" x14ac:dyDescent="0.15">
      <c r="A5" s="23">
        <v>1.8356481481481481E-2</v>
      </c>
      <c r="B5" s="23">
        <f t="shared" si="0"/>
        <v>1.8356481481481481E-2</v>
      </c>
      <c r="C5" s="24" t="s">
        <v>437</v>
      </c>
      <c r="D5" s="37" t="s">
        <v>143</v>
      </c>
      <c r="E5" s="85" t="s">
        <v>0</v>
      </c>
      <c r="F5" s="85" t="s">
        <v>0</v>
      </c>
    </row>
    <row r="6" spans="1:7" ht="15.75" customHeight="1" x14ac:dyDescent="0.15">
      <c r="A6" s="23">
        <v>2.0949074074074075E-2</v>
      </c>
      <c r="B6" s="23">
        <f t="shared" si="0"/>
        <v>2.0949074074074075E-2</v>
      </c>
      <c r="C6" s="24" t="s">
        <v>301</v>
      </c>
      <c r="D6" s="39" t="s">
        <v>105</v>
      </c>
      <c r="E6" s="84">
        <v>1</v>
      </c>
      <c r="F6" s="86" t="s">
        <v>305</v>
      </c>
      <c r="G6" s="24" t="s">
        <v>336</v>
      </c>
    </row>
    <row r="7" spans="1:7" ht="15.75" customHeight="1" x14ac:dyDescent="0.15">
      <c r="A7" s="23">
        <v>2.7303240740740739E-2</v>
      </c>
      <c r="B7" s="23">
        <f t="shared" si="0"/>
        <v>2.7303240740740739E-2</v>
      </c>
      <c r="C7" s="24" t="s">
        <v>437</v>
      </c>
      <c r="D7" s="69" t="s">
        <v>87</v>
      </c>
      <c r="E7" s="86" t="s">
        <v>305</v>
      </c>
      <c r="F7" s="86" t="s">
        <v>305</v>
      </c>
    </row>
    <row r="8" spans="1:7" ht="15.75" customHeight="1" x14ac:dyDescent="0.15">
      <c r="A8" s="23">
        <v>3.1134259259259261E-2</v>
      </c>
      <c r="B8" s="23">
        <f t="shared" si="0"/>
        <v>3.1134259259259261E-2</v>
      </c>
      <c r="C8" s="24" t="s">
        <v>301</v>
      </c>
      <c r="D8" s="39" t="s">
        <v>120</v>
      </c>
      <c r="E8" s="84">
        <v>1</v>
      </c>
      <c r="F8" s="84">
        <v>1</v>
      </c>
    </row>
    <row r="9" spans="1:7" ht="15.75" customHeight="1" x14ac:dyDescent="0.15">
      <c r="A9" s="23">
        <v>3.4618055555555555E-2</v>
      </c>
      <c r="B9" s="23">
        <f t="shared" si="0"/>
        <v>3.4618055555555555E-2</v>
      </c>
      <c r="C9" s="24" t="s">
        <v>301</v>
      </c>
      <c r="D9" s="37" t="s">
        <v>80</v>
      </c>
      <c r="E9" s="85" t="s">
        <v>0</v>
      </c>
      <c r="F9" s="85" t="s">
        <v>0</v>
      </c>
    </row>
    <row r="10" spans="1:7" ht="15.75" customHeight="1" x14ac:dyDescent="0.15">
      <c r="A10" s="23">
        <v>3.4918981481481481E-2</v>
      </c>
      <c r="B10" s="23">
        <f t="shared" si="0"/>
        <v>3.4918981481481481E-2</v>
      </c>
      <c r="C10" s="24" t="s">
        <v>306</v>
      </c>
      <c r="D10" s="37" t="s">
        <v>80</v>
      </c>
      <c r="E10" s="85" t="s">
        <v>0</v>
      </c>
      <c r="F10" s="85" t="s">
        <v>0</v>
      </c>
    </row>
    <row r="11" spans="1:7" ht="15.75" customHeight="1" x14ac:dyDescent="0.15">
      <c r="A11" s="23">
        <v>3.667824074074074E-2</v>
      </c>
      <c r="B11" s="23">
        <f t="shared" si="0"/>
        <v>3.667824074074074E-2</v>
      </c>
      <c r="C11" s="24" t="s">
        <v>301</v>
      </c>
      <c r="D11" s="39" t="s">
        <v>89</v>
      </c>
      <c r="E11" s="84">
        <v>1</v>
      </c>
      <c r="F11" s="84">
        <v>1</v>
      </c>
    </row>
    <row r="12" spans="1:7" ht="15.75" customHeight="1" x14ac:dyDescent="0.15">
      <c r="A12" s="23">
        <v>3.9444444444444442E-2</v>
      </c>
      <c r="B12" s="23">
        <f t="shared" si="0"/>
        <v>3.9444444444444442E-2</v>
      </c>
      <c r="C12" s="24" t="s">
        <v>301</v>
      </c>
      <c r="D12" s="37" t="s">
        <v>80</v>
      </c>
      <c r="E12" s="85" t="s">
        <v>0</v>
      </c>
      <c r="F12" s="85" t="s">
        <v>0</v>
      </c>
    </row>
    <row r="13" spans="1:7" ht="15.75" customHeight="1" x14ac:dyDescent="0.15">
      <c r="A13" s="23">
        <v>4.7951388888888891E-2</v>
      </c>
      <c r="B13" s="23">
        <f t="shared" si="0"/>
        <v>4.7951388888888891E-2</v>
      </c>
      <c r="C13" s="24" t="s">
        <v>437</v>
      </c>
      <c r="D13" s="37" t="s">
        <v>150</v>
      </c>
      <c r="E13" s="85" t="s">
        <v>0</v>
      </c>
      <c r="F13" s="85" t="s">
        <v>0</v>
      </c>
    </row>
    <row r="14" spans="1:7" ht="15.75" customHeight="1" x14ac:dyDescent="0.15">
      <c r="A14" s="23">
        <v>4.9872685185185187E-2</v>
      </c>
      <c r="B14" s="23">
        <f t="shared" si="0"/>
        <v>4.9872685185185187E-2</v>
      </c>
      <c r="C14" s="24" t="s">
        <v>301</v>
      </c>
      <c r="D14" s="41" t="s">
        <v>83</v>
      </c>
      <c r="E14" s="89">
        <v>3</v>
      </c>
      <c r="F14" s="86" t="s">
        <v>305</v>
      </c>
      <c r="G14" s="24" t="s">
        <v>336</v>
      </c>
    </row>
    <row r="15" spans="1:7" ht="15.75" customHeight="1" x14ac:dyDescent="0.15">
      <c r="A15" s="23">
        <v>5.1053240740740739E-2</v>
      </c>
      <c r="B15" s="23">
        <f t="shared" si="0"/>
        <v>5.1053240740740739E-2</v>
      </c>
      <c r="C15" s="24" t="s">
        <v>437</v>
      </c>
      <c r="D15" s="69" t="s">
        <v>87</v>
      </c>
      <c r="E15" s="86" t="s">
        <v>305</v>
      </c>
      <c r="F15" s="86" t="s">
        <v>305</v>
      </c>
    </row>
    <row r="16" spans="1:7" ht="15.75" customHeight="1" x14ac:dyDescent="0.15">
      <c r="A16" s="23">
        <v>5.1145833333333335E-2</v>
      </c>
      <c r="B16" s="23">
        <f t="shared" si="0"/>
        <v>5.1145833333333335E-2</v>
      </c>
      <c r="C16" s="24" t="s">
        <v>437</v>
      </c>
      <c r="D16" s="37" t="s">
        <v>150</v>
      </c>
      <c r="E16" s="85" t="s">
        <v>0</v>
      </c>
      <c r="F16" s="85" t="s">
        <v>0</v>
      </c>
    </row>
    <row r="17" spans="1:7" ht="15.75" customHeight="1" x14ac:dyDescent="0.15">
      <c r="A17" s="23">
        <v>5.6909722222222223E-2</v>
      </c>
      <c r="B17" s="23">
        <f t="shared" si="0"/>
        <v>5.6909722222222223E-2</v>
      </c>
      <c r="C17" s="24" t="s">
        <v>437</v>
      </c>
      <c r="D17" s="69" t="s">
        <v>170</v>
      </c>
      <c r="E17" s="86" t="s">
        <v>305</v>
      </c>
      <c r="F17" s="86" t="s">
        <v>305</v>
      </c>
    </row>
    <row r="18" spans="1:7" ht="15.75" customHeight="1" x14ac:dyDescent="0.15">
      <c r="A18" s="23">
        <v>5.7731481481481481E-2</v>
      </c>
      <c r="B18" s="23">
        <f t="shared" si="0"/>
        <v>5.7731481481481481E-2</v>
      </c>
      <c r="C18" s="24" t="s">
        <v>437</v>
      </c>
      <c r="D18" s="41" t="s">
        <v>237</v>
      </c>
      <c r="E18" s="89">
        <v>3</v>
      </c>
      <c r="F18" s="89">
        <v>3</v>
      </c>
    </row>
    <row r="19" spans="1:7" ht="15.75" customHeight="1" x14ac:dyDescent="0.15">
      <c r="A19" s="23">
        <v>6.3518518518518516E-2</v>
      </c>
      <c r="B19" s="23">
        <f t="shared" si="0"/>
        <v>6.3518518518518516E-2</v>
      </c>
      <c r="C19" s="24" t="s">
        <v>311</v>
      </c>
      <c r="D19" s="37" t="s">
        <v>72</v>
      </c>
      <c r="E19" s="85" t="s">
        <v>0</v>
      </c>
      <c r="F19" s="85" t="s">
        <v>0</v>
      </c>
    </row>
    <row r="20" spans="1:7" ht="15.75" customHeight="1" x14ac:dyDescent="0.15">
      <c r="A20" s="23">
        <v>6.3981481481481486E-2</v>
      </c>
      <c r="B20" s="23">
        <f t="shared" si="0"/>
        <v>6.3981481481481486E-2</v>
      </c>
      <c r="C20" s="24" t="s">
        <v>301</v>
      </c>
      <c r="D20" s="41" t="s">
        <v>130</v>
      </c>
      <c r="E20" s="89">
        <v>3</v>
      </c>
      <c r="F20" s="89">
        <v>3</v>
      </c>
    </row>
    <row r="21" spans="1:7" ht="15.75" customHeight="1" x14ac:dyDescent="0.15">
      <c r="A21" s="23">
        <v>7.1851851851851847E-2</v>
      </c>
      <c r="B21" s="23">
        <f t="shared" si="0"/>
        <v>7.1851851851851847E-2</v>
      </c>
      <c r="C21" s="24" t="s">
        <v>311</v>
      </c>
      <c r="D21" s="37" t="s">
        <v>72</v>
      </c>
      <c r="E21" s="85" t="s">
        <v>0</v>
      </c>
      <c r="F21" s="85" t="s">
        <v>0</v>
      </c>
    </row>
    <row r="22" spans="1:7" ht="15.75" customHeight="1" x14ac:dyDescent="0.15">
      <c r="A22" s="23">
        <v>7.3240740740740745E-2</v>
      </c>
      <c r="B22" s="23">
        <f t="shared" si="0"/>
        <v>7.3240740740740745E-2</v>
      </c>
      <c r="C22" s="24" t="s">
        <v>301</v>
      </c>
      <c r="D22" s="39" t="s">
        <v>105</v>
      </c>
      <c r="E22" s="84">
        <v>1</v>
      </c>
      <c r="F22" s="84">
        <v>1</v>
      </c>
    </row>
    <row r="23" spans="1:7" ht="15.75" customHeight="1" x14ac:dyDescent="0.15">
      <c r="A23" s="23">
        <v>7.4282407407407408E-2</v>
      </c>
      <c r="B23" s="23">
        <f t="shared" si="0"/>
        <v>7.4282407407407408E-2</v>
      </c>
      <c r="C23" s="24" t="s">
        <v>437</v>
      </c>
      <c r="D23" s="39" t="s">
        <v>81</v>
      </c>
      <c r="E23" s="84">
        <v>1</v>
      </c>
      <c r="F23" s="86" t="s">
        <v>261</v>
      </c>
      <c r="G23" s="24" t="s">
        <v>474</v>
      </c>
    </row>
    <row r="24" spans="1:7" ht="15.75" customHeight="1" x14ac:dyDescent="0.15">
      <c r="A24" s="23">
        <v>7.4374999999999997E-2</v>
      </c>
      <c r="B24" s="23">
        <f t="shared" si="0"/>
        <v>7.4374999999999997E-2</v>
      </c>
      <c r="C24" s="24" t="s">
        <v>302</v>
      </c>
      <c r="D24" s="39" t="s">
        <v>81</v>
      </c>
      <c r="E24" s="84">
        <v>1</v>
      </c>
      <c r="F24" s="86" t="s">
        <v>261</v>
      </c>
      <c r="G24" s="24" t="s">
        <v>474</v>
      </c>
    </row>
    <row r="25" spans="1:7" ht="15.75" customHeight="1" x14ac:dyDescent="0.15">
      <c r="A25" s="23">
        <v>7.5081018518518519E-2</v>
      </c>
      <c r="B25" s="23">
        <f t="shared" si="0"/>
        <v>7.5081018518518519E-2</v>
      </c>
      <c r="C25" s="24" t="s">
        <v>437</v>
      </c>
      <c r="D25" s="37" t="s">
        <v>143</v>
      </c>
      <c r="E25" s="85" t="s">
        <v>0</v>
      </c>
      <c r="F25" s="85" t="s">
        <v>0</v>
      </c>
    </row>
    <row r="26" spans="1:7" ht="15.75" customHeight="1" x14ac:dyDescent="0.15">
      <c r="A26" s="23">
        <v>7.5081018518518519E-2</v>
      </c>
      <c r="B26" s="23">
        <f t="shared" si="0"/>
        <v>7.5081018518518519E-2</v>
      </c>
      <c r="C26" s="24" t="s">
        <v>437</v>
      </c>
      <c r="D26" s="37" t="s">
        <v>143</v>
      </c>
      <c r="E26" s="85" t="s">
        <v>0</v>
      </c>
      <c r="F26" s="85" t="s">
        <v>0</v>
      </c>
    </row>
    <row r="27" spans="1:7" ht="15.75" customHeight="1" x14ac:dyDescent="0.15">
      <c r="A27" s="23">
        <v>7.5127314814814813E-2</v>
      </c>
      <c r="B27" s="23">
        <f t="shared" si="0"/>
        <v>7.5127314814814813E-2</v>
      </c>
      <c r="C27" s="24" t="s">
        <v>301</v>
      </c>
      <c r="D27" s="39" t="s">
        <v>73</v>
      </c>
      <c r="E27" s="84">
        <v>1</v>
      </c>
      <c r="F27" s="86" t="s">
        <v>305</v>
      </c>
      <c r="G27" s="24" t="s">
        <v>336</v>
      </c>
    </row>
    <row r="28" spans="1:7" ht="15.75" customHeight="1" x14ac:dyDescent="0.15">
      <c r="A28" s="23">
        <v>7.5127314814814813E-2</v>
      </c>
      <c r="B28" s="23">
        <f t="shared" si="0"/>
        <v>7.5127314814814813E-2</v>
      </c>
      <c r="C28" s="24" t="s">
        <v>301</v>
      </c>
      <c r="D28" s="41" t="s">
        <v>83</v>
      </c>
      <c r="E28" s="89">
        <v>3</v>
      </c>
      <c r="F28" s="86" t="s">
        <v>305</v>
      </c>
      <c r="G28" s="24" t="s">
        <v>336</v>
      </c>
    </row>
    <row r="29" spans="1:7" ht="15.75" customHeight="1" x14ac:dyDescent="0.15">
      <c r="A29" s="23">
        <v>7.8796296296296295E-2</v>
      </c>
      <c r="B29" s="23">
        <f t="shared" si="0"/>
        <v>7.8796296296296295E-2</v>
      </c>
      <c r="C29" s="24" t="s">
        <v>301</v>
      </c>
      <c r="D29" s="39" t="s">
        <v>105</v>
      </c>
      <c r="E29" s="84">
        <v>1</v>
      </c>
      <c r="F29" s="84">
        <v>1</v>
      </c>
    </row>
    <row r="30" spans="1:7" ht="15.75" customHeight="1" x14ac:dyDescent="0.15">
      <c r="A30" s="23">
        <v>7.9837962962962958E-2</v>
      </c>
      <c r="B30" s="23">
        <f t="shared" si="0"/>
        <v>7.9837962962962958E-2</v>
      </c>
      <c r="C30" s="24" t="s">
        <v>301</v>
      </c>
      <c r="D30" s="39" t="s">
        <v>144</v>
      </c>
      <c r="E30" s="84">
        <v>1</v>
      </c>
      <c r="F30" s="86" t="s">
        <v>305</v>
      </c>
      <c r="G30" s="24" t="s">
        <v>336</v>
      </c>
    </row>
    <row r="31" spans="1:7" ht="15.75" customHeight="1" x14ac:dyDescent="0.15">
      <c r="A31" s="23">
        <v>8.6851851851851847E-2</v>
      </c>
      <c r="B31" s="23">
        <f t="shared" si="0"/>
        <v>8.6851851851851847E-2</v>
      </c>
      <c r="C31" s="24" t="s">
        <v>302</v>
      </c>
      <c r="D31" s="40" t="s">
        <v>74</v>
      </c>
      <c r="E31" s="87">
        <v>2</v>
      </c>
      <c r="F31" s="87">
        <v>2</v>
      </c>
    </row>
    <row r="32" spans="1:7" ht="15.75" customHeight="1" x14ac:dyDescent="0.15">
      <c r="A32" s="23">
        <v>0.10525462962962963</v>
      </c>
      <c r="B32" s="23">
        <f>A32-TIME('Time Shifts'!$B$39,'Time Shifts'!$C$39,'Time Shifts'!$D$39)</f>
        <v>9.3194444444444441E-2</v>
      </c>
      <c r="C32" s="24" t="s">
        <v>301</v>
      </c>
      <c r="D32" s="39" t="s">
        <v>213</v>
      </c>
      <c r="E32" s="84">
        <v>1</v>
      </c>
      <c r="F32" s="86" t="s">
        <v>305</v>
      </c>
      <c r="G32" s="24" t="s">
        <v>336</v>
      </c>
    </row>
    <row r="33" spans="1:7" ht="15.75" customHeight="1" x14ac:dyDescent="0.15">
      <c r="A33" s="23">
        <v>0.10586805555555556</v>
      </c>
      <c r="B33" s="23">
        <f>A33-TIME('Time Shifts'!$B$39,'Time Shifts'!$C$39,'Time Shifts'!$D$39)</f>
        <v>9.3807870370370375E-2</v>
      </c>
      <c r="C33" s="24" t="s">
        <v>437</v>
      </c>
      <c r="D33" s="40" t="s">
        <v>180</v>
      </c>
      <c r="E33" s="87">
        <v>2</v>
      </c>
      <c r="F33" s="87">
        <v>2</v>
      </c>
    </row>
    <row r="34" spans="1:7" ht="15.75" customHeight="1" x14ac:dyDescent="0.15">
      <c r="A34" s="23">
        <v>0.10663194444444445</v>
      </c>
      <c r="B34" s="23">
        <f>A34-TIME('Time Shifts'!$B$39,'Time Shifts'!$C$39,'Time Shifts'!$D$39)</f>
        <v>9.4571759259259258E-2</v>
      </c>
      <c r="C34" s="24" t="s">
        <v>437</v>
      </c>
      <c r="D34" s="69" t="s">
        <v>87</v>
      </c>
      <c r="E34" s="86" t="s">
        <v>305</v>
      </c>
      <c r="F34" s="86" t="s">
        <v>305</v>
      </c>
    </row>
    <row r="35" spans="1:7" ht="15.75" customHeight="1" x14ac:dyDescent="0.15">
      <c r="A35" s="23">
        <v>0.11423611111111111</v>
      </c>
      <c r="B35" s="23">
        <f>A35-TIME('Time Shifts'!$B$39,'Time Shifts'!$C$39,'Time Shifts'!$D$39)</f>
        <v>0.10217592592592592</v>
      </c>
      <c r="C35" s="24" t="s">
        <v>311</v>
      </c>
      <c r="D35" s="39" t="s">
        <v>97</v>
      </c>
      <c r="E35" s="84">
        <v>1</v>
      </c>
      <c r="F35" s="86" t="s">
        <v>305</v>
      </c>
      <c r="G35" s="24" t="s">
        <v>364</v>
      </c>
    </row>
    <row r="36" spans="1:7" ht="15.75" customHeight="1" x14ac:dyDescent="0.15">
      <c r="A36" s="23">
        <v>0.11497685185185186</v>
      </c>
      <c r="B36" s="23">
        <f>A36-TIME('Time Shifts'!$B$39,'Time Shifts'!$C$39,'Time Shifts'!$D$39)</f>
        <v>0.10291666666666667</v>
      </c>
      <c r="C36" s="24" t="s">
        <v>302</v>
      </c>
      <c r="D36" s="39" t="s">
        <v>97</v>
      </c>
      <c r="E36" s="84">
        <v>1</v>
      </c>
      <c r="F36" s="84">
        <v>1</v>
      </c>
    </row>
    <row r="37" spans="1:7" ht="15.75" customHeight="1" x14ac:dyDescent="0.15">
      <c r="A37" s="23">
        <v>0.11497685185185186</v>
      </c>
      <c r="B37" s="23">
        <f>A37-TIME('Time Shifts'!$B$39,'Time Shifts'!$C$39,'Time Shifts'!$D$39)</f>
        <v>0.10291666666666667</v>
      </c>
      <c r="C37" s="24" t="s">
        <v>437</v>
      </c>
      <c r="D37" s="39" t="s">
        <v>97</v>
      </c>
      <c r="E37" s="84">
        <v>1</v>
      </c>
      <c r="F37" s="86" t="s">
        <v>305</v>
      </c>
      <c r="G37" s="24" t="s">
        <v>438</v>
      </c>
    </row>
    <row r="38" spans="1:7" ht="15.75" customHeight="1" x14ac:dyDescent="0.15">
      <c r="A38" s="23">
        <v>0.11497685185185186</v>
      </c>
      <c r="B38" s="23">
        <f>A38-TIME('Time Shifts'!$B$39,'Time Shifts'!$C$39,'Time Shifts'!$D$39)</f>
        <v>0.10291666666666667</v>
      </c>
      <c r="C38" s="24" t="s">
        <v>306</v>
      </c>
      <c r="D38" s="39" t="s">
        <v>97</v>
      </c>
      <c r="E38" s="84">
        <v>1</v>
      </c>
      <c r="F38" s="84">
        <v>1</v>
      </c>
    </row>
    <row r="39" spans="1:7" ht="15.75" customHeight="1" x14ac:dyDescent="0.15">
      <c r="A39" s="23">
        <v>0.12032407407407407</v>
      </c>
      <c r="B39" s="23">
        <f>A39-TIME('Time Shifts'!$B$39,'Time Shifts'!$C$39,'Time Shifts'!$D$39)</f>
        <v>0.10826388888888888</v>
      </c>
      <c r="C39" s="24" t="s">
        <v>302</v>
      </c>
      <c r="D39" s="40" t="s">
        <v>74</v>
      </c>
      <c r="E39" s="87">
        <v>2</v>
      </c>
      <c r="F39" s="87">
        <v>2</v>
      </c>
    </row>
    <row r="40" spans="1:7" ht="15.75" customHeight="1" x14ac:dyDescent="0.15">
      <c r="A40" s="23">
        <v>0.12037037037037036</v>
      </c>
      <c r="B40" s="23">
        <f>A40-TIME('Time Shifts'!$B$39,'Time Shifts'!$C$39,'Time Shifts'!$D$39)</f>
        <v>0.10831018518518518</v>
      </c>
      <c r="C40" s="24" t="s">
        <v>302</v>
      </c>
      <c r="D40" s="69" t="s">
        <v>79</v>
      </c>
      <c r="E40" s="86" t="s">
        <v>305</v>
      </c>
      <c r="F40" s="86" t="s">
        <v>305</v>
      </c>
      <c r="G40" s="24" t="s">
        <v>354</v>
      </c>
    </row>
    <row r="41" spans="1:7" ht="15.75" customHeight="1" x14ac:dyDescent="0.15">
      <c r="A41" s="23">
        <v>0.12767361111111111</v>
      </c>
      <c r="B41" s="23">
        <f>A41-TIME('Time Shifts'!$B$39,'Time Shifts'!$C$39,'Time Shifts'!$D$39)</f>
        <v>0.11561342592592593</v>
      </c>
      <c r="C41" s="24" t="s">
        <v>302</v>
      </c>
      <c r="D41" s="40" t="s">
        <v>173</v>
      </c>
      <c r="E41" s="87">
        <v>2</v>
      </c>
      <c r="F41" s="89">
        <v>3</v>
      </c>
    </row>
    <row r="42" spans="1:7" ht="15.75" customHeight="1" x14ac:dyDescent="0.15">
      <c r="A42" s="23">
        <v>0.13037037037037036</v>
      </c>
      <c r="B42" s="23">
        <f>A42-TIME('Time Shifts'!$B$39,'Time Shifts'!$C$39,'Time Shifts'!$D$39)</f>
        <v>0.11831018518518517</v>
      </c>
      <c r="C42" s="24" t="s">
        <v>301</v>
      </c>
      <c r="D42" s="37" t="s">
        <v>104</v>
      </c>
      <c r="E42" s="85" t="s">
        <v>0</v>
      </c>
      <c r="F42" s="85" t="s">
        <v>0</v>
      </c>
    </row>
    <row r="43" spans="1:7" ht="15.75" customHeight="1" x14ac:dyDescent="0.15">
      <c r="A43" s="23">
        <v>0.13146990740740741</v>
      </c>
      <c r="B43" s="23">
        <f>A43-TIME('Time Shifts'!$B$39,'Time Shifts'!$C$39,'Time Shifts'!$D$39)</f>
        <v>0.11940972222222222</v>
      </c>
      <c r="C43" s="24" t="s">
        <v>302</v>
      </c>
      <c r="D43" s="39" t="s">
        <v>225</v>
      </c>
      <c r="E43" s="84">
        <v>1</v>
      </c>
      <c r="F43" s="84">
        <v>1</v>
      </c>
    </row>
    <row r="44" spans="1:7" ht="15.75" customHeight="1" x14ac:dyDescent="0.15">
      <c r="A44" s="23">
        <v>0.13185185185185186</v>
      </c>
      <c r="B44" s="23">
        <f>A44-TIME('Time Shifts'!$B$39,'Time Shifts'!$C$39,'Time Shifts'!$D$39)</f>
        <v>0.11979166666666667</v>
      </c>
      <c r="C44" s="24" t="s">
        <v>437</v>
      </c>
      <c r="D44" s="37" t="s">
        <v>96</v>
      </c>
      <c r="E44" s="85" t="s">
        <v>0</v>
      </c>
      <c r="F44" s="85" t="s">
        <v>0</v>
      </c>
    </row>
    <row r="45" spans="1:7" ht="15.75" customHeight="1" x14ac:dyDescent="0.15">
      <c r="A45" s="23">
        <v>0.13314814814814815</v>
      </c>
      <c r="B45" s="23">
        <f>A45-TIME('Time Shifts'!$B$39,'Time Shifts'!$C$39,'Time Shifts'!$D$39)</f>
        <v>0.12108796296296297</v>
      </c>
      <c r="C45" s="24" t="s">
        <v>311</v>
      </c>
      <c r="D45" s="41" t="s">
        <v>181</v>
      </c>
      <c r="E45" s="89">
        <v>3</v>
      </c>
      <c r="F45" s="89">
        <v>3</v>
      </c>
    </row>
    <row r="46" spans="1:7" ht="15.75" customHeight="1" x14ac:dyDescent="0.15">
      <c r="A46" s="23">
        <v>0.13462962962962963</v>
      </c>
      <c r="B46" s="23">
        <f>A46-TIME('Time Shifts'!$B$39,'Time Shifts'!$C$39,'Time Shifts'!$D$39)</f>
        <v>0.12256944444444444</v>
      </c>
      <c r="C46" s="24" t="s">
        <v>437</v>
      </c>
      <c r="D46" s="40" t="s">
        <v>159</v>
      </c>
      <c r="E46" s="87">
        <v>2</v>
      </c>
      <c r="F46" s="87">
        <v>2</v>
      </c>
    </row>
    <row r="47" spans="1:7" ht="15.75" customHeight="1" x14ac:dyDescent="0.15">
      <c r="A47" s="23">
        <v>0.13590277777777779</v>
      </c>
      <c r="B47" s="23">
        <f>A47-TIME('Time Shifts'!$B$39,'Time Shifts'!$C$39,'Time Shifts'!$D$39)</f>
        <v>0.1238425925925926</v>
      </c>
      <c r="C47" s="24" t="s">
        <v>306</v>
      </c>
      <c r="D47" s="39" t="s">
        <v>230</v>
      </c>
      <c r="E47" s="84">
        <v>1</v>
      </c>
      <c r="F47" s="84">
        <v>1</v>
      </c>
    </row>
    <row r="48" spans="1:7" ht="13" x14ac:dyDescent="0.15">
      <c r="A48" s="23">
        <v>0.13748842592592592</v>
      </c>
      <c r="B48" s="23">
        <f>A48-TIME('Time Shifts'!$B$39,'Time Shifts'!$C$39,'Time Shifts'!$D$39)</f>
        <v>0.12542824074074074</v>
      </c>
      <c r="C48" s="24" t="s">
        <v>311</v>
      </c>
      <c r="D48" s="40" t="s">
        <v>129</v>
      </c>
      <c r="E48" s="87">
        <v>2</v>
      </c>
      <c r="F48" s="86" t="s">
        <v>305</v>
      </c>
      <c r="G48" s="24" t="s">
        <v>459</v>
      </c>
    </row>
    <row r="49" spans="1:6" ht="13" x14ac:dyDescent="0.15">
      <c r="A49" s="23">
        <v>0.13790509259259259</v>
      </c>
      <c r="B49" s="23">
        <f>A49-TIME('Time Shifts'!$B$39,'Time Shifts'!$C$39,'Time Shifts'!$D$39)</f>
        <v>0.12584490740740742</v>
      </c>
      <c r="C49" s="24" t="s">
        <v>301</v>
      </c>
      <c r="D49" s="37" t="s">
        <v>104</v>
      </c>
      <c r="E49" s="85" t="s">
        <v>0</v>
      </c>
      <c r="F49" s="85" t="s">
        <v>0</v>
      </c>
    </row>
    <row r="50" spans="1:6" ht="13" x14ac:dyDescent="0.15">
      <c r="A50" s="23">
        <v>0.14450231481481482</v>
      </c>
      <c r="B50" s="23">
        <f>A50-TIME('Time Shifts'!$B$39,'Time Shifts'!$C$39,'Time Shifts'!$D$39)</f>
        <v>0.13244212962962965</v>
      </c>
      <c r="C50" s="24" t="s">
        <v>301</v>
      </c>
      <c r="D50" s="39" t="s">
        <v>120</v>
      </c>
      <c r="E50" s="84">
        <v>1</v>
      </c>
      <c r="F50" s="84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G5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hidden="1" customWidth="1"/>
    <col min="2" max="2" width="7.33203125" customWidth="1"/>
    <col min="3" max="3" width="10" customWidth="1"/>
    <col min="4" max="4" width="29.83203125" customWidth="1"/>
    <col min="5" max="5" width="8.83203125" customWidth="1"/>
    <col min="6" max="6" width="7.5" customWidth="1"/>
    <col min="7" max="7" width="30.1640625" customWidth="1"/>
  </cols>
  <sheetData>
    <row r="1" spans="1:7" ht="15.75" customHeight="1" x14ac:dyDescent="0.15">
      <c r="A1" s="60" t="s">
        <v>393</v>
      </c>
      <c r="B1" s="60" t="s">
        <v>297</v>
      </c>
      <c r="C1" s="60" t="s">
        <v>291</v>
      </c>
      <c r="D1" s="60" t="s">
        <v>285</v>
      </c>
      <c r="E1" s="82" t="s">
        <v>298</v>
      </c>
      <c r="F1" s="82" t="s">
        <v>299</v>
      </c>
      <c r="G1" s="60" t="s">
        <v>300</v>
      </c>
    </row>
    <row r="2" spans="1:7" ht="15.75" customHeight="1" x14ac:dyDescent="0.15">
      <c r="A2" s="83">
        <v>1.8206018518518517E-2</v>
      </c>
      <c r="B2" s="83">
        <f t="shared" ref="B2:B23" si="0">A2</f>
        <v>1.8206018518518517E-2</v>
      </c>
      <c r="C2" s="24" t="s">
        <v>311</v>
      </c>
      <c r="D2" s="37" t="s">
        <v>72</v>
      </c>
      <c r="E2" s="85" t="s">
        <v>0</v>
      </c>
      <c r="F2" s="85" t="s">
        <v>0</v>
      </c>
    </row>
    <row r="3" spans="1:7" ht="15.75" customHeight="1" x14ac:dyDescent="0.15">
      <c r="A3" s="83">
        <v>2.2118055555555554E-2</v>
      </c>
      <c r="B3" s="83">
        <f t="shared" si="0"/>
        <v>2.2118055555555554E-2</v>
      </c>
      <c r="C3" s="24" t="s">
        <v>302</v>
      </c>
      <c r="D3" s="40" t="s">
        <v>173</v>
      </c>
      <c r="E3" s="87">
        <v>2</v>
      </c>
      <c r="F3" s="87">
        <v>2</v>
      </c>
    </row>
    <row r="4" spans="1:7" ht="15.75" customHeight="1" x14ac:dyDescent="0.15">
      <c r="A4" s="83">
        <v>2.2997685185185184E-2</v>
      </c>
      <c r="B4" s="83">
        <f t="shared" si="0"/>
        <v>2.2997685185185184E-2</v>
      </c>
      <c r="C4" s="24" t="s">
        <v>301</v>
      </c>
      <c r="D4" s="39" t="s">
        <v>248</v>
      </c>
      <c r="E4" s="84">
        <v>1</v>
      </c>
      <c r="F4" s="89">
        <v>3</v>
      </c>
    </row>
    <row r="5" spans="1:7" ht="15.75" customHeight="1" x14ac:dyDescent="0.15">
      <c r="A5" s="83">
        <v>2.5335648148148149E-2</v>
      </c>
      <c r="B5" s="83">
        <f t="shared" si="0"/>
        <v>2.5335648148148149E-2</v>
      </c>
      <c r="C5" s="24" t="s">
        <v>437</v>
      </c>
      <c r="D5" s="39" t="s">
        <v>136</v>
      </c>
      <c r="E5" s="84">
        <v>1</v>
      </c>
      <c r="F5" s="84">
        <v>1</v>
      </c>
      <c r="G5" s="24" t="s">
        <v>369</v>
      </c>
    </row>
    <row r="6" spans="1:7" ht="15.75" customHeight="1" x14ac:dyDescent="0.15">
      <c r="A6" s="83">
        <v>2.6921296296296297E-2</v>
      </c>
      <c r="B6" s="83">
        <f t="shared" si="0"/>
        <v>2.6921296296296297E-2</v>
      </c>
      <c r="C6" s="24" t="s">
        <v>437</v>
      </c>
      <c r="D6" s="69" t="s">
        <v>142</v>
      </c>
      <c r="E6" s="86" t="s">
        <v>305</v>
      </c>
      <c r="F6" s="86" t="s">
        <v>305</v>
      </c>
      <c r="G6" s="24" t="s">
        <v>475</v>
      </c>
    </row>
    <row r="7" spans="1:7" ht="15.75" customHeight="1" x14ac:dyDescent="0.15">
      <c r="A7" s="83">
        <v>3.3275462962962965E-2</v>
      </c>
      <c r="B7" s="83">
        <f t="shared" si="0"/>
        <v>3.3275462962962965E-2</v>
      </c>
      <c r="C7" s="24" t="s">
        <v>437</v>
      </c>
      <c r="D7" s="37" t="s">
        <v>143</v>
      </c>
      <c r="E7" s="85" t="s">
        <v>0</v>
      </c>
      <c r="F7" s="85" t="s">
        <v>0</v>
      </c>
    </row>
    <row r="8" spans="1:7" ht="15.75" customHeight="1" x14ac:dyDescent="0.15">
      <c r="A8" s="83">
        <v>5.1527777777777777E-2</v>
      </c>
      <c r="B8" s="83">
        <f t="shared" si="0"/>
        <v>5.1527777777777777E-2</v>
      </c>
      <c r="C8" s="24" t="s">
        <v>301</v>
      </c>
      <c r="D8" s="39" t="s">
        <v>105</v>
      </c>
      <c r="E8" s="84">
        <v>1</v>
      </c>
      <c r="F8" s="86" t="s">
        <v>305</v>
      </c>
      <c r="G8" s="24" t="s">
        <v>336</v>
      </c>
    </row>
    <row r="9" spans="1:7" ht="15.75" customHeight="1" x14ac:dyDescent="0.15">
      <c r="A9" s="83">
        <v>5.5405092592592596E-2</v>
      </c>
      <c r="B9" s="83">
        <f t="shared" si="0"/>
        <v>5.5405092592592596E-2</v>
      </c>
      <c r="C9" s="24" t="s">
        <v>306</v>
      </c>
      <c r="D9" s="37" t="s">
        <v>127</v>
      </c>
      <c r="E9" s="85" t="s">
        <v>0</v>
      </c>
      <c r="F9" s="85" t="s">
        <v>0</v>
      </c>
    </row>
    <row r="10" spans="1:7" ht="15.75" customHeight="1" x14ac:dyDescent="0.15">
      <c r="A10" s="83">
        <v>5.7766203703703702E-2</v>
      </c>
      <c r="B10" s="83">
        <f t="shared" si="0"/>
        <v>5.7766203703703702E-2</v>
      </c>
      <c r="C10" s="24" t="s">
        <v>301</v>
      </c>
      <c r="D10" s="37" t="s">
        <v>135</v>
      </c>
      <c r="E10" s="85" t="s">
        <v>0</v>
      </c>
      <c r="F10" s="85" t="s">
        <v>0</v>
      </c>
    </row>
    <row r="11" spans="1:7" ht="15.75" customHeight="1" x14ac:dyDescent="0.15">
      <c r="A11" s="83">
        <v>6.1331018518518521E-2</v>
      </c>
      <c r="B11" s="83">
        <f t="shared" si="0"/>
        <v>6.1331018518518521E-2</v>
      </c>
      <c r="C11" s="24" t="s">
        <v>301</v>
      </c>
      <c r="D11" s="39" t="s">
        <v>186</v>
      </c>
      <c r="E11" s="84">
        <v>1</v>
      </c>
      <c r="F11" s="84">
        <v>1</v>
      </c>
    </row>
    <row r="12" spans="1:7" ht="15.75" customHeight="1" x14ac:dyDescent="0.15">
      <c r="A12" s="83">
        <v>6.6284722222222217E-2</v>
      </c>
      <c r="B12" s="83">
        <f t="shared" si="0"/>
        <v>6.6284722222222217E-2</v>
      </c>
      <c r="C12" s="24" t="s">
        <v>437</v>
      </c>
      <c r="D12" s="69" t="s">
        <v>87</v>
      </c>
      <c r="E12" s="86" t="s">
        <v>305</v>
      </c>
      <c r="F12" s="86" t="s">
        <v>305</v>
      </c>
    </row>
    <row r="13" spans="1:7" ht="15.75" customHeight="1" x14ac:dyDescent="0.15">
      <c r="A13" s="83">
        <v>6.9120370370370374E-2</v>
      </c>
      <c r="B13" s="83">
        <f t="shared" si="0"/>
        <v>6.9120370370370374E-2</v>
      </c>
      <c r="C13" s="24" t="s">
        <v>301</v>
      </c>
      <c r="D13" s="39" t="s">
        <v>213</v>
      </c>
      <c r="E13" s="84">
        <v>1</v>
      </c>
      <c r="F13" s="86" t="s">
        <v>305</v>
      </c>
      <c r="G13" s="24" t="s">
        <v>336</v>
      </c>
    </row>
    <row r="14" spans="1:7" ht="15.75" customHeight="1" x14ac:dyDescent="0.15">
      <c r="A14" s="83">
        <v>7.104166666666667E-2</v>
      </c>
      <c r="B14" s="83">
        <f t="shared" si="0"/>
        <v>7.104166666666667E-2</v>
      </c>
      <c r="C14" s="24" t="s">
        <v>301</v>
      </c>
      <c r="D14" s="37" t="s">
        <v>135</v>
      </c>
      <c r="E14" s="85" t="s">
        <v>0</v>
      </c>
      <c r="F14" s="85" t="s">
        <v>0</v>
      </c>
    </row>
    <row r="15" spans="1:7" ht="15.75" customHeight="1" x14ac:dyDescent="0.15">
      <c r="A15" s="83">
        <v>7.2708333333333333E-2</v>
      </c>
      <c r="B15" s="83">
        <f t="shared" si="0"/>
        <v>7.2708333333333333E-2</v>
      </c>
      <c r="C15" s="24" t="s">
        <v>437</v>
      </c>
      <c r="D15" s="37" t="s">
        <v>150</v>
      </c>
      <c r="E15" s="85" t="s">
        <v>0</v>
      </c>
      <c r="F15" s="85" t="s">
        <v>0</v>
      </c>
    </row>
    <row r="16" spans="1:7" ht="15.75" customHeight="1" x14ac:dyDescent="0.15">
      <c r="A16" s="83">
        <v>7.840277777777778E-2</v>
      </c>
      <c r="B16" s="83">
        <f t="shared" si="0"/>
        <v>7.840277777777778E-2</v>
      </c>
      <c r="C16" s="24" t="s">
        <v>437</v>
      </c>
      <c r="D16" s="37" t="s">
        <v>96</v>
      </c>
      <c r="E16" s="85" t="s">
        <v>0</v>
      </c>
      <c r="F16" s="85" t="s">
        <v>0</v>
      </c>
    </row>
    <row r="17" spans="1:7" ht="15.75" customHeight="1" x14ac:dyDescent="0.15">
      <c r="A17" s="83">
        <v>7.8599537037037037E-2</v>
      </c>
      <c r="B17" s="83">
        <f t="shared" si="0"/>
        <v>7.8599537037037037E-2</v>
      </c>
      <c r="C17" s="24" t="s">
        <v>301</v>
      </c>
      <c r="D17" s="40" t="s">
        <v>145</v>
      </c>
      <c r="E17" s="87">
        <v>2</v>
      </c>
      <c r="F17" s="87">
        <v>2</v>
      </c>
      <c r="G17" s="24" t="s">
        <v>302</v>
      </c>
    </row>
    <row r="18" spans="1:7" ht="15.75" customHeight="1" x14ac:dyDescent="0.15">
      <c r="A18" s="83">
        <v>7.9675925925925928E-2</v>
      </c>
      <c r="B18" s="83">
        <f t="shared" si="0"/>
        <v>7.9675925925925928E-2</v>
      </c>
      <c r="C18" s="24" t="s">
        <v>302</v>
      </c>
      <c r="D18" s="41" t="s">
        <v>122</v>
      </c>
      <c r="E18" s="89">
        <v>3</v>
      </c>
      <c r="F18" s="89">
        <v>3</v>
      </c>
    </row>
    <row r="19" spans="1:7" ht="15.75" customHeight="1" x14ac:dyDescent="0.15">
      <c r="A19" s="83">
        <v>8.3819444444444446E-2</v>
      </c>
      <c r="B19" s="83">
        <f t="shared" si="0"/>
        <v>8.3819444444444446E-2</v>
      </c>
      <c r="C19" s="24" t="s">
        <v>437</v>
      </c>
      <c r="D19" s="37" t="s">
        <v>192</v>
      </c>
      <c r="E19" s="85" t="s">
        <v>0</v>
      </c>
      <c r="F19" s="85" t="s">
        <v>0</v>
      </c>
      <c r="G19" s="24" t="s">
        <v>306</v>
      </c>
    </row>
    <row r="20" spans="1:7" ht="15.75" customHeight="1" x14ac:dyDescent="0.15">
      <c r="A20" s="83">
        <v>8.5821759259259264E-2</v>
      </c>
      <c r="B20" s="83">
        <f t="shared" si="0"/>
        <v>8.5821759259259264E-2</v>
      </c>
      <c r="C20" s="24" t="s">
        <v>301</v>
      </c>
      <c r="D20" s="37" t="s">
        <v>104</v>
      </c>
      <c r="E20" s="85" t="s">
        <v>0</v>
      </c>
      <c r="F20" s="85" t="s">
        <v>0</v>
      </c>
    </row>
    <row r="21" spans="1:7" ht="15.75" customHeight="1" x14ac:dyDescent="0.15">
      <c r="A21" s="83">
        <v>8.802083333333334E-2</v>
      </c>
      <c r="B21" s="83">
        <f t="shared" si="0"/>
        <v>8.802083333333334E-2</v>
      </c>
      <c r="C21" s="24" t="s">
        <v>302</v>
      </c>
      <c r="D21" s="37" t="s">
        <v>96</v>
      </c>
      <c r="E21" s="85" t="s">
        <v>0</v>
      </c>
      <c r="F21" s="85" t="s">
        <v>0</v>
      </c>
    </row>
    <row r="22" spans="1:7" ht="15.75" customHeight="1" x14ac:dyDescent="0.15">
      <c r="A22" s="83">
        <v>8.9548611111111107E-2</v>
      </c>
      <c r="B22" s="83">
        <f t="shared" si="0"/>
        <v>8.9548611111111107E-2</v>
      </c>
      <c r="C22" s="24" t="s">
        <v>437</v>
      </c>
      <c r="D22" s="39" t="s">
        <v>81</v>
      </c>
      <c r="E22" s="84">
        <v>1</v>
      </c>
      <c r="F22" s="89">
        <v>3</v>
      </c>
      <c r="G22" s="24" t="s">
        <v>476</v>
      </c>
    </row>
    <row r="23" spans="1:7" ht="15.75" customHeight="1" x14ac:dyDescent="0.15">
      <c r="A23" s="83">
        <v>9.0520833333333328E-2</v>
      </c>
      <c r="B23" s="83">
        <f t="shared" si="0"/>
        <v>9.0520833333333328E-2</v>
      </c>
      <c r="C23" s="24" t="s">
        <v>437</v>
      </c>
      <c r="D23" s="37" t="s">
        <v>150</v>
      </c>
      <c r="E23" s="85" t="s">
        <v>0</v>
      </c>
      <c r="F23" s="85" t="s">
        <v>0</v>
      </c>
    </row>
    <row r="24" spans="1:7" ht="15.75" customHeight="1" x14ac:dyDescent="0.15">
      <c r="A24" s="83">
        <v>0.10224537037037038</v>
      </c>
      <c r="B24" s="83">
        <f>A24-TIME('Time Shifts'!$B$40,'Time Shifts'!$C$40,'Time Shifts'!$D$40)</f>
        <v>9.2268518518518527E-2</v>
      </c>
      <c r="C24" s="24" t="s">
        <v>301</v>
      </c>
      <c r="D24" s="37" t="s">
        <v>135</v>
      </c>
      <c r="E24" s="85" t="s">
        <v>0</v>
      </c>
      <c r="F24" s="85" t="s">
        <v>0</v>
      </c>
    </row>
    <row r="25" spans="1:7" ht="15.75" customHeight="1" x14ac:dyDescent="0.15">
      <c r="A25" s="83">
        <v>0.11291666666666667</v>
      </c>
      <c r="B25" s="83">
        <f>A25-TIME('Time Shifts'!$B$40,'Time Shifts'!$C$40,'Time Shifts'!$D$40)</f>
        <v>0.10293981481481482</v>
      </c>
      <c r="C25" s="24" t="s">
        <v>302</v>
      </c>
      <c r="D25" s="69" t="s">
        <v>79</v>
      </c>
      <c r="E25" s="86" t="s">
        <v>305</v>
      </c>
      <c r="F25" s="86" t="s">
        <v>305</v>
      </c>
      <c r="G25" s="24" t="s">
        <v>387</v>
      </c>
    </row>
    <row r="26" spans="1:7" ht="15.75" customHeight="1" x14ac:dyDescent="0.15">
      <c r="A26" s="83">
        <v>0.1165625</v>
      </c>
      <c r="B26" s="83">
        <f>A26-TIME('Time Shifts'!$B$40,'Time Shifts'!$C$40,'Time Shifts'!$D$40)</f>
        <v>0.10658564814814815</v>
      </c>
      <c r="C26" s="24" t="s">
        <v>437</v>
      </c>
      <c r="D26" s="40" t="s">
        <v>270</v>
      </c>
      <c r="E26" s="87">
        <v>2</v>
      </c>
      <c r="F26" s="87">
        <v>2</v>
      </c>
    </row>
    <row r="27" spans="1:7" ht="15.75" customHeight="1" x14ac:dyDescent="0.15">
      <c r="A27" s="83">
        <v>0.12489583333333333</v>
      </c>
      <c r="B27" s="83">
        <f>A27-TIME('Time Shifts'!$B$40,'Time Shifts'!$C$40,'Time Shifts'!$D$40)</f>
        <v>0.11491898148148148</v>
      </c>
      <c r="C27" s="24" t="s">
        <v>302</v>
      </c>
      <c r="D27" s="69" t="s">
        <v>95</v>
      </c>
      <c r="E27" s="86" t="s">
        <v>305</v>
      </c>
      <c r="F27" s="86" t="s">
        <v>305</v>
      </c>
    </row>
    <row r="28" spans="1:7" ht="15.75" customHeight="1" x14ac:dyDescent="0.15">
      <c r="A28" s="83">
        <v>0.12523148148148147</v>
      </c>
      <c r="B28" s="83">
        <f>A28-TIME('Time Shifts'!$B$40,'Time Shifts'!$C$40,'Time Shifts'!$D$40)</f>
        <v>0.11525462962962962</v>
      </c>
      <c r="C28" s="24" t="s">
        <v>302</v>
      </c>
      <c r="D28" s="39" t="s">
        <v>158</v>
      </c>
      <c r="E28" s="84">
        <v>1</v>
      </c>
      <c r="F28" s="89">
        <v>3</v>
      </c>
      <c r="G28" s="24" t="s">
        <v>477</v>
      </c>
    </row>
    <row r="29" spans="1:7" ht="15.75" customHeight="1" x14ac:dyDescent="0.15">
      <c r="A29" s="83">
        <v>0.13184027777777776</v>
      </c>
      <c r="B29" s="83">
        <f>A29-TIME('Time Shifts'!$B$40,'Time Shifts'!$C$40,'Time Shifts'!$D$40)</f>
        <v>0.12186342592592592</v>
      </c>
      <c r="C29" s="24" t="s">
        <v>311</v>
      </c>
      <c r="D29" s="41" t="s">
        <v>232</v>
      </c>
      <c r="E29" s="89">
        <v>3</v>
      </c>
      <c r="F29" s="89">
        <v>3</v>
      </c>
    </row>
    <row r="30" spans="1:7" ht="15.75" customHeight="1" x14ac:dyDescent="0.15">
      <c r="A30" s="83">
        <v>0.13373842592592591</v>
      </c>
      <c r="B30" s="83">
        <f>A30-TIME('Time Shifts'!$B$40,'Time Shifts'!$C$40,'Time Shifts'!$D$40)</f>
        <v>0.12376157407407407</v>
      </c>
      <c r="C30" s="24" t="s">
        <v>301</v>
      </c>
      <c r="D30" s="41" t="s">
        <v>138</v>
      </c>
      <c r="E30" s="89">
        <v>3</v>
      </c>
      <c r="F30" s="89">
        <v>3</v>
      </c>
      <c r="G30" s="24" t="s">
        <v>387</v>
      </c>
    </row>
    <row r="31" spans="1:7" ht="15.75" customHeight="1" x14ac:dyDescent="0.15">
      <c r="A31" s="83">
        <v>0.13414351851851852</v>
      </c>
      <c r="B31" s="83">
        <f>A31-TIME('Time Shifts'!$B$40,'Time Shifts'!$C$40,'Time Shifts'!$D$40)</f>
        <v>0.12416666666666668</v>
      </c>
      <c r="C31" s="24" t="s">
        <v>437</v>
      </c>
      <c r="D31" s="39" t="s">
        <v>81</v>
      </c>
      <c r="E31" s="84">
        <v>1</v>
      </c>
      <c r="F31" s="84">
        <v>1</v>
      </c>
      <c r="G31" s="24" t="s">
        <v>323</v>
      </c>
    </row>
    <row r="32" spans="1:7" ht="15.75" customHeight="1" x14ac:dyDescent="0.15">
      <c r="A32" s="83">
        <v>0.13541666666666666</v>
      </c>
      <c r="B32" s="83">
        <f>A32-TIME('Time Shifts'!$B$40,'Time Shifts'!$C$40,'Time Shifts'!$D$40)</f>
        <v>0.12543981481481481</v>
      </c>
      <c r="C32" s="24" t="s">
        <v>302</v>
      </c>
      <c r="D32" s="39" t="s">
        <v>158</v>
      </c>
      <c r="E32" s="84">
        <v>1</v>
      </c>
      <c r="F32" s="89">
        <v>3</v>
      </c>
      <c r="G32" s="24" t="s">
        <v>401</v>
      </c>
    </row>
    <row r="33" spans="1:7" ht="15.75" customHeight="1" x14ac:dyDescent="0.15">
      <c r="A33" s="83">
        <v>0.14274305555555555</v>
      </c>
      <c r="B33" s="83">
        <f>A33-TIME('Time Shifts'!$B$40,'Time Shifts'!$C$40,'Time Shifts'!$D$40)</f>
        <v>0.13276620370370371</v>
      </c>
      <c r="C33" s="24" t="s">
        <v>311</v>
      </c>
      <c r="D33" s="37" t="s">
        <v>72</v>
      </c>
      <c r="E33" s="85" t="s">
        <v>0</v>
      </c>
      <c r="F33" s="85" t="s">
        <v>0</v>
      </c>
    </row>
    <row r="34" spans="1:7" ht="15.75" customHeight="1" x14ac:dyDescent="0.15">
      <c r="A34" s="83">
        <v>0.15035879629629631</v>
      </c>
      <c r="B34" s="83">
        <f>A34-TIME('Time Shifts'!$B$40,'Time Shifts'!$C$40,'Time Shifts'!$D$40)</f>
        <v>0.14038194444444446</v>
      </c>
      <c r="C34" s="24" t="s">
        <v>311</v>
      </c>
      <c r="D34" s="69" t="s">
        <v>103</v>
      </c>
      <c r="E34" s="86" t="s">
        <v>305</v>
      </c>
      <c r="F34" s="86" t="s">
        <v>305</v>
      </c>
    </row>
    <row r="35" spans="1:7" ht="15.75" customHeight="1" x14ac:dyDescent="0.15">
      <c r="A35" s="83">
        <v>0.14364583333333333</v>
      </c>
      <c r="B35" s="83">
        <f>A35-TIME('Time Shifts'!$B$40,'Time Shifts'!$C$40,'Time Shifts'!$D$40)</f>
        <v>0.13366898148148149</v>
      </c>
      <c r="C35" s="24" t="s">
        <v>301</v>
      </c>
      <c r="D35" s="40" t="s">
        <v>121</v>
      </c>
      <c r="E35" s="87">
        <v>2</v>
      </c>
      <c r="F35" s="86" t="s">
        <v>305</v>
      </c>
      <c r="G35" s="24" t="s">
        <v>478</v>
      </c>
    </row>
    <row r="36" spans="1:7" ht="15.75" customHeight="1" x14ac:dyDescent="0.15">
      <c r="A36" s="83">
        <v>0.14469907407407406</v>
      </c>
      <c r="B36" s="83">
        <f>A36-TIME('Time Shifts'!$B$40,'Time Shifts'!$C$40,'Time Shifts'!$D$40)</f>
        <v>0.13472222222222222</v>
      </c>
      <c r="C36" s="24" t="s">
        <v>437</v>
      </c>
      <c r="D36" s="39" t="s">
        <v>179</v>
      </c>
      <c r="E36" s="84">
        <v>1</v>
      </c>
      <c r="F36" s="84">
        <v>1</v>
      </c>
    </row>
    <row r="37" spans="1:7" ht="15.75" customHeight="1" x14ac:dyDescent="0.15">
      <c r="A37" s="83">
        <v>0.14664351851851851</v>
      </c>
      <c r="B37" s="83">
        <f>A37-TIME('Time Shifts'!$B$40,'Time Shifts'!$C$40,'Time Shifts'!$D$40)</f>
        <v>0.13666666666666666</v>
      </c>
      <c r="C37" s="24" t="s">
        <v>302</v>
      </c>
      <c r="D37" s="39" t="s">
        <v>112</v>
      </c>
      <c r="E37" s="84">
        <v>1</v>
      </c>
      <c r="F37" s="84">
        <v>1</v>
      </c>
    </row>
    <row r="38" spans="1:7" ht="15.75" customHeight="1" x14ac:dyDescent="0.15">
      <c r="A38" s="83">
        <v>0.15355324074074075</v>
      </c>
      <c r="B38" s="83">
        <f>A38-TIME('Time Shifts'!$B$40,'Time Shifts'!$C$40,'Time Shifts'!$D$40)</f>
        <v>0.14357638888888891</v>
      </c>
      <c r="C38" s="24" t="s">
        <v>311</v>
      </c>
      <c r="D38" s="37" t="s">
        <v>72</v>
      </c>
      <c r="E38" s="85" t="s">
        <v>0</v>
      </c>
      <c r="F38" s="85" t="s">
        <v>0</v>
      </c>
    </row>
    <row r="39" spans="1:7" ht="15.75" customHeight="1" x14ac:dyDescent="0.15">
      <c r="A39" s="83">
        <v>0.15422453703703703</v>
      </c>
      <c r="B39" s="83">
        <f>A39-TIME('Time Shifts'!$B$40,'Time Shifts'!$C$40,'Time Shifts'!$D$40)</f>
        <v>0.14424768518518519</v>
      </c>
      <c r="C39" s="24" t="s">
        <v>301</v>
      </c>
      <c r="D39" s="41" t="s">
        <v>130</v>
      </c>
      <c r="E39" s="89">
        <v>3</v>
      </c>
      <c r="F39" s="89">
        <v>3</v>
      </c>
    </row>
    <row r="40" spans="1:7" ht="15.75" customHeight="1" x14ac:dyDescent="0.15">
      <c r="A40" s="83">
        <v>0.15699074074074074</v>
      </c>
      <c r="B40" s="83">
        <f>A40-TIME('Time Shifts'!$B$40,'Time Shifts'!$C$40,'Time Shifts'!$D$40)</f>
        <v>0.14701388888888889</v>
      </c>
      <c r="C40" s="24" t="s">
        <v>437</v>
      </c>
      <c r="D40" s="69" t="s">
        <v>142</v>
      </c>
      <c r="E40" s="86" t="s">
        <v>305</v>
      </c>
      <c r="F40" s="86" t="s">
        <v>305</v>
      </c>
    </row>
    <row r="41" spans="1:7" ht="15.75" customHeight="1" x14ac:dyDescent="0.15">
      <c r="A41" s="83">
        <v>0.1635300925925926</v>
      </c>
      <c r="B41" s="83">
        <f>A41-TIME('Time Shifts'!$B$40,'Time Shifts'!$C$40,'Time Shifts'!$D$40)</f>
        <v>0.15355324074074075</v>
      </c>
      <c r="C41" s="24" t="s">
        <v>311</v>
      </c>
      <c r="D41" s="39" t="s">
        <v>200</v>
      </c>
      <c r="E41" s="84">
        <v>1</v>
      </c>
      <c r="F41" s="89">
        <v>3</v>
      </c>
    </row>
    <row r="42" spans="1:7" ht="15.75" customHeight="1" x14ac:dyDescent="0.15">
      <c r="A42" s="83">
        <v>0.16370370370370371</v>
      </c>
      <c r="B42" s="83">
        <f>A42-TIME('Time Shifts'!$B$40,'Time Shifts'!$C$40,'Time Shifts'!$D$40)</f>
        <v>0.15372685185185186</v>
      </c>
      <c r="C42" s="24" t="s">
        <v>311</v>
      </c>
      <c r="D42" s="37" t="s">
        <v>72</v>
      </c>
      <c r="E42" s="85" t="s">
        <v>0</v>
      </c>
      <c r="F42" s="85" t="s">
        <v>0</v>
      </c>
    </row>
    <row r="43" spans="1:7" ht="15.75" customHeight="1" x14ac:dyDescent="0.15">
      <c r="A43" s="83">
        <v>0.16462962962962963</v>
      </c>
      <c r="B43" s="83">
        <f>A43-TIME('Time Shifts'!$B$40,'Time Shifts'!$C$40,'Time Shifts'!$D$40)</f>
        <v>0.15465277777777778</v>
      </c>
      <c r="C43" s="24" t="s">
        <v>301</v>
      </c>
      <c r="D43" s="41" t="s">
        <v>130</v>
      </c>
      <c r="E43" s="89">
        <v>3</v>
      </c>
      <c r="F43" s="89">
        <v>3</v>
      </c>
    </row>
    <row r="44" spans="1:7" ht="15.75" customHeight="1" x14ac:dyDescent="0.15">
      <c r="A44" s="83">
        <v>0.16765046296296296</v>
      </c>
      <c r="B44" s="83">
        <f>A44-TIME('Time Shifts'!$B$40,'Time Shifts'!$C$40,'Time Shifts'!$D$40)</f>
        <v>0.15767361111111111</v>
      </c>
      <c r="C44" s="24" t="s">
        <v>302</v>
      </c>
      <c r="D44" s="37" t="s">
        <v>96</v>
      </c>
      <c r="E44" s="85" t="s">
        <v>0</v>
      </c>
      <c r="F44" s="85" t="s">
        <v>0</v>
      </c>
    </row>
    <row r="45" spans="1:7" ht="15.75" customHeight="1" x14ac:dyDescent="0.15">
      <c r="A45" s="83">
        <v>0.16837962962962963</v>
      </c>
      <c r="B45" s="83">
        <f>A45-TIME('Time Shifts'!$B$40,'Time Shifts'!$C$40,'Time Shifts'!$D$40)</f>
        <v>0.15840277777777778</v>
      </c>
      <c r="C45" s="24" t="s">
        <v>437</v>
      </c>
      <c r="D45" s="39" t="s">
        <v>136</v>
      </c>
      <c r="E45" s="84">
        <v>1</v>
      </c>
      <c r="F45" s="84">
        <v>1</v>
      </c>
      <c r="G45" s="24" t="s">
        <v>369</v>
      </c>
    </row>
    <row r="46" spans="1:7" ht="15.75" customHeight="1" x14ac:dyDescent="0.15">
      <c r="A46" s="83">
        <v>0.1685763888888889</v>
      </c>
      <c r="B46" s="83">
        <f>A46-TIME('Time Shifts'!$B$40,'Time Shifts'!$C$40,'Time Shifts'!$D$40)</f>
        <v>0.15859953703703705</v>
      </c>
      <c r="C46" s="24" t="s">
        <v>437</v>
      </c>
      <c r="D46" s="69" t="s">
        <v>142</v>
      </c>
      <c r="E46" s="86" t="s">
        <v>305</v>
      </c>
      <c r="F46" s="86" t="s">
        <v>305</v>
      </c>
    </row>
    <row r="47" spans="1:7" ht="15.75" customHeight="1" x14ac:dyDescent="0.15">
      <c r="A47" s="83">
        <v>0.17337962962962963</v>
      </c>
      <c r="B47" s="83">
        <f>A47-TIME('Time Shifts'!$B$40,'Time Shifts'!$C$40,'Time Shifts'!$D$40)</f>
        <v>0.16340277777777779</v>
      </c>
      <c r="C47" s="24" t="s">
        <v>311</v>
      </c>
      <c r="D47" s="37" t="s">
        <v>72</v>
      </c>
      <c r="E47" s="85" t="s">
        <v>0</v>
      </c>
      <c r="F47" s="85" t="s">
        <v>0</v>
      </c>
    </row>
    <row r="48" spans="1:7" ht="13" x14ac:dyDescent="0.15">
      <c r="A48" s="83">
        <v>0.17482638888888888</v>
      </c>
      <c r="B48" s="83">
        <f>A48-TIME('Time Shifts'!$B$40,'Time Shifts'!$C$40,'Time Shifts'!$D$40)</f>
        <v>0.16484953703703703</v>
      </c>
      <c r="C48" s="24" t="s">
        <v>301</v>
      </c>
      <c r="D48" s="37" t="s">
        <v>104</v>
      </c>
      <c r="E48" s="85" t="s">
        <v>0</v>
      </c>
      <c r="F48" s="85" t="s">
        <v>0</v>
      </c>
    </row>
    <row r="49" spans="1:7" ht="13" x14ac:dyDescent="0.15">
      <c r="A49" s="83">
        <v>0.1764236111111111</v>
      </c>
      <c r="B49" s="83">
        <f>A49-TIME('Time Shifts'!$B$40,'Time Shifts'!$C$40,'Time Shifts'!$D$40)</f>
        <v>0.16644675925925925</v>
      </c>
      <c r="C49" s="24" t="s">
        <v>437</v>
      </c>
      <c r="D49" s="39" t="s">
        <v>112</v>
      </c>
      <c r="E49" s="84">
        <v>1</v>
      </c>
      <c r="F49" s="89">
        <v>3</v>
      </c>
    </row>
    <row r="50" spans="1:7" ht="13" x14ac:dyDescent="0.15">
      <c r="A50" s="83">
        <v>0.17737268518518517</v>
      </c>
      <c r="B50" s="83">
        <f>A50-TIME('Time Shifts'!$B$40,'Time Shifts'!$C$40,'Time Shifts'!$D$40)</f>
        <v>0.16739583333333333</v>
      </c>
      <c r="C50" s="24" t="s">
        <v>302</v>
      </c>
      <c r="D50" s="39" t="s">
        <v>81</v>
      </c>
      <c r="E50" s="84">
        <v>1</v>
      </c>
      <c r="F50" s="84">
        <v>1</v>
      </c>
      <c r="G50" s="24" t="s">
        <v>479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G3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hidden="1" customWidth="1"/>
    <col min="2" max="2" width="7.33203125" customWidth="1"/>
    <col min="3" max="3" width="9.83203125" customWidth="1"/>
    <col min="4" max="4" width="20" customWidth="1"/>
    <col min="5" max="5" width="8.6640625" customWidth="1"/>
    <col min="6" max="6" width="7.6640625" customWidth="1"/>
    <col min="7" max="7" width="18.33203125" customWidth="1"/>
  </cols>
  <sheetData>
    <row r="1" spans="1:7" ht="15.75" customHeight="1" x14ac:dyDescent="0.15">
      <c r="A1" s="60" t="s">
        <v>393</v>
      </c>
      <c r="B1" s="60" t="s">
        <v>297</v>
      </c>
      <c r="C1" s="60" t="s">
        <v>291</v>
      </c>
      <c r="D1" s="60" t="s">
        <v>285</v>
      </c>
      <c r="E1" s="82" t="s">
        <v>298</v>
      </c>
      <c r="F1" s="82" t="s">
        <v>299</v>
      </c>
      <c r="G1" s="60" t="s">
        <v>300</v>
      </c>
    </row>
    <row r="2" spans="1:7" ht="15.75" customHeight="1" x14ac:dyDescent="0.15">
      <c r="A2" s="83">
        <v>1.4282407407407407E-2</v>
      </c>
      <c r="B2" s="83">
        <f t="shared" ref="B2:B29" si="0">A2</f>
        <v>1.4282407407407407E-2</v>
      </c>
      <c r="C2" s="24" t="s">
        <v>437</v>
      </c>
      <c r="D2" s="39" t="s">
        <v>89</v>
      </c>
      <c r="E2" s="84">
        <v>1</v>
      </c>
      <c r="F2" s="86" t="s">
        <v>305</v>
      </c>
      <c r="G2" s="24" t="s">
        <v>438</v>
      </c>
    </row>
    <row r="3" spans="1:7" ht="15.75" customHeight="1" x14ac:dyDescent="0.15">
      <c r="A3" s="83">
        <v>3.681712962962963E-2</v>
      </c>
      <c r="B3" s="83">
        <f t="shared" si="0"/>
        <v>3.681712962962963E-2</v>
      </c>
      <c r="C3" s="24" t="s">
        <v>306</v>
      </c>
      <c r="D3" s="37" t="s">
        <v>127</v>
      </c>
      <c r="E3" s="85" t="s">
        <v>0</v>
      </c>
      <c r="F3" s="85" t="s">
        <v>0</v>
      </c>
    </row>
    <row r="4" spans="1:7" ht="15.75" customHeight="1" x14ac:dyDescent="0.15">
      <c r="A4" s="83">
        <v>3.7534722222222219E-2</v>
      </c>
      <c r="B4" s="83">
        <f t="shared" si="0"/>
        <v>3.7534722222222219E-2</v>
      </c>
      <c r="C4" s="24" t="s">
        <v>301</v>
      </c>
      <c r="D4" s="37" t="s">
        <v>135</v>
      </c>
      <c r="E4" s="85" t="s">
        <v>0</v>
      </c>
      <c r="F4" s="85" t="s">
        <v>0</v>
      </c>
    </row>
    <row r="5" spans="1:7" ht="15.75" customHeight="1" x14ac:dyDescent="0.15">
      <c r="A5" s="83">
        <v>3.7893518518518521E-2</v>
      </c>
      <c r="B5" s="83">
        <f t="shared" si="0"/>
        <v>3.7893518518518521E-2</v>
      </c>
      <c r="C5" s="24" t="s">
        <v>301</v>
      </c>
      <c r="D5" s="40" t="s">
        <v>145</v>
      </c>
      <c r="E5" s="87">
        <v>2</v>
      </c>
      <c r="F5" s="87">
        <v>2</v>
      </c>
      <c r="G5" s="24" t="s">
        <v>437</v>
      </c>
    </row>
    <row r="6" spans="1:7" ht="15.75" customHeight="1" x14ac:dyDescent="0.15">
      <c r="A6" s="83">
        <v>3.8356481481481484E-2</v>
      </c>
      <c r="B6" s="83">
        <f t="shared" si="0"/>
        <v>3.8356481481481484E-2</v>
      </c>
      <c r="C6" s="24" t="s">
        <v>301</v>
      </c>
      <c r="D6" s="40" t="s">
        <v>145</v>
      </c>
      <c r="E6" s="87">
        <v>2</v>
      </c>
      <c r="F6" s="87">
        <v>2</v>
      </c>
      <c r="G6" s="24" t="s">
        <v>437</v>
      </c>
    </row>
    <row r="7" spans="1:7" ht="15.75" customHeight="1" x14ac:dyDescent="0.15">
      <c r="A7" s="83">
        <v>3.8958333333333331E-2</v>
      </c>
      <c r="B7" s="83">
        <f t="shared" si="0"/>
        <v>3.8958333333333331E-2</v>
      </c>
      <c r="C7" s="24" t="s">
        <v>437</v>
      </c>
      <c r="D7" s="41" t="s">
        <v>122</v>
      </c>
      <c r="E7" s="89">
        <v>3</v>
      </c>
      <c r="F7" s="89">
        <v>3</v>
      </c>
    </row>
    <row r="8" spans="1:7" ht="15.75" customHeight="1" x14ac:dyDescent="0.15">
      <c r="A8" s="83">
        <v>3.9224537037037037E-2</v>
      </c>
      <c r="B8" s="83">
        <f t="shared" si="0"/>
        <v>3.9224537037037037E-2</v>
      </c>
      <c r="C8" s="24" t="s">
        <v>437</v>
      </c>
      <c r="D8" s="37" t="s">
        <v>150</v>
      </c>
      <c r="E8" s="85" t="s">
        <v>0</v>
      </c>
      <c r="F8" s="85" t="s">
        <v>0</v>
      </c>
    </row>
    <row r="9" spans="1:7" ht="15.75" customHeight="1" x14ac:dyDescent="0.15">
      <c r="A9" s="83">
        <v>4.8263888888888891E-2</v>
      </c>
      <c r="B9" s="83">
        <f t="shared" si="0"/>
        <v>4.8263888888888891E-2</v>
      </c>
      <c r="C9" s="24" t="s">
        <v>306</v>
      </c>
      <c r="D9" s="37" t="s">
        <v>218</v>
      </c>
      <c r="E9" s="85" t="s">
        <v>0</v>
      </c>
      <c r="F9" s="85" t="s">
        <v>0</v>
      </c>
    </row>
    <row r="10" spans="1:7" ht="15.75" customHeight="1" x14ac:dyDescent="0.15">
      <c r="A10" s="83">
        <v>4.9131944444444443E-2</v>
      </c>
      <c r="B10" s="83">
        <f t="shared" si="0"/>
        <v>4.9131944444444443E-2</v>
      </c>
      <c r="C10" s="24" t="s">
        <v>301</v>
      </c>
      <c r="D10" s="39" t="s">
        <v>240</v>
      </c>
      <c r="E10" s="84">
        <v>1</v>
      </c>
      <c r="F10" s="84">
        <v>1</v>
      </c>
    </row>
    <row r="11" spans="1:7" ht="15.75" customHeight="1" x14ac:dyDescent="0.15">
      <c r="A11" s="23">
        <v>4.6493055555555554</v>
      </c>
      <c r="B11" s="83">
        <f t="shared" si="0"/>
        <v>4.6493055555555554</v>
      </c>
      <c r="C11" s="24" t="s">
        <v>302</v>
      </c>
      <c r="D11" s="37" t="s">
        <v>157</v>
      </c>
      <c r="E11" s="85" t="s">
        <v>0</v>
      </c>
      <c r="F11" s="85" t="s">
        <v>0</v>
      </c>
    </row>
    <row r="12" spans="1:7" ht="15.75" customHeight="1" x14ac:dyDescent="0.15">
      <c r="A12" s="83">
        <v>5.1574074074074071E-2</v>
      </c>
      <c r="B12" s="83">
        <f t="shared" si="0"/>
        <v>5.1574074074074071E-2</v>
      </c>
      <c r="C12" s="24" t="s">
        <v>311</v>
      </c>
      <c r="D12" s="37" t="s">
        <v>72</v>
      </c>
      <c r="E12" s="85" t="s">
        <v>0</v>
      </c>
      <c r="F12" s="85" t="s">
        <v>0</v>
      </c>
    </row>
    <row r="13" spans="1:7" ht="15.75" customHeight="1" x14ac:dyDescent="0.15">
      <c r="A13" s="83">
        <v>6.3368055555555552E-2</v>
      </c>
      <c r="B13" s="83">
        <f t="shared" si="0"/>
        <v>6.3368055555555552E-2</v>
      </c>
      <c r="C13" s="24" t="s">
        <v>301</v>
      </c>
      <c r="D13" s="39" t="s">
        <v>186</v>
      </c>
      <c r="E13" s="84">
        <v>1</v>
      </c>
      <c r="F13" s="84">
        <v>1</v>
      </c>
    </row>
    <row r="14" spans="1:7" ht="15.75" customHeight="1" x14ac:dyDescent="0.15">
      <c r="A14" s="83">
        <v>6.3495370370370369E-2</v>
      </c>
      <c r="B14" s="83">
        <f t="shared" si="0"/>
        <v>6.3495370370370369E-2</v>
      </c>
      <c r="C14" s="24" t="s">
        <v>306</v>
      </c>
      <c r="D14" s="39" t="s">
        <v>186</v>
      </c>
      <c r="E14" s="84">
        <v>1</v>
      </c>
      <c r="F14" s="84">
        <v>1</v>
      </c>
    </row>
    <row r="15" spans="1:7" ht="15.75" customHeight="1" x14ac:dyDescent="0.15">
      <c r="A15" s="83">
        <v>6.4351851851851855E-2</v>
      </c>
      <c r="B15" s="83">
        <f t="shared" si="0"/>
        <v>6.4351851851851855E-2</v>
      </c>
      <c r="C15" s="24" t="s">
        <v>302</v>
      </c>
      <c r="D15" s="37" t="s">
        <v>192</v>
      </c>
      <c r="E15" s="85" t="s">
        <v>0</v>
      </c>
      <c r="F15" s="85" t="s">
        <v>0</v>
      </c>
    </row>
    <row r="16" spans="1:7" ht="15.75" customHeight="1" x14ac:dyDescent="0.15">
      <c r="A16" s="83">
        <v>6.9305555555555551E-2</v>
      </c>
      <c r="B16" s="83">
        <f t="shared" si="0"/>
        <v>6.9305555555555551E-2</v>
      </c>
      <c r="C16" s="24" t="s">
        <v>302</v>
      </c>
      <c r="D16" s="39" t="s">
        <v>81</v>
      </c>
      <c r="E16" s="84">
        <v>1</v>
      </c>
      <c r="F16" s="84">
        <v>1</v>
      </c>
    </row>
    <row r="17" spans="1:7" ht="15.75" customHeight="1" x14ac:dyDescent="0.15">
      <c r="A17" s="83">
        <v>6.9918981481481485E-2</v>
      </c>
      <c r="B17" s="83">
        <f t="shared" si="0"/>
        <v>6.9918981481481485E-2</v>
      </c>
      <c r="C17" s="24" t="s">
        <v>437</v>
      </c>
      <c r="D17" s="39" t="s">
        <v>97</v>
      </c>
      <c r="E17" s="84">
        <v>1</v>
      </c>
      <c r="F17" s="86" t="s">
        <v>305</v>
      </c>
      <c r="G17" s="24" t="s">
        <v>438</v>
      </c>
    </row>
    <row r="18" spans="1:7" ht="15.75" customHeight="1" x14ac:dyDescent="0.15">
      <c r="A18" s="83">
        <v>7.239583333333334E-2</v>
      </c>
      <c r="B18" s="83">
        <f t="shared" si="0"/>
        <v>7.239583333333334E-2</v>
      </c>
      <c r="C18" s="24" t="s">
        <v>437</v>
      </c>
      <c r="D18" s="37" t="s">
        <v>119</v>
      </c>
      <c r="E18" s="85" t="s">
        <v>0</v>
      </c>
      <c r="F18" s="85" t="s">
        <v>0</v>
      </c>
    </row>
    <row r="19" spans="1:7" ht="15.75" customHeight="1" x14ac:dyDescent="0.15">
      <c r="A19" s="83">
        <v>7.5138888888888894E-2</v>
      </c>
      <c r="B19" s="83">
        <f t="shared" si="0"/>
        <v>7.5138888888888894E-2</v>
      </c>
      <c r="C19" s="24" t="s">
        <v>306</v>
      </c>
      <c r="D19" s="37" t="s">
        <v>127</v>
      </c>
      <c r="E19" s="85" t="s">
        <v>0</v>
      </c>
      <c r="F19" s="85" t="s">
        <v>0</v>
      </c>
    </row>
    <row r="20" spans="1:7" ht="15.75" customHeight="1" x14ac:dyDescent="0.15">
      <c r="A20" s="83">
        <v>7.5578703703703703E-2</v>
      </c>
      <c r="B20" s="83">
        <f t="shared" si="0"/>
        <v>7.5578703703703703E-2</v>
      </c>
      <c r="C20" s="24" t="s">
        <v>301</v>
      </c>
      <c r="D20" s="40" t="s">
        <v>121</v>
      </c>
      <c r="E20" s="87">
        <v>2</v>
      </c>
      <c r="F20" s="86" t="s">
        <v>305</v>
      </c>
      <c r="G20" s="24" t="s">
        <v>357</v>
      </c>
    </row>
    <row r="21" spans="1:7" ht="15.75" customHeight="1" x14ac:dyDescent="0.15">
      <c r="A21" s="83">
        <v>7.8888888888888883E-2</v>
      </c>
      <c r="B21" s="83">
        <f t="shared" si="0"/>
        <v>7.8888888888888883E-2</v>
      </c>
      <c r="C21" s="24" t="s">
        <v>302</v>
      </c>
      <c r="D21" s="37" t="s">
        <v>119</v>
      </c>
      <c r="E21" s="85" t="s">
        <v>0</v>
      </c>
      <c r="F21" s="85" t="s">
        <v>0</v>
      </c>
      <c r="G21" s="24"/>
    </row>
    <row r="22" spans="1:7" ht="15.75" customHeight="1" x14ac:dyDescent="0.15">
      <c r="A22" s="83">
        <v>7.8993055555555552E-2</v>
      </c>
      <c r="B22" s="83">
        <f t="shared" si="0"/>
        <v>7.8993055555555552E-2</v>
      </c>
      <c r="C22" s="24" t="s">
        <v>311</v>
      </c>
      <c r="D22" s="39" t="s">
        <v>97</v>
      </c>
      <c r="E22" s="84">
        <v>1</v>
      </c>
      <c r="F22" s="86" t="s">
        <v>305</v>
      </c>
      <c r="G22" s="24" t="s">
        <v>364</v>
      </c>
    </row>
    <row r="23" spans="1:7" ht="15.75" customHeight="1" x14ac:dyDescent="0.15">
      <c r="A23" s="83">
        <v>7.9826388888888891E-2</v>
      </c>
      <c r="B23" s="83">
        <f t="shared" si="0"/>
        <v>7.9826388888888891E-2</v>
      </c>
      <c r="C23" s="24" t="s">
        <v>306</v>
      </c>
      <c r="D23" s="37" t="s">
        <v>127</v>
      </c>
      <c r="E23" s="85" t="s">
        <v>0</v>
      </c>
      <c r="F23" s="85" t="s">
        <v>0</v>
      </c>
    </row>
    <row r="24" spans="1:7" ht="15.75" customHeight="1" x14ac:dyDescent="0.15">
      <c r="A24" s="83">
        <v>8.082175925925926E-2</v>
      </c>
      <c r="B24" s="83">
        <f t="shared" si="0"/>
        <v>8.082175925925926E-2</v>
      </c>
      <c r="C24" s="24" t="s">
        <v>306</v>
      </c>
      <c r="D24" s="37" t="s">
        <v>80</v>
      </c>
      <c r="E24" s="85" t="s">
        <v>0</v>
      </c>
      <c r="F24" s="85" t="s">
        <v>0</v>
      </c>
    </row>
    <row r="25" spans="1:7" ht="15.75" customHeight="1" x14ac:dyDescent="0.15">
      <c r="A25" s="83">
        <v>8.4386574074074072E-2</v>
      </c>
      <c r="B25" s="83">
        <f t="shared" si="0"/>
        <v>8.4386574074074072E-2</v>
      </c>
      <c r="C25" s="24" t="s">
        <v>301</v>
      </c>
      <c r="D25" s="37" t="s">
        <v>104</v>
      </c>
      <c r="E25" s="85" t="s">
        <v>0</v>
      </c>
      <c r="F25" s="85" t="s">
        <v>0</v>
      </c>
    </row>
    <row r="26" spans="1:7" ht="15.75" customHeight="1" x14ac:dyDescent="0.15">
      <c r="A26" s="83">
        <v>8.4386574074074072E-2</v>
      </c>
      <c r="B26" s="83">
        <f t="shared" si="0"/>
        <v>8.4386574074074072E-2</v>
      </c>
      <c r="C26" s="24" t="s">
        <v>301</v>
      </c>
      <c r="D26" s="37" t="s">
        <v>104</v>
      </c>
      <c r="E26" s="85" t="s">
        <v>0</v>
      </c>
      <c r="F26" s="85" t="s">
        <v>0</v>
      </c>
    </row>
    <row r="27" spans="1:7" ht="15.75" customHeight="1" x14ac:dyDescent="0.15">
      <c r="A27" s="83">
        <v>8.565972222222222E-2</v>
      </c>
      <c r="B27" s="83">
        <f t="shared" si="0"/>
        <v>8.565972222222222E-2</v>
      </c>
      <c r="C27" s="24" t="s">
        <v>311</v>
      </c>
      <c r="D27" s="37" t="s">
        <v>72</v>
      </c>
      <c r="E27" s="85" t="s">
        <v>0</v>
      </c>
      <c r="F27" s="85" t="s">
        <v>0</v>
      </c>
    </row>
    <row r="28" spans="1:7" ht="15.75" customHeight="1" x14ac:dyDescent="0.15">
      <c r="A28" s="83">
        <v>8.5671296296296301E-2</v>
      </c>
      <c r="B28" s="83">
        <f t="shared" si="0"/>
        <v>8.5671296296296301E-2</v>
      </c>
      <c r="C28" s="24" t="s">
        <v>301</v>
      </c>
      <c r="D28" s="37" t="s">
        <v>104</v>
      </c>
      <c r="E28" s="85" t="s">
        <v>0</v>
      </c>
      <c r="F28" s="85" t="s">
        <v>0</v>
      </c>
    </row>
    <row r="29" spans="1:7" ht="15.75" customHeight="1" x14ac:dyDescent="0.15">
      <c r="A29" s="83">
        <v>8.5775462962962956E-2</v>
      </c>
      <c r="B29" s="83">
        <f t="shared" si="0"/>
        <v>8.5775462962962956E-2</v>
      </c>
      <c r="C29" s="24" t="s">
        <v>437</v>
      </c>
      <c r="D29" s="37" t="s">
        <v>96</v>
      </c>
      <c r="E29" s="85" t="s">
        <v>0</v>
      </c>
      <c r="F29" s="85" t="s">
        <v>0</v>
      </c>
    </row>
    <row r="30" spans="1:7" ht="15.75" customHeight="1" x14ac:dyDescent="0.15">
      <c r="A30" s="83">
        <v>0.12141203703703704</v>
      </c>
      <c r="B30" s="83">
        <f>A30-TIME('Time Shifts'!$B$41,'Time Shifts'!$C$41,'Time Shifts'!$D$41)</f>
        <v>0.10869212962962964</v>
      </c>
      <c r="C30" s="24" t="s">
        <v>437</v>
      </c>
      <c r="D30" s="40" t="s">
        <v>270</v>
      </c>
      <c r="E30" s="87">
        <v>2</v>
      </c>
      <c r="F30" s="87">
        <v>2</v>
      </c>
      <c r="G30" s="24" t="s">
        <v>311</v>
      </c>
    </row>
    <row r="31" spans="1:7" ht="15.75" customHeight="1" x14ac:dyDescent="0.15">
      <c r="A31" s="83">
        <v>0.13378472222222224</v>
      </c>
      <c r="B31" s="83">
        <f>A31-TIME('Time Shifts'!$B$41,'Time Shifts'!$C$41,'Time Shifts'!$D$41)</f>
        <v>0.12106481481481483</v>
      </c>
      <c r="C31" s="24" t="s">
        <v>301</v>
      </c>
      <c r="D31" s="39" t="s">
        <v>73</v>
      </c>
      <c r="E31" s="84">
        <v>1</v>
      </c>
      <c r="F31" s="86" t="s">
        <v>305</v>
      </c>
      <c r="G31" s="24" t="s">
        <v>336</v>
      </c>
    </row>
    <row r="32" spans="1:7" ht="15.75" customHeight="1" x14ac:dyDescent="0.15">
      <c r="A32" s="83">
        <v>0.13489583333333333</v>
      </c>
      <c r="B32" s="83">
        <f>A32-TIME('Time Shifts'!$B$41,'Time Shifts'!$C$41,'Time Shifts'!$D$41)</f>
        <v>0.12217592592592592</v>
      </c>
      <c r="C32" s="24" t="s">
        <v>301</v>
      </c>
      <c r="D32" s="39" t="s">
        <v>73</v>
      </c>
      <c r="E32" s="84">
        <v>1</v>
      </c>
      <c r="F32" s="86" t="s">
        <v>305</v>
      </c>
      <c r="G32" s="24" t="s">
        <v>336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G4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hidden="1" customWidth="1"/>
    <col min="2" max="2" width="7.33203125" customWidth="1"/>
    <col min="3" max="3" width="10" customWidth="1"/>
    <col min="4" max="4" width="21.33203125" customWidth="1"/>
    <col min="5" max="5" width="8.83203125" customWidth="1"/>
    <col min="6" max="6" width="8.6640625" customWidth="1"/>
    <col min="7" max="7" width="18.5" customWidth="1"/>
  </cols>
  <sheetData>
    <row r="1" spans="1:7" ht="15.75" customHeight="1" x14ac:dyDescent="0.15">
      <c r="A1" s="60" t="s">
        <v>393</v>
      </c>
      <c r="B1" s="60" t="s">
        <v>297</v>
      </c>
      <c r="C1" s="60" t="s">
        <v>291</v>
      </c>
      <c r="D1" s="60" t="s">
        <v>285</v>
      </c>
      <c r="E1" s="82" t="s">
        <v>298</v>
      </c>
      <c r="F1" s="82" t="s">
        <v>299</v>
      </c>
      <c r="G1" s="60" t="s">
        <v>300</v>
      </c>
    </row>
    <row r="2" spans="1:7" ht="15.75" customHeight="1" x14ac:dyDescent="0.15">
      <c r="A2" s="83">
        <v>1.3483796296296296E-2</v>
      </c>
      <c r="B2" s="83">
        <f t="shared" ref="B2:B34" si="0">A2</f>
        <v>1.3483796296296296E-2</v>
      </c>
      <c r="C2" s="24" t="s">
        <v>301</v>
      </c>
      <c r="D2" s="39" t="s">
        <v>105</v>
      </c>
      <c r="E2" s="84">
        <v>1</v>
      </c>
      <c r="F2" s="86" t="s">
        <v>305</v>
      </c>
      <c r="G2" s="24" t="s">
        <v>336</v>
      </c>
    </row>
    <row r="3" spans="1:7" ht="15.75" customHeight="1" x14ac:dyDescent="0.15">
      <c r="A3" s="83">
        <v>2.3865740740740739E-2</v>
      </c>
      <c r="B3" s="83">
        <f t="shared" si="0"/>
        <v>2.3865740740740739E-2</v>
      </c>
      <c r="C3" s="24" t="s">
        <v>301</v>
      </c>
      <c r="D3" s="39" t="s">
        <v>73</v>
      </c>
      <c r="E3" s="84">
        <v>1</v>
      </c>
      <c r="F3" s="86" t="s">
        <v>305</v>
      </c>
      <c r="G3" s="24" t="s">
        <v>336</v>
      </c>
    </row>
    <row r="4" spans="1:7" ht="15.75" customHeight="1" x14ac:dyDescent="0.15">
      <c r="A4" s="83">
        <v>2.3865740740740739E-2</v>
      </c>
      <c r="B4" s="83">
        <f t="shared" si="0"/>
        <v>2.3865740740740739E-2</v>
      </c>
      <c r="C4" s="24" t="s">
        <v>437</v>
      </c>
      <c r="D4" s="41" t="s">
        <v>91</v>
      </c>
      <c r="E4" s="89">
        <v>3</v>
      </c>
      <c r="F4" s="89">
        <v>3</v>
      </c>
    </row>
    <row r="5" spans="1:7" ht="15.75" customHeight="1" x14ac:dyDescent="0.15">
      <c r="A5" s="83">
        <v>2.3865740740740739E-2</v>
      </c>
      <c r="B5" s="83">
        <f t="shared" si="0"/>
        <v>2.3865740740740739E-2</v>
      </c>
      <c r="C5" s="24" t="s">
        <v>301</v>
      </c>
      <c r="D5" s="39" t="s">
        <v>73</v>
      </c>
      <c r="E5" s="84">
        <v>1</v>
      </c>
      <c r="F5" s="86" t="s">
        <v>305</v>
      </c>
      <c r="G5" s="24" t="s">
        <v>336</v>
      </c>
    </row>
    <row r="6" spans="1:7" ht="15.75" customHeight="1" x14ac:dyDescent="0.15">
      <c r="A6" s="83">
        <v>2.3865740740740739E-2</v>
      </c>
      <c r="B6" s="83">
        <f t="shared" si="0"/>
        <v>2.3865740740740739E-2</v>
      </c>
      <c r="C6" s="24" t="s">
        <v>437</v>
      </c>
      <c r="D6" s="41" t="s">
        <v>91</v>
      </c>
      <c r="E6" s="89">
        <v>3</v>
      </c>
      <c r="F6" s="89">
        <v>3</v>
      </c>
    </row>
    <row r="7" spans="1:7" ht="15.75" customHeight="1" x14ac:dyDescent="0.15">
      <c r="A7" s="83">
        <v>2.3865740740740739E-2</v>
      </c>
      <c r="B7" s="83">
        <f t="shared" si="0"/>
        <v>2.3865740740740739E-2</v>
      </c>
      <c r="C7" s="24" t="s">
        <v>301</v>
      </c>
      <c r="D7" s="39" t="s">
        <v>73</v>
      </c>
      <c r="E7" s="84">
        <v>1</v>
      </c>
      <c r="F7" s="86" t="s">
        <v>305</v>
      </c>
      <c r="G7" s="24" t="s">
        <v>336</v>
      </c>
    </row>
    <row r="8" spans="1:7" ht="15.75" customHeight="1" x14ac:dyDescent="0.15">
      <c r="A8" s="83">
        <v>2.3865740740740739E-2</v>
      </c>
      <c r="B8" s="83">
        <f t="shared" si="0"/>
        <v>2.3865740740740739E-2</v>
      </c>
      <c r="C8" s="24" t="s">
        <v>437</v>
      </c>
      <c r="D8" s="41" t="s">
        <v>91</v>
      </c>
      <c r="E8" s="89">
        <v>3</v>
      </c>
      <c r="F8" s="89">
        <v>3</v>
      </c>
    </row>
    <row r="9" spans="1:7" ht="15.75" customHeight="1" x14ac:dyDescent="0.15">
      <c r="A9" s="83">
        <v>2.3865740740740739E-2</v>
      </c>
      <c r="B9" s="83">
        <f t="shared" si="0"/>
        <v>2.3865740740740739E-2</v>
      </c>
      <c r="C9" s="24" t="s">
        <v>301</v>
      </c>
      <c r="D9" s="39" t="s">
        <v>73</v>
      </c>
      <c r="E9" s="84">
        <v>1</v>
      </c>
      <c r="F9" s="86" t="s">
        <v>305</v>
      </c>
      <c r="G9" s="24" t="s">
        <v>336</v>
      </c>
    </row>
    <row r="10" spans="1:7" ht="15.75" customHeight="1" x14ac:dyDescent="0.15">
      <c r="A10" s="83">
        <v>2.3865740740740739E-2</v>
      </c>
      <c r="B10" s="83">
        <f t="shared" si="0"/>
        <v>2.3865740740740739E-2</v>
      </c>
      <c r="C10" s="24" t="s">
        <v>437</v>
      </c>
      <c r="D10" s="41" t="s">
        <v>91</v>
      </c>
      <c r="E10" s="89">
        <v>3</v>
      </c>
      <c r="F10" s="89">
        <v>3</v>
      </c>
    </row>
    <row r="11" spans="1:7" ht="15.75" customHeight="1" x14ac:dyDescent="0.15">
      <c r="A11" s="83">
        <v>2.3865740740740739E-2</v>
      </c>
      <c r="B11" s="83">
        <f t="shared" si="0"/>
        <v>2.3865740740740739E-2</v>
      </c>
      <c r="C11" s="24" t="s">
        <v>301</v>
      </c>
      <c r="D11" s="39" t="s">
        <v>73</v>
      </c>
      <c r="E11" s="84">
        <v>1</v>
      </c>
      <c r="F11" s="86" t="s">
        <v>305</v>
      </c>
      <c r="G11" s="24" t="s">
        <v>336</v>
      </c>
    </row>
    <row r="12" spans="1:7" ht="15.75" customHeight="1" x14ac:dyDescent="0.15">
      <c r="A12" s="83">
        <v>2.3865740740740739E-2</v>
      </c>
      <c r="B12" s="83">
        <f t="shared" si="0"/>
        <v>2.3865740740740739E-2</v>
      </c>
      <c r="C12" s="24" t="s">
        <v>437</v>
      </c>
      <c r="D12" s="41" t="s">
        <v>91</v>
      </c>
      <c r="E12" s="89">
        <v>3</v>
      </c>
      <c r="F12" s="89">
        <v>3</v>
      </c>
    </row>
    <row r="13" spans="1:7" ht="15.75" customHeight="1" x14ac:dyDescent="0.15">
      <c r="A13" s="83">
        <v>2.3865740740740739E-2</v>
      </c>
      <c r="B13" s="83">
        <f t="shared" si="0"/>
        <v>2.3865740740740739E-2</v>
      </c>
      <c r="C13" s="24" t="s">
        <v>301</v>
      </c>
      <c r="D13" s="39" t="s">
        <v>73</v>
      </c>
      <c r="E13" s="84">
        <v>1</v>
      </c>
      <c r="F13" s="86" t="s">
        <v>305</v>
      </c>
      <c r="G13" s="24" t="s">
        <v>336</v>
      </c>
    </row>
    <row r="14" spans="1:7" ht="15.75" customHeight="1" x14ac:dyDescent="0.15">
      <c r="A14" s="83">
        <v>2.3865740740740739E-2</v>
      </c>
      <c r="B14" s="83">
        <f t="shared" si="0"/>
        <v>2.3865740740740739E-2</v>
      </c>
      <c r="C14" s="24" t="s">
        <v>437</v>
      </c>
      <c r="D14" s="41" t="s">
        <v>91</v>
      </c>
      <c r="E14" s="89">
        <v>3</v>
      </c>
      <c r="F14" s="89">
        <v>3</v>
      </c>
    </row>
    <row r="15" spans="1:7" ht="15.75" customHeight="1" x14ac:dyDescent="0.15">
      <c r="A15" s="83">
        <v>2.3865740740740739E-2</v>
      </c>
      <c r="B15" s="83">
        <f t="shared" si="0"/>
        <v>2.3865740740740739E-2</v>
      </c>
      <c r="C15" s="24" t="s">
        <v>301</v>
      </c>
      <c r="D15" s="39" t="s">
        <v>73</v>
      </c>
      <c r="E15" s="84">
        <v>1</v>
      </c>
      <c r="F15" s="86" t="s">
        <v>305</v>
      </c>
      <c r="G15" s="24" t="s">
        <v>336</v>
      </c>
    </row>
    <row r="16" spans="1:7" ht="15.75" customHeight="1" x14ac:dyDescent="0.15">
      <c r="A16" s="83">
        <v>2.3865740740740739E-2</v>
      </c>
      <c r="B16" s="83">
        <f t="shared" si="0"/>
        <v>2.3865740740740739E-2</v>
      </c>
      <c r="C16" s="24" t="s">
        <v>437</v>
      </c>
      <c r="D16" s="41" t="s">
        <v>91</v>
      </c>
      <c r="E16" s="89">
        <v>3</v>
      </c>
      <c r="F16" s="89">
        <v>3</v>
      </c>
    </row>
    <row r="17" spans="1:7" ht="15.75" customHeight="1" x14ac:dyDescent="0.15">
      <c r="A17" s="83">
        <v>2.3865740740740739E-2</v>
      </c>
      <c r="B17" s="83">
        <f t="shared" si="0"/>
        <v>2.3865740740740739E-2</v>
      </c>
      <c r="C17" s="24" t="s">
        <v>301</v>
      </c>
      <c r="D17" s="39" t="s">
        <v>73</v>
      </c>
      <c r="E17" s="84">
        <v>1</v>
      </c>
      <c r="F17" s="86" t="s">
        <v>305</v>
      </c>
      <c r="G17" s="24" t="s">
        <v>336</v>
      </c>
    </row>
    <row r="18" spans="1:7" ht="15.75" customHeight="1" x14ac:dyDescent="0.15">
      <c r="A18" s="83">
        <v>2.3865740740740739E-2</v>
      </c>
      <c r="B18" s="83">
        <f t="shared" si="0"/>
        <v>2.3865740740740739E-2</v>
      </c>
      <c r="C18" s="24" t="s">
        <v>437</v>
      </c>
      <c r="D18" s="41" t="s">
        <v>91</v>
      </c>
      <c r="E18" s="89">
        <v>3</v>
      </c>
      <c r="F18" s="89">
        <v>3</v>
      </c>
    </row>
    <row r="19" spans="1:7" ht="15.75" customHeight="1" x14ac:dyDescent="0.15">
      <c r="A19" s="83">
        <v>3.9988425925925927E-2</v>
      </c>
      <c r="B19" s="83">
        <f t="shared" si="0"/>
        <v>3.9988425925925927E-2</v>
      </c>
      <c r="C19" s="24" t="s">
        <v>306</v>
      </c>
      <c r="D19" s="37" t="s">
        <v>80</v>
      </c>
      <c r="E19" s="85" t="s">
        <v>0</v>
      </c>
      <c r="F19" s="85" t="s">
        <v>0</v>
      </c>
    </row>
    <row r="20" spans="1:7" ht="15.75" customHeight="1" x14ac:dyDescent="0.15">
      <c r="A20" s="83">
        <v>4.1655092592592591E-2</v>
      </c>
      <c r="B20" s="83">
        <f t="shared" si="0"/>
        <v>4.1655092592592591E-2</v>
      </c>
      <c r="C20" s="24" t="s">
        <v>302</v>
      </c>
      <c r="D20" s="37" t="s">
        <v>111</v>
      </c>
      <c r="E20" s="85" t="s">
        <v>0</v>
      </c>
      <c r="F20" s="85" t="s">
        <v>0</v>
      </c>
    </row>
    <row r="21" spans="1:7" ht="15.75" customHeight="1" x14ac:dyDescent="0.15">
      <c r="A21" s="83">
        <v>4.2696759259259261E-2</v>
      </c>
      <c r="B21" s="83">
        <f t="shared" si="0"/>
        <v>4.2696759259259261E-2</v>
      </c>
      <c r="C21" s="24" t="s">
        <v>306</v>
      </c>
      <c r="D21" s="37" t="s">
        <v>80</v>
      </c>
      <c r="E21" s="85" t="s">
        <v>0</v>
      </c>
      <c r="F21" s="85" t="s">
        <v>0</v>
      </c>
    </row>
    <row r="22" spans="1:7" ht="15.75" customHeight="1" x14ac:dyDescent="0.15">
      <c r="A22" s="83">
        <v>4.5104166666666667E-2</v>
      </c>
      <c r="B22" s="83">
        <f t="shared" si="0"/>
        <v>4.5104166666666667E-2</v>
      </c>
      <c r="C22" s="24" t="s">
        <v>437</v>
      </c>
      <c r="D22" s="37" t="s">
        <v>119</v>
      </c>
      <c r="E22" s="85" t="s">
        <v>0</v>
      </c>
      <c r="F22" s="85" t="s">
        <v>0</v>
      </c>
    </row>
    <row r="23" spans="1:7" ht="15.75" customHeight="1" x14ac:dyDescent="0.15">
      <c r="A23" s="83">
        <v>4.5486111111111109E-2</v>
      </c>
      <c r="B23" s="83">
        <f t="shared" si="0"/>
        <v>4.5486111111111109E-2</v>
      </c>
      <c r="C23" s="24" t="s">
        <v>437</v>
      </c>
      <c r="D23" s="37" t="s">
        <v>119</v>
      </c>
      <c r="E23" s="85" t="s">
        <v>0</v>
      </c>
      <c r="F23" s="85" t="s">
        <v>0</v>
      </c>
    </row>
    <row r="24" spans="1:7" ht="15.75" customHeight="1" x14ac:dyDescent="0.15">
      <c r="A24" s="83">
        <v>4.7314814814814816E-2</v>
      </c>
      <c r="B24" s="83">
        <f t="shared" si="0"/>
        <v>4.7314814814814816E-2</v>
      </c>
      <c r="C24" s="24" t="s">
        <v>437</v>
      </c>
      <c r="D24" s="39" t="s">
        <v>97</v>
      </c>
      <c r="E24" s="84">
        <v>1</v>
      </c>
      <c r="F24" s="86" t="s">
        <v>305</v>
      </c>
      <c r="G24" s="24" t="s">
        <v>454</v>
      </c>
    </row>
    <row r="25" spans="1:7" ht="15.75" customHeight="1" x14ac:dyDescent="0.15">
      <c r="A25" s="83">
        <v>4.8449074074074075E-2</v>
      </c>
      <c r="B25" s="83">
        <f t="shared" si="0"/>
        <v>4.8449074074074075E-2</v>
      </c>
      <c r="C25" s="24" t="s">
        <v>301</v>
      </c>
      <c r="D25" s="37" t="s">
        <v>104</v>
      </c>
      <c r="E25" s="85" t="s">
        <v>0</v>
      </c>
      <c r="F25" s="85" t="s">
        <v>0</v>
      </c>
    </row>
    <row r="26" spans="1:7" ht="15.75" customHeight="1" x14ac:dyDescent="0.15">
      <c r="A26" s="83">
        <v>4.9918981481481481E-2</v>
      </c>
      <c r="B26" s="83">
        <f t="shared" si="0"/>
        <v>4.9918981481481481E-2</v>
      </c>
      <c r="C26" s="24" t="s">
        <v>301</v>
      </c>
      <c r="D26" s="37" t="s">
        <v>80</v>
      </c>
      <c r="E26" s="85" t="s">
        <v>0</v>
      </c>
      <c r="F26" s="85" t="s">
        <v>0</v>
      </c>
    </row>
    <row r="27" spans="1:7" ht="15.75" customHeight="1" x14ac:dyDescent="0.15">
      <c r="A27" s="83">
        <v>5.2974537037037035E-2</v>
      </c>
      <c r="B27" s="83">
        <f t="shared" si="0"/>
        <v>5.2974537037037035E-2</v>
      </c>
      <c r="C27" s="24" t="s">
        <v>301</v>
      </c>
      <c r="D27" s="37" t="s">
        <v>104</v>
      </c>
      <c r="E27" s="85" t="s">
        <v>0</v>
      </c>
      <c r="F27" s="85" t="s">
        <v>0</v>
      </c>
    </row>
    <row r="28" spans="1:7" ht="15.75" customHeight="1" x14ac:dyDescent="0.15">
      <c r="A28" s="83">
        <v>5.2974537037037035E-2</v>
      </c>
      <c r="B28" s="83">
        <f t="shared" si="0"/>
        <v>5.2974537037037035E-2</v>
      </c>
      <c r="C28" s="24" t="s">
        <v>301</v>
      </c>
      <c r="D28" s="37" t="s">
        <v>104</v>
      </c>
      <c r="E28" s="85" t="s">
        <v>0</v>
      </c>
      <c r="F28" s="85" t="s">
        <v>0</v>
      </c>
    </row>
    <row r="29" spans="1:7" ht="15.75" customHeight="1" x14ac:dyDescent="0.15">
      <c r="A29" s="83">
        <v>5.2974537037037035E-2</v>
      </c>
      <c r="B29" s="83">
        <f t="shared" si="0"/>
        <v>5.2974537037037035E-2</v>
      </c>
      <c r="C29" s="24" t="s">
        <v>301</v>
      </c>
      <c r="D29" s="37" t="s">
        <v>104</v>
      </c>
      <c r="E29" s="85" t="s">
        <v>0</v>
      </c>
      <c r="F29" s="85" t="s">
        <v>0</v>
      </c>
    </row>
    <row r="30" spans="1:7" ht="15.75" customHeight="1" x14ac:dyDescent="0.15">
      <c r="A30" s="83">
        <v>5.4571759259259257E-2</v>
      </c>
      <c r="B30" s="83">
        <f t="shared" si="0"/>
        <v>5.4571759259259257E-2</v>
      </c>
      <c r="C30" s="24" t="s">
        <v>306</v>
      </c>
      <c r="D30" s="37" t="s">
        <v>80</v>
      </c>
      <c r="E30" s="85" t="s">
        <v>0</v>
      </c>
      <c r="F30" s="85" t="s">
        <v>0</v>
      </c>
    </row>
    <row r="31" spans="1:7" ht="15.75" customHeight="1" x14ac:dyDescent="0.15">
      <c r="A31" s="83">
        <v>5.5509259259259258E-2</v>
      </c>
      <c r="B31" s="83">
        <f t="shared" si="0"/>
        <v>5.5509259259259258E-2</v>
      </c>
      <c r="C31" s="24" t="s">
        <v>437</v>
      </c>
      <c r="D31" s="39" t="s">
        <v>89</v>
      </c>
      <c r="E31" s="84">
        <v>1</v>
      </c>
      <c r="F31" s="86" t="s">
        <v>305</v>
      </c>
      <c r="G31" s="24" t="s">
        <v>454</v>
      </c>
    </row>
    <row r="32" spans="1:7" ht="15.75" customHeight="1" x14ac:dyDescent="0.15">
      <c r="A32" s="83">
        <v>6.4270833333333333E-2</v>
      </c>
      <c r="B32" s="83">
        <f t="shared" si="0"/>
        <v>6.4270833333333333E-2</v>
      </c>
      <c r="C32" s="24" t="s">
        <v>301</v>
      </c>
      <c r="D32" s="41" t="s">
        <v>237</v>
      </c>
      <c r="E32" s="89">
        <v>3</v>
      </c>
      <c r="F32" s="89">
        <v>3</v>
      </c>
    </row>
    <row r="33" spans="1:7" ht="15.75" customHeight="1" x14ac:dyDescent="0.15">
      <c r="A33" s="83">
        <v>7.0347222222222228E-2</v>
      </c>
      <c r="B33" s="83">
        <f t="shared" si="0"/>
        <v>7.0347222222222228E-2</v>
      </c>
      <c r="C33" s="24" t="s">
        <v>437</v>
      </c>
      <c r="D33" s="40" t="s">
        <v>113</v>
      </c>
      <c r="E33" s="87">
        <v>2</v>
      </c>
      <c r="F33" s="87">
        <v>2</v>
      </c>
    </row>
    <row r="34" spans="1:7" ht="15.75" customHeight="1" x14ac:dyDescent="0.15">
      <c r="A34" s="83">
        <v>7.2696759259259253E-2</v>
      </c>
      <c r="B34" s="83">
        <f t="shared" si="0"/>
        <v>7.2696759259259253E-2</v>
      </c>
      <c r="C34" s="24" t="s">
        <v>306</v>
      </c>
      <c r="D34" s="37" t="s">
        <v>127</v>
      </c>
      <c r="E34" s="85" t="s">
        <v>0</v>
      </c>
      <c r="F34" s="85" t="s">
        <v>0</v>
      </c>
    </row>
    <row r="35" spans="1:7" ht="15.75" customHeight="1" x14ac:dyDescent="0.15">
      <c r="A35" s="83">
        <v>9.6817129629629628E-2</v>
      </c>
      <c r="B35" s="83">
        <f>A35-TIME('Time Shifts'!$B$42,'Time Shifts'!$C$42,'Time Shifts'!$D$42)</f>
        <v>8.2928240740740733E-2</v>
      </c>
      <c r="C35" s="24" t="s">
        <v>437</v>
      </c>
      <c r="D35" s="39" t="s">
        <v>81</v>
      </c>
      <c r="E35" s="84">
        <v>1</v>
      </c>
      <c r="F35" s="86" t="s">
        <v>261</v>
      </c>
      <c r="G35" s="24" t="s">
        <v>480</v>
      </c>
    </row>
    <row r="36" spans="1:7" ht="15.75" customHeight="1" x14ac:dyDescent="0.15">
      <c r="A36" s="83">
        <v>0.10030092592592593</v>
      </c>
      <c r="B36" s="83">
        <f>A36-TIME('Time Shifts'!$B$42,'Time Shifts'!$C$42,'Time Shifts'!$D$42)</f>
        <v>8.6412037037037037E-2</v>
      </c>
      <c r="C36" s="24" t="s">
        <v>301</v>
      </c>
      <c r="D36" s="39" t="s">
        <v>105</v>
      </c>
      <c r="E36" s="84">
        <v>1</v>
      </c>
      <c r="F36" s="86" t="s">
        <v>305</v>
      </c>
      <c r="G36" s="24" t="s">
        <v>336</v>
      </c>
    </row>
    <row r="37" spans="1:7" ht="15.75" customHeight="1" x14ac:dyDescent="0.15">
      <c r="A37" s="83">
        <v>0.10538194444444444</v>
      </c>
      <c r="B37" s="83">
        <f>A37-TIME('Time Shifts'!$B$42,'Time Shifts'!$C$42,'Time Shifts'!$D$42)</f>
        <v>9.1493055555555564E-2</v>
      </c>
      <c r="C37" s="24" t="s">
        <v>301</v>
      </c>
      <c r="D37" s="39" t="s">
        <v>105</v>
      </c>
      <c r="E37" s="84">
        <v>1</v>
      </c>
      <c r="F37" s="86" t="s">
        <v>305</v>
      </c>
      <c r="G37" s="24" t="s">
        <v>336</v>
      </c>
    </row>
    <row r="38" spans="1:7" ht="15.75" customHeight="1" x14ac:dyDescent="0.15">
      <c r="A38" s="83">
        <v>0.12114583333333333</v>
      </c>
      <c r="B38" s="83">
        <f>A38-TIME('Time Shifts'!$B$42,'Time Shifts'!$C$42,'Time Shifts'!$D$42)</f>
        <v>0.10725694444444445</v>
      </c>
      <c r="C38" s="24" t="s">
        <v>301</v>
      </c>
      <c r="D38" s="37" t="s">
        <v>80</v>
      </c>
      <c r="E38" s="85" t="s">
        <v>0</v>
      </c>
      <c r="F38" s="85" t="s">
        <v>0</v>
      </c>
    </row>
    <row r="39" spans="1:7" ht="15.75" customHeight="1" x14ac:dyDescent="0.15">
      <c r="A39" s="83">
        <v>0.12144675925925925</v>
      </c>
      <c r="B39" s="83">
        <f>A39-TIME('Time Shifts'!$B$42,'Time Shifts'!$C$42,'Time Shifts'!$D$42)</f>
        <v>0.10755787037037037</v>
      </c>
      <c r="C39" s="24" t="s">
        <v>302</v>
      </c>
      <c r="D39" s="39" t="s">
        <v>252</v>
      </c>
      <c r="E39" s="84">
        <v>1</v>
      </c>
      <c r="F39" s="84">
        <v>1</v>
      </c>
    </row>
    <row r="40" spans="1:7" ht="15.75" customHeight="1" x14ac:dyDescent="0.15">
      <c r="A40" s="83">
        <v>0.12158564814814815</v>
      </c>
      <c r="B40" s="83">
        <f>A40-TIME('Time Shifts'!$B$42,'Time Shifts'!$C$42,'Time Shifts'!$D$42)</f>
        <v>0.10769675925925926</v>
      </c>
      <c r="C40" s="24" t="s">
        <v>302</v>
      </c>
      <c r="D40" s="39" t="s">
        <v>252</v>
      </c>
      <c r="E40" s="84">
        <v>1</v>
      </c>
      <c r="F40" s="84">
        <v>1</v>
      </c>
    </row>
    <row r="41" spans="1:7" ht="15.75" customHeight="1" x14ac:dyDescent="0.15">
      <c r="A41" s="83">
        <v>0.13094907407407408</v>
      </c>
      <c r="B41" s="83">
        <f>A41-TIME('Time Shifts'!$B$42,'Time Shifts'!$C$42,'Time Shifts'!$D$42)</f>
        <v>0.11706018518518518</v>
      </c>
      <c r="C41" s="24" t="s">
        <v>301</v>
      </c>
      <c r="D41" s="39" t="s">
        <v>73</v>
      </c>
      <c r="E41" s="84">
        <v>1</v>
      </c>
      <c r="F41" s="86" t="s">
        <v>305</v>
      </c>
      <c r="G41" s="24" t="s">
        <v>336</v>
      </c>
    </row>
    <row r="42" spans="1:7" ht="15.75" customHeight="1" x14ac:dyDescent="0.15">
      <c r="A42" s="83">
        <v>0.13094907407407408</v>
      </c>
      <c r="B42" s="83">
        <f>A42-TIME('Time Shifts'!$B$42,'Time Shifts'!$C$42,'Time Shifts'!$D$42)</f>
        <v>0.11706018518518518</v>
      </c>
      <c r="C42" s="24" t="s">
        <v>437</v>
      </c>
      <c r="D42" s="41" t="s">
        <v>91</v>
      </c>
      <c r="E42" s="89">
        <v>3</v>
      </c>
      <c r="F42" s="89">
        <v>3</v>
      </c>
    </row>
    <row r="43" spans="1:7" ht="15.75" customHeight="1" x14ac:dyDescent="0.15">
      <c r="A43" s="83">
        <v>0.13094907407407408</v>
      </c>
      <c r="B43" s="83">
        <f>A43-TIME('Time Shifts'!$B$42,'Time Shifts'!$C$42,'Time Shifts'!$D$42)</f>
        <v>0.11706018518518518</v>
      </c>
      <c r="C43" s="24" t="s">
        <v>301</v>
      </c>
      <c r="D43" s="39" t="s">
        <v>73</v>
      </c>
      <c r="E43" s="84">
        <v>1</v>
      </c>
      <c r="F43" s="86" t="s">
        <v>305</v>
      </c>
      <c r="G43" s="24" t="s">
        <v>336</v>
      </c>
    </row>
    <row r="44" spans="1:7" ht="15.75" customHeight="1" x14ac:dyDescent="0.15">
      <c r="A44" s="83">
        <v>0.13094907407407408</v>
      </c>
      <c r="B44" s="83">
        <f>A44-TIME('Time Shifts'!$B$42,'Time Shifts'!$C$42,'Time Shifts'!$D$42)</f>
        <v>0.11706018518518518</v>
      </c>
      <c r="C44" s="24" t="s">
        <v>437</v>
      </c>
      <c r="D44" s="41" t="s">
        <v>91</v>
      </c>
      <c r="E44" s="89">
        <v>3</v>
      </c>
      <c r="F44" s="89">
        <v>3</v>
      </c>
    </row>
    <row r="45" spans="1:7" ht="15.75" customHeight="1" x14ac:dyDescent="0.15">
      <c r="A45" s="83">
        <v>0.13094907407407408</v>
      </c>
      <c r="B45" s="83">
        <f>A45-TIME('Time Shifts'!$B$42,'Time Shifts'!$C$42,'Time Shifts'!$D$42)</f>
        <v>0.11706018518518518</v>
      </c>
      <c r="C45" s="24" t="s">
        <v>301</v>
      </c>
      <c r="D45" s="39" t="s">
        <v>73</v>
      </c>
      <c r="E45" s="84">
        <v>1</v>
      </c>
      <c r="F45" s="86" t="s">
        <v>305</v>
      </c>
      <c r="G45" s="24" t="s">
        <v>336</v>
      </c>
    </row>
    <row r="46" spans="1:7" ht="15.75" customHeight="1" x14ac:dyDescent="0.15">
      <c r="A46" s="83">
        <v>0.13094907407407408</v>
      </c>
      <c r="B46" s="83">
        <f>A46-TIME('Time Shifts'!$B$42,'Time Shifts'!$C$42,'Time Shifts'!$D$42)</f>
        <v>0.11706018518518518</v>
      </c>
      <c r="C46" s="24" t="s">
        <v>437</v>
      </c>
      <c r="D46" s="41" t="s">
        <v>91</v>
      </c>
      <c r="E46" s="89">
        <v>3</v>
      </c>
      <c r="F46" s="89">
        <v>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G2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hidden="1" customWidth="1"/>
    <col min="2" max="2" width="7.33203125" customWidth="1"/>
    <col min="3" max="3" width="9.83203125" customWidth="1"/>
    <col min="4" max="4" width="21.5" customWidth="1"/>
    <col min="5" max="5" width="8.6640625" customWidth="1"/>
    <col min="6" max="6" width="7.6640625" customWidth="1"/>
    <col min="7" max="7" width="26.5" customWidth="1"/>
  </cols>
  <sheetData>
    <row r="1" spans="1:7" ht="15.75" customHeight="1" x14ac:dyDescent="0.15">
      <c r="A1" s="60" t="s">
        <v>393</v>
      </c>
      <c r="B1" s="60" t="s">
        <v>297</v>
      </c>
      <c r="C1" s="60" t="s">
        <v>291</v>
      </c>
      <c r="D1" s="60" t="s">
        <v>285</v>
      </c>
      <c r="E1" s="82" t="s">
        <v>298</v>
      </c>
      <c r="F1" s="82" t="s">
        <v>299</v>
      </c>
      <c r="G1" s="60" t="s">
        <v>300</v>
      </c>
    </row>
    <row r="2" spans="1:7" ht="15.75" customHeight="1" x14ac:dyDescent="0.15">
      <c r="A2" s="83">
        <v>2.2928240740740742E-2</v>
      </c>
      <c r="B2" s="83">
        <f t="shared" ref="B2:B4" si="0">A2</f>
        <v>2.2928240740740742E-2</v>
      </c>
      <c r="C2" s="24" t="s">
        <v>437</v>
      </c>
      <c r="D2" s="37" t="s">
        <v>185</v>
      </c>
      <c r="E2" s="85" t="s">
        <v>0</v>
      </c>
      <c r="F2" s="85" t="s">
        <v>0</v>
      </c>
    </row>
    <row r="3" spans="1:7" ht="15.75" customHeight="1" x14ac:dyDescent="0.15">
      <c r="A3" s="83">
        <v>2.8773148148148148E-2</v>
      </c>
      <c r="B3" s="83">
        <f t="shared" si="0"/>
        <v>2.8773148148148148E-2</v>
      </c>
      <c r="C3" s="24" t="s">
        <v>302</v>
      </c>
      <c r="D3" s="39" t="s">
        <v>81</v>
      </c>
      <c r="E3" s="84">
        <v>1</v>
      </c>
      <c r="F3" s="84">
        <v>1</v>
      </c>
      <c r="G3" s="24" t="s">
        <v>481</v>
      </c>
    </row>
    <row r="4" spans="1:7" ht="15.75" customHeight="1" x14ac:dyDescent="0.15">
      <c r="A4" s="83">
        <v>5.2094907407407409E-2</v>
      </c>
      <c r="B4" s="83">
        <f t="shared" si="0"/>
        <v>5.2094907407407409E-2</v>
      </c>
      <c r="C4" s="24" t="s">
        <v>301</v>
      </c>
      <c r="D4" s="37" t="s">
        <v>80</v>
      </c>
      <c r="E4" s="85" t="s">
        <v>0</v>
      </c>
      <c r="F4" s="85" t="s">
        <v>0</v>
      </c>
    </row>
    <row r="5" spans="1:7" ht="15.75" customHeight="1" x14ac:dyDescent="0.15">
      <c r="A5" s="83">
        <v>9.7002314814814819E-2</v>
      </c>
      <c r="B5" s="83">
        <f>A5-TIME('Time Shifts'!$B$43,'Time Shifts'!$C$43,'Time Shifts'!$D$43)</f>
        <v>8.5011574074074087E-2</v>
      </c>
      <c r="C5" s="24" t="s">
        <v>437</v>
      </c>
      <c r="D5" s="40" t="s">
        <v>482</v>
      </c>
      <c r="E5" s="87">
        <v>2</v>
      </c>
      <c r="F5" s="89">
        <v>3</v>
      </c>
      <c r="G5" s="24" t="s">
        <v>483</v>
      </c>
    </row>
    <row r="6" spans="1:7" ht="15.75" customHeight="1" x14ac:dyDescent="0.15">
      <c r="A6" s="83">
        <v>0.10299768518518519</v>
      </c>
      <c r="B6" s="83">
        <f>A6-TIME('Time Shifts'!$B$43,'Time Shifts'!$C$43,'Time Shifts'!$D$43)</f>
        <v>9.100694444444446E-2</v>
      </c>
      <c r="C6" s="24" t="s">
        <v>301</v>
      </c>
      <c r="D6" s="39" t="s">
        <v>97</v>
      </c>
      <c r="E6" s="84">
        <v>1</v>
      </c>
      <c r="F6" s="84">
        <v>1</v>
      </c>
      <c r="G6" s="24" t="s">
        <v>484</v>
      </c>
    </row>
    <row r="7" spans="1:7" ht="15.75" customHeight="1" x14ac:dyDescent="0.15">
      <c r="A7" s="83">
        <v>0.10319444444444445</v>
      </c>
      <c r="B7" s="83">
        <f>A7-TIME('Time Shifts'!$B$43,'Time Shifts'!$C$43,'Time Shifts'!$D$43)</f>
        <v>9.1203703703703703E-2</v>
      </c>
      <c r="C7" s="24" t="s">
        <v>302</v>
      </c>
      <c r="D7" s="51" t="s">
        <v>92</v>
      </c>
      <c r="E7" s="98">
        <v>4</v>
      </c>
      <c r="F7" s="98">
        <v>4</v>
      </c>
    </row>
    <row r="8" spans="1:7" ht="15.75" customHeight="1" x14ac:dyDescent="0.15">
      <c r="A8" s="83">
        <v>0.1034837962962963</v>
      </c>
      <c r="B8" s="83">
        <f>A8-TIME('Time Shifts'!$B$43,'Time Shifts'!$C$43,'Time Shifts'!$D$43)</f>
        <v>9.1493055555555564E-2</v>
      </c>
      <c r="C8" s="24" t="s">
        <v>302</v>
      </c>
      <c r="D8" s="40" t="s">
        <v>74</v>
      </c>
      <c r="E8" s="87">
        <v>2</v>
      </c>
      <c r="F8" s="87">
        <v>2</v>
      </c>
    </row>
    <row r="9" spans="1:7" ht="15.75" customHeight="1" x14ac:dyDescent="0.15">
      <c r="A9" s="83">
        <v>0.10375</v>
      </c>
      <c r="B9" s="83">
        <f>A9-TIME('Time Shifts'!$B$43,'Time Shifts'!$C$43,'Time Shifts'!$D$43)</f>
        <v>9.1759259259259263E-2</v>
      </c>
      <c r="C9" s="24" t="s">
        <v>306</v>
      </c>
      <c r="D9" s="37" t="s">
        <v>80</v>
      </c>
      <c r="E9" s="85" t="s">
        <v>0</v>
      </c>
      <c r="F9" s="85" t="s">
        <v>0</v>
      </c>
      <c r="G9" s="24" t="s">
        <v>301</v>
      </c>
    </row>
    <row r="10" spans="1:7" ht="15.75" customHeight="1" x14ac:dyDescent="0.15">
      <c r="A10" s="83">
        <v>0.10418981481481482</v>
      </c>
      <c r="B10" s="83">
        <f>A10-TIME('Time Shifts'!$B$43,'Time Shifts'!$C$43,'Time Shifts'!$D$43)</f>
        <v>9.2199074074074072E-2</v>
      </c>
      <c r="C10" s="24" t="s">
        <v>306</v>
      </c>
      <c r="D10" s="37" t="s">
        <v>80</v>
      </c>
      <c r="E10" s="85" t="s">
        <v>0</v>
      </c>
      <c r="F10" s="85" t="s">
        <v>0</v>
      </c>
      <c r="G10" s="24" t="s">
        <v>387</v>
      </c>
    </row>
    <row r="11" spans="1:7" ht="15.75" customHeight="1" x14ac:dyDescent="0.15">
      <c r="A11" s="83">
        <v>0.10427083333333333</v>
      </c>
      <c r="B11" s="83">
        <f>A11-TIME('Time Shifts'!$B$43,'Time Shifts'!$C$43,'Time Shifts'!$D$43)</f>
        <v>9.2280092592592594E-2</v>
      </c>
      <c r="C11" s="24" t="s">
        <v>306</v>
      </c>
      <c r="D11" s="37" t="s">
        <v>80</v>
      </c>
      <c r="E11" s="85" t="s">
        <v>0</v>
      </c>
      <c r="F11" s="85" t="s">
        <v>0</v>
      </c>
      <c r="G11" s="24" t="s">
        <v>387</v>
      </c>
    </row>
    <row r="12" spans="1:7" ht="15.75" customHeight="1" x14ac:dyDescent="0.15">
      <c r="A12" s="83">
        <v>0.10478009259259259</v>
      </c>
      <c r="B12" s="83">
        <f>A12-TIME('Time Shifts'!$B$43,'Time Shifts'!$C$43,'Time Shifts'!$D$43)</f>
        <v>9.2789351851851859E-2</v>
      </c>
      <c r="C12" s="24" t="s">
        <v>302</v>
      </c>
      <c r="D12" s="69" t="s">
        <v>79</v>
      </c>
      <c r="E12" s="86" t="s">
        <v>305</v>
      </c>
      <c r="F12" s="86" t="s">
        <v>305</v>
      </c>
      <c r="G12" s="24" t="s">
        <v>306</v>
      </c>
    </row>
    <row r="13" spans="1:7" ht="15.75" customHeight="1" x14ac:dyDescent="0.15">
      <c r="A13" s="83">
        <v>0.1154513888888889</v>
      </c>
      <c r="B13" s="83">
        <f>A13-TIME('Time Shifts'!$B$43,'Time Shifts'!$C$43,'Time Shifts'!$D$43)</f>
        <v>0.10346064814814815</v>
      </c>
      <c r="C13" s="24" t="s">
        <v>302</v>
      </c>
      <c r="D13" s="40" t="s">
        <v>180</v>
      </c>
      <c r="E13" s="87">
        <v>2</v>
      </c>
      <c r="F13" s="87">
        <v>2</v>
      </c>
    </row>
    <row r="14" spans="1:7" ht="15.75" customHeight="1" x14ac:dyDescent="0.15">
      <c r="A14" s="83">
        <v>0.11605324074074073</v>
      </c>
      <c r="B14" s="83">
        <f>A14-TIME('Time Shifts'!$B$43,'Time Shifts'!$C$43,'Time Shifts'!$D$43)</f>
        <v>0.1040625</v>
      </c>
      <c r="C14" s="24" t="s">
        <v>306</v>
      </c>
      <c r="D14" s="37" t="s">
        <v>80</v>
      </c>
      <c r="E14" s="85" t="s">
        <v>0</v>
      </c>
      <c r="F14" s="85" t="s">
        <v>0</v>
      </c>
      <c r="G14" s="24" t="s">
        <v>301</v>
      </c>
    </row>
    <row r="15" spans="1:7" ht="15.75" customHeight="1" x14ac:dyDescent="0.15">
      <c r="A15" s="83">
        <v>0.11623842592592593</v>
      </c>
      <c r="B15" s="83">
        <f>A15-TIME('Time Shifts'!$B$43,'Time Shifts'!$C$43,'Time Shifts'!$D$43)</f>
        <v>0.10424768518518518</v>
      </c>
      <c r="C15" s="24" t="s">
        <v>306</v>
      </c>
      <c r="D15" s="37" t="s">
        <v>80</v>
      </c>
      <c r="E15" s="85" t="s">
        <v>0</v>
      </c>
      <c r="F15" s="85" t="s">
        <v>0</v>
      </c>
      <c r="G15" s="24" t="s">
        <v>387</v>
      </c>
    </row>
    <row r="16" spans="1:7" ht="15.75" customHeight="1" x14ac:dyDescent="0.15">
      <c r="A16" s="83">
        <v>0.11635416666666666</v>
      </c>
      <c r="B16" s="83">
        <f>A16-TIME('Time Shifts'!$B$43,'Time Shifts'!$C$43,'Time Shifts'!$D$43)</f>
        <v>0.10436342592592593</v>
      </c>
      <c r="C16" s="24" t="s">
        <v>306</v>
      </c>
      <c r="D16" s="37" t="s">
        <v>80</v>
      </c>
      <c r="E16" s="85" t="s">
        <v>0</v>
      </c>
      <c r="F16" s="85" t="s">
        <v>0</v>
      </c>
      <c r="G16" s="24" t="s">
        <v>387</v>
      </c>
    </row>
    <row r="17" spans="1:7" ht="15.75" customHeight="1" x14ac:dyDescent="0.15">
      <c r="A17" s="83">
        <v>0.12056712962962964</v>
      </c>
      <c r="B17" s="83">
        <f>A17-TIME('Time Shifts'!$B$43,'Time Shifts'!$C$43,'Time Shifts'!$D$43)</f>
        <v>0.1085763888888889</v>
      </c>
      <c r="C17" s="24" t="s">
        <v>437</v>
      </c>
      <c r="D17" s="39" t="s">
        <v>81</v>
      </c>
      <c r="E17" s="84">
        <v>1</v>
      </c>
      <c r="F17" s="87">
        <v>2</v>
      </c>
      <c r="G17" s="24" t="s">
        <v>485</v>
      </c>
    </row>
    <row r="18" spans="1:7" ht="15.75" customHeight="1" x14ac:dyDescent="0.15">
      <c r="A18" s="83">
        <v>0.12201388888888889</v>
      </c>
      <c r="B18" s="83">
        <f>A18-TIME('Time Shifts'!$B$43,'Time Shifts'!$C$43,'Time Shifts'!$D$43)</f>
        <v>0.11002314814814815</v>
      </c>
      <c r="C18" s="24" t="s">
        <v>306</v>
      </c>
      <c r="D18" s="39" t="s">
        <v>97</v>
      </c>
      <c r="E18" s="84">
        <v>1</v>
      </c>
      <c r="F18" s="84">
        <v>1</v>
      </c>
      <c r="G18" s="24" t="s">
        <v>428</v>
      </c>
    </row>
    <row r="19" spans="1:7" ht="15.75" customHeight="1" x14ac:dyDescent="0.15">
      <c r="A19" s="83">
        <v>0.12207175925925925</v>
      </c>
      <c r="B19" s="83">
        <f>A19-TIME('Time Shifts'!$B$43,'Time Shifts'!$C$43,'Time Shifts'!$D$43)</f>
        <v>0.11008101851851851</v>
      </c>
      <c r="C19" s="24" t="s">
        <v>302</v>
      </c>
      <c r="D19" s="39" t="s">
        <v>97</v>
      </c>
      <c r="E19" s="84">
        <v>1</v>
      </c>
      <c r="F19" s="84">
        <v>1</v>
      </c>
      <c r="G19" s="24" t="s">
        <v>309</v>
      </c>
    </row>
    <row r="20" spans="1:7" ht="15.75" customHeight="1" x14ac:dyDescent="0.15">
      <c r="A20" s="83">
        <v>0.12295138888888889</v>
      </c>
      <c r="B20" s="83">
        <f>A20-TIME('Time Shifts'!$B$43,'Time Shifts'!$C$43,'Time Shifts'!$D$43)</f>
        <v>0.11096064814814816</v>
      </c>
      <c r="C20" s="24" t="s">
        <v>306</v>
      </c>
      <c r="D20" s="40" t="s">
        <v>166</v>
      </c>
      <c r="E20" s="87">
        <v>2</v>
      </c>
      <c r="F20" s="87">
        <v>2</v>
      </c>
    </row>
    <row r="21" spans="1:7" ht="15.75" customHeight="1" x14ac:dyDescent="0.15">
      <c r="A21" s="83">
        <v>0.13201388888888888</v>
      </c>
      <c r="B21" s="83">
        <f>A21-TIME('Time Shifts'!$B$43,'Time Shifts'!$C$43,'Time Shifts'!$D$43)</f>
        <v>0.12002314814814813</v>
      </c>
      <c r="C21" s="24" t="s">
        <v>437</v>
      </c>
      <c r="D21" s="39" t="s">
        <v>81</v>
      </c>
      <c r="E21" s="84">
        <v>1</v>
      </c>
      <c r="F21" s="87">
        <v>2</v>
      </c>
      <c r="G21" s="24" t="s">
        <v>486</v>
      </c>
    </row>
    <row r="22" spans="1:7" ht="15.75" customHeight="1" x14ac:dyDescent="0.15">
      <c r="A22" s="83">
        <v>0.13939814814814816</v>
      </c>
      <c r="B22" s="83">
        <f>A22-TIME('Time Shifts'!$B$43,'Time Shifts'!$C$43,'Time Shifts'!$D$43)</f>
        <v>0.12740740740740741</v>
      </c>
      <c r="C22" s="24" t="s">
        <v>301</v>
      </c>
      <c r="D22" s="39" t="s">
        <v>213</v>
      </c>
      <c r="E22" s="84">
        <v>1</v>
      </c>
      <c r="F22" s="86" t="s">
        <v>305</v>
      </c>
      <c r="G22" s="24" t="s">
        <v>336</v>
      </c>
    </row>
    <row r="23" spans="1:7" ht="15.75" customHeight="1" x14ac:dyDescent="0.15">
      <c r="A23" s="83">
        <v>0.1458912037037037</v>
      </c>
      <c r="B23" s="83">
        <f>A23-TIME('Time Shifts'!$B$43,'Time Shifts'!$C$43,'Time Shifts'!$D$43)</f>
        <v>0.13390046296296296</v>
      </c>
      <c r="C23" s="24" t="s">
        <v>301</v>
      </c>
      <c r="D23" s="39" t="s">
        <v>105</v>
      </c>
      <c r="E23" s="84">
        <v>1</v>
      </c>
      <c r="F23" s="86" t="s">
        <v>305</v>
      </c>
      <c r="G23" s="24" t="s">
        <v>336</v>
      </c>
    </row>
    <row r="24" spans="1:7" ht="15.75" customHeight="1" x14ac:dyDescent="0.15">
      <c r="A24" s="83">
        <v>0.15613425925925925</v>
      </c>
      <c r="B24" s="83">
        <f>A24-TIME('Time Shifts'!$B$43,'Time Shifts'!$C$43,'Time Shifts'!$D$43)</f>
        <v>0.1441435185185185</v>
      </c>
      <c r="C24" s="24" t="s">
        <v>301</v>
      </c>
      <c r="D24" s="39" t="s">
        <v>73</v>
      </c>
      <c r="E24" s="84">
        <v>1</v>
      </c>
      <c r="F24" s="86" t="s">
        <v>305</v>
      </c>
      <c r="G24" s="24" t="s">
        <v>336</v>
      </c>
    </row>
    <row r="25" spans="1:7" ht="15.75" customHeight="1" x14ac:dyDescent="0.15">
      <c r="A25" s="83">
        <v>0.16608796296296297</v>
      </c>
      <c r="B25" s="83">
        <f>A25-TIME('Time Shifts'!$B$43,'Time Shifts'!$C$43,'Time Shifts'!$D$43)</f>
        <v>0.15409722222222222</v>
      </c>
      <c r="C25" s="24" t="s">
        <v>301</v>
      </c>
      <c r="D25" s="51" t="s">
        <v>139</v>
      </c>
      <c r="E25" s="98">
        <v>4</v>
      </c>
      <c r="F25" s="98">
        <v>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G7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hidden="1" customWidth="1"/>
    <col min="2" max="2" width="7.33203125" customWidth="1"/>
    <col min="3" max="3" width="9.83203125" customWidth="1"/>
    <col min="4" max="4" width="21.83203125" customWidth="1"/>
    <col min="5" max="5" width="8.6640625" customWidth="1"/>
    <col min="6" max="6" width="7.6640625" customWidth="1"/>
    <col min="7" max="7" width="25.5" customWidth="1"/>
  </cols>
  <sheetData>
    <row r="1" spans="1:7" ht="15.75" customHeight="1" x14ac:dyDescent="0.15">
      <c r="A1" s="60" t="s">
        <v>487</v>
      </c>
      <c r="B1" s="60" t="s">
        <v>297</v>
      </c>
      <c r="C1" s="60" t="s">
        <v>291</v>
      </c>
      <c r="D1" s="60" t="s">
        <v>285</v>
      </c>
      <c r="E1" s="82" t="s">
        <v>298</v>
      </c>
      <c r="F1" s="82" t="s">
        <v>299</v>
      </c>
      <c r="G1" s="60" t="s">
        <v>300</v>
      </c>
    </row>
    <row r="2" spans="1:7" ht="15.75" customHeight="1" x14ac:dyDescent="0.15">
      <c r="A2" s="83">
        <v>1.5462962962962963E-2</v>
      </c>
      <c r="B2" s="83">
        <f t="shared" ref="B2:B12" si="0">A2</f>
        <v>1.5462962962962963E-2</v>
      </c>
      <c r="C2" s="24" t="s">
        <v>301</v>
      </c>
      <c r="D2" s="41" t="s">
        <v>174</v>
      </c>
      <c r="E2" s="89">
        <v>3</v>
      </c>
      <c r="F2" s="89">
        <v>3</v>
      </c>
    </row>
    <row r="3" spans="1:7" ht="15.75" customHeight="1" x14ac:dyDescent="0.15">
      <c r="A3" s="83">
        <v>1.7175925925925924E-2</v>
      </c>
      <c r="B3" s="83">
        <f t="shared" si="0"/>
        <v>1.7175925925925924E-2</v>
      </c>
      <c r="C3" s="24" t="s">
        <v>302</v>
      </c>
      <c r="D3" s="51" t="s">
        <v>92</v>
      </c>
      <c r="E3" s="98">
        <v>4</v>
      </c>
      <c r="F3" s="98">
        <v>4</v>
      </c>
    </row>
    <row r="4" spans="1:7" ht="15.75" customHeight="1" x14ac:dyDescent="0.15">
      <c r="A4" s="83">
        <v>2.1469907407407406E-2</v>
      </c>
      <c r="B4" s="83">
        <f t="shared" si="0"/>
        <v>2.1469907407407406E-2</v>
      </c>
      <c r="C4" s="24" t="s">
        <v>311</v>
      </c>
      <c r="D4" s="41" t="s">
        <v>160</v>
      </c>
      <c r="E4" s="89">
        <v>3</v>
      </c>
      <c r="F4" s="98">
        <v>4</v>
      </c>
    </row>
    <row r="5" spans="1:7" ht="15.75" customHeight="1" x14ac:dyDescent="0.15">
      <c r="A5" s="83">
        <v>2.7569444444444445E-2</v>
      </c>
      <c r="B5" s="83">
        <f t="shared" si="0"/>
        <v>2.7569444444444445E-2</v>
      </c>
      <c r="C5" s="24" t="s">
        <v>301</v>
      </c>
      <c r="D5" s="39" t="s">
        <v>240</v>
      </c>
      <c r="E5" s="84">
        <v>1</v>
      </c>
      <c r="F5" s="84">
        <v>1</v>
      </c>
    </row>
    <row r="6" spans="1:7" ht="15.75" customHeight="1" x14ac:dyDescent="0.15">
      <c r="A6" s="83">
        <v>3.9976851851851854E-2</v>
      </c>
      <c r="B6" s="83">
        <f t="shared" si="0"/>
        <v>3.9976851851851854E-2</v>
      </c>
      <c r="C6" s="24" t="s">
        <v>311</v>
      </c>
      <c r="D6" s="51" t="s">
        <v>131</v>
      </c>
      <c r="E6" s="98">
        <v>4</v>
      </c>
      <c r="F6" s="98">
        <v>4</v>
      </c>
      <c r="G6" s="24" t="s">
        <v>488</v>
      </c>
    </row>
    <row r="7" spans="1:7" ht="15.75" customHeight="1" x14ac:dyDescent="0.15">
      <c r="A7" s="83">
        <v>4.1284722222222223E-2</v>
      </c>
      <c r="B7" s="83">
        <f t="shared" si="0"/>
        <v>4.1284722222222223E-2</v>
      </c>
      <c r="C7" s="24" t="s">
        <v>311</v>
      </c>
      <c r="D7" s="40" t="s">
        <v>129</v>
      </c>
      <c r="E7" s="87">
        <v>2</v>
      </c>
      <c r="F7" s="86" t="s">
        <v>305</v>
      </c>
      <c r="G7" s="24" t="s">
        <v>489</v>
      </c>
    </row>
    <row r="8" spans="1:7" ht="15.75" customHeight="1" x14ac:dyDescent="0.15">
      <c r="A8" s="83">
        <v>4.4016203703703703E-2</v>
      </c>
      <c r="B8" s="83">
        <f t="shared" si="0"/>
        <v>4.4016203703703703E-2</v>
      </c>
      <c r="C8" s="24" t="s">
        <v>306</v>
      </c>
      <c r="D8" s="40" t="s">
        <v>166</v>
      </c>
      <c r="E8" s="87">
        <v>2</v>
      </c>
      <c r="F8" s="87">
        <v>2</v>
      </c>
    </row>
    <row r="9" spans="1:7" ht="15.75" customHeight="1" x14ac:dyDescent="0.15">
      <c r="A9" s="83">
        <v>5.7025462962962965E-2</v>
      </c>
      <c r="B9" s="83">
        <f t="shared" si="0"/>
        <v>5.7025462962962965E-2</v>
      </c>
      <c r="C9" s="24" t="s">
        <v>302</v>
      </c>
      <c r="D9" s="39" t="s">
        <v>97</v>
      </c>
      <c r="E9" s="84">
        <v>1</v>
      </c>
      <c r="F9" s="84">
        <v>1</v>
      </c>
      <c r="G9" s="24" t="s">
        <v>490</v>
      </c>
    </row>
    <row r="10" spans="1:7" ht="15.75" customHeight="1" x14ac:dyDescent="0.15">
      <c r="A10" s="83">
        <v>5.9004629629629629E-2</v>
      </c>
      <c r="B10" s="83">
        <f t="shared" si="0"/>
        <v>5.9004629629629629E-2</v>
      </c>
      <c r="C10" s="24" t="s">
        <v>437</v>
      </c>
      <c r="D10" s="39" t="s">
        <v>128</v>
      </c>
      <c r="E10" s="84">
        <v>1</v>
      </c>
      <c r="F10" s="84">
        <v>1</v>
      </c>
      <c r="G10" s="24" t="s">
        <v>491</v>
      </c>
    </row>
    <row r="11" spans="1:7" ht="15.75" customHeight="1" x14ac:dyDescent="0.15">
      <c r="A11" s="83">
        <v>6.0578703703703704E-2</v>
      </c>
      <c r="B11" s="83">
        <f t="shared" si="0"/>
        <v>6.0578703703703704E-2</v>
      </c>
      <c r="C11" s="24" t="s">
        <v>437</v>
      </c>
      <c r="D11" s="39" t="s">
        <v>136</v>
      </c>
      <c r="E11" s="84">
        <v>1</v>
      </c>
      <c r="F11" s="84">
        <v>1</v>
      </c>
      <c r="G11" s="24" t="s">
        <v>492</v>
      </c>
    </row>
    <row r="12" spans="1:7" ht="15.75" customHeight="1" x14ac:dyDescent="0.15">
      <c r="A12" s="83">
        <v>6.5011574074074069E-2</v>
      </c>
      <c r="B12" s="83">
        <f t="shared" si="0"/>
        <v>6.5011574074074069E-2</v>
      </c>
      <c r="C12" s="24" t="s">
        <v>301</v>
      </c>
      <c r="D12" s="41" t="s">
        <v>99</v>
      </c>
      <c r="E12" s="89">
        <v>3</v>
      </c>
      <c r="F12" s="89">
        <v>3</v>
      </c>
    </row>
    <row r="13" spans="1:7" ht="15.75" customHeight="1" x14ac:dyDescent="0.15">
      <c r="A13" s="83">
        <v>0.1097800925925926</v>
      </c>
      <c r="B13" s="83">
        <f>A13-TIME('Time Shifts'!$B$44,'Time Shifts'!$C$44,'Time Shifts'!$D$44)</f>
        <v>9.8599537037037041E-2</v>
      </c>
      <c r="C13" s="24" t="s">
        <v>302</v>
      </c>
      <c r="D13" s="37" t="s">
        <v>111</v>
      </c>
      <c r="E13" s="85" t="s">
        <v>0</v>
      </c>
      <c r="F13" s="85" t="s">
        <v>0</v>
      </c>
      <c r="G13" s="24"/>
    </row>
    <row r="14" spans="1:7" ht="15.75" customHeight="1" x14ac:dyDescent="0.15">
      <c r="A14" s="83">
        <v>0.11407407407407408</v>
      </c>
      <c r="B14" s="83">
        <f>A14-TIME('Time Shifts'!$B$44,'Time Shifts'!$C$44,'Time Shifts'!$D$44)</f>
        <v>0.10289351851851852</v>
      </c>
      <c r="C14" s="24" t="s">
        <v>301</v>
      </c>
      <c r="D14" s="39" t="s">
        <v>73</v>
      </c>
      <c r="E14" s="84">
        <v>1</v>
      </c>
      <c r="F14" s="86" t="s">
        <v>305</v>
      </c>
      <c r="G14" s="24" t="s">
        <v>336</v>
      </c>
    </row>
    <row r="15" spans="1:7" ht="15.75" customHeight="1" x14ac:dyDescent="0.15">
      <c r="A15" s="83">
        <v>0.11486111111111111</v>
      </c>
      <c r="B15" s="83">
        <f>A15-TIME('Time Shifts'!$B$44,'Time Shifts'!$C$44,'Time Shifts'!$D$44)</f>
        <v>0.10368055555555555</v>
      </c>
      <c r="C15" s="24" t="s">
        <v>437</v>
      </c>
      <c r="D15" s="51" t="s">
        <v>493</v>
      </c>
      <c r="E15" s="98">
        <v>4</v>
      </c>
      <c r="F15" s="98">
        <v>4</v>
      </c>
    </row>
    <row r="16" spans="1:7" ht="15.75" customHeight="1" x14ac:dyDescent="0.15">
      <c r="A16" s="83">
        <v>0.11571759259259259</v>
      </c>
      <c r="B16" s="83">
        <f>A16-TIME('Time Shifts'!$B$44,'Time Shifts'!$C$44,'Time Shifts'!$D$44)</f>
        <v>0.10453703703703704</v>
      </c>
      <c r="C16" s="24" t="s">
        <v>301</v>
      </c>
      <c r="D16" s="39" t="s">
        <v>144</v>
      </c>
      <c r="E16" s="84">
        <v>1</v>
      </c>
      <c r="F16" s="86" t="s">
        <v>305</v>
      </c>
      <c r="G16" s="24" t="s">
        <v>336</v>
      </c>
    </row>
    <row r="17" spans="1:7" ht="15.75" customHeight="1" x14ac:dyDescent="0.15">
      <c r="A17" s="83">
        <v>0.12656249999999999</v>
      </c>
      <c r="B17" s="83">
        <f>A17-TIME('Time Shifts'!$B$44,'Time Shifts'!$C$44,'Time Shifts'!$D$44)</f>
        <v>0.11538194444444444</v>
      </c>
      <c r="C17" s="24" t="s">
        <v>302</v>
      </c>
      <c r="D17" s="51" t="s">
        <v>84</v>
      </c>
      <c r="E17" s="98">
        <v>4</v>
      </c>
      <c r="F17" s="98">
        <v>4</v>
      </c>
    </row>
    <row r="18" spans="1:7" ht="15.75" customHeight="1" x14ac:dyDescent="0.15">
      <c r="A18" s="83">
        <v>0.12656249999999999</v>
      </c>
      <c r="B18" s="83">
        <f>A18-TIME('Time Shifts'!$B$44,'Time Shifts'!$C$44,'Time Shifts'!$D$44)</f>
        <v>0.11538194444444444</v>
      </c>
      <c r="C18" s="24" t="s">
        <v>437</v>
      </c>
      <c r="D18" s="51" t="s">
        <v>84</v>
      </c>
      <c r="E18" s="98">
        <v>4</v>
      </c>
      <c r="F18" s="98">
        <v>4</v>
      </c>
    </row>
    <row r="19" spans="1:7" ht="15.75" customHeight="1" x14ac:dyDescent="0.15">
      <c r="A19" s="83">
        <v>0.12656249999999999</v>
      </c>
      <c r="B19" s="83">
        <f>A19-TIME('Time Shifts'!$B$44,'Time Shifts'!$C$44,'Time Shifts'!$D$44)</f>
        <v>0.11538194444444444</v>
      </c>
      <c r="C19" s="24" t="s">
        <v>301</v>
      </c>
      <c r="D19" s="39" t="s">
        <v>73</v>
      </c>
      <c r="E19" s="84">
        <v>1</v>
      </c>
      <c r="F19" s="86" t="s">
        <v>305</v>
      </c>
      <c r="G19" s="24" t="s">
        <v>336</v>
      </c>
    </row>
    <row r="20" spans="1:7" ht="15.75" customHeight="1" x14ac:dyDescent="0.15">
      <c r="A20" s="83">
        <v>0.12656249999999999</v>
      </c>
      <c r="B20" s="83">
        <f>A20-TIME('Time Shifts'!$B$44,'Time Shifts'!$C$44,'Time Shifts'!$D$44)</f>
        <v>0.11538194444444444</v>
      </c>
      <c r="C20" s="24" t="s">
        <v>302</v>
      </c>
      <c r="D20" s="41" t="s">
        <v>91</v>
      </c>
      <c r="E20" s="89">
        <v>3</v>
      </c>
      <c r="F20" s="89">
        <v>3</v>
      </c>
    </row>
    <row r="21" spans="1:7" ht="15.75" customHeight="1" x14ac:dyDescent="0.15">
      <c r="A21" s="83">
        <v>0.12656249999999999</v>
      </c>
      <c r="B21" s="83">
        <f>A21-TIME('Time Shifts'!$B$44,'Time Shifts'!$C$44,'Time Shifts'!$D$44)</f>
        <v>0.11538194444444444</v>
      </c>
      <c r="C21" s="24" t="s">
        <v>437</v>
      </c>
      <c r="D21" s="41" t="s">
        <v>91</v>
      </c>
      <c r="E21" s="89">
        <v>3</v>
      </c>
      <c r="F21" s="89">
        <v>3</v>
      </c>
    </row>
    <row r="22" spans="1:7" ht="15.75" customHeight="1" x14ac:dyDescent="0.15">
      <c r="A22" s="83">
        <v>0.12656249999999999</v>
      </c>
      <c r="B22" s="83">
        <f>A22-TIME('Time Shifts'!$B$44,'Time Shifts'!$C$44,'Time Shifts'!$D$44)</f>
        <v>0.11538194444444444</v>
      </c>
      <c r="C22" s="24" t="s">
        <v>302</v>
      </c>
      <c r="D22" s="51" t="s">
        <v>84</v>
      </c>
      <c r="E22" s="98">
        <v>4</v>
      </c>
      <c r="F22" s="98">
        <v>4</v>
      </c>
    </row>
    <row r="23" spans="1:7" ht="15.75" customHeight="1" x14ac:dyDescent="0.15">
      <c r="A23" s="83">
        <v>0.12656249999999999</v>
      </c>
      <c r="B23" s="83">
        <f>A23-TIME('Time Shifts'!$B$44,'Time Shifts'!$C$44,'Time Shifts'!$D$44)</f>
        <v>0.11538194444444444</v>
      </c>
      <c r="C23" s="24" t="s">
        <v>437</v>
      </c>
      <c r="D23" s="51" t="s">
        <v>84</v>
      </c>
      <c r="E23" s="98">
        <v>4</v>
      </c>
      <c r="F23" s="98">
        <v>4</v>
      </c>
    </row>
    <row r="24" spans="1:7" ht="15.75" customHeight="1" x14ac:dyDescent="0.15">
      <c r="A24" s="83">
        <v>0.12656249999999999</v>
      </c>
      <c r="B24" s="83">
        <f>A24-TIME('Time Shifts'!$B$44,'Time Shifts'!$C$44,'Time Shifts'!$D$44)</f>
        <v>0.11538194444444444</v>
      </c>
      <c r="C24" s="24" t="s">
        <v>301</v>
      </c>
      <c r="D24" s="39" t="s">
        <v>73</v>
      </c>
      <c r="E24" s="84">
        <v>1</v>
      </c>
      <c r="F24" s="86" t="s">
        <v>305</v>
      </c>
      <c r="G24" s="24" t="s">
        <v>336</v>
      </c>
    </row>
    <row r="25" spans="1:7" ht="15.75" customHeight="1" x14ac:dyDescent="0.15">
      <c r="A25" s="83">
        <v>0.12656249999999999</v>
      </c>
      <c r="B25" s="83">
        <f>A25-TIME('Time Shifts'!$B$44,'Time Shifts'!$C$44,'Time Shifts'!$D$44)</f>
        <v>0.11538194444444444</v>
      </c>
      <c r="C25" s="24" t="s">
        <v>302</v>
      </c>
      <c r="D25" s="41" t="s">
        <v>91</v>
      </c>
      <c r="E25" s="89">
        <v>3</v>
      </c>
      <c r="F25" s="89">
        <v>3</v>
      </c>
    </row>
    <row r="26" spans="1:7" ht="15.75" customHeight="1" x14ac:dyDescent="0.15">
      <c r="A26" s="83">
        <v>0.12656249999999999</v>
      </c>
      <c r="B26" s="83">
        <f>A26-TIME('Time Shifts'!$B$44,'Time Shifts'!$C$44,'Time Shifts'!$D$44)</f>
        <v>0.11538194444444444</v>
      </c>
      <c r="C26" s="24" t="s">
        <v>437</v>
      </c>
      <c r="D26" s="41" t="s">
        <v>91</v>
      </c>
      <c r="E26" s="89">
        <v>3</v>
      </c>
      <c r="F26" s="89">
        <v>3</v>
      </c>
    </row>
    <row r="27" spans="1:7" ht="15.75" customHeight="1" x14ac:dyDescent="0.15">
      <c r="A27" s="83">
        <v>0.12656249999999999</v>
      </c>
      <c r="B27" s="83">
        <f>A27-TIME('Time Shifts'!$B$44,'Time Shifts'!$C$44,'Time Shifts'!$D$44)</f>
        <v>0.11538194444444444</v>
      </c>
      <c r="C27" s="24" t="s">
        <v>302</v>
      </c>
      <c r="D27" s="51" t="s">
        <v>84</v>
      </c>
      <c r="E27" s="98">
        <v>4</v>
      </c>
      <c r="F27" s="98">
        <v>4</v>
      </c>
    </row>
    <row r="28" spans="1:7" ht="15.75" customHeight="1" x14ac:dyDescent="0.15">
      <c r="A28" s="83">
        <v>0.12656249999999999</v>
      </c>
      <c r="B28" s="83">
        <f>A28-TIME('Time Shifts'!$B$44,'Time Shifts'!$C$44,'Time Shifts'!$D$44)</f>
        <v>0.11538194444444444</v>
      </c>
      <c r="C28" s="24" t="s">
        <v>437</v>
      </c>
      <c r="D28" s="51" t="s">
        <v>84</v>
      </c>
      <c r="E28" s="98">
        <v>4</v>
      </c>
      <c r="F28" s="98">
        <v>4</v>
      </c>
    </row>
    <row r="29" spans="1:7" ht="15.75" customHeight="1" x14ac:dyDescent="0.15">
      <c r="A29" s="83">
        <v>0.12656249999999999</v>
      </c>
      <c r="B29" s="83">
        <f>A29-TIME('Time Shifts'!$B$44,'Time Shifts'!$C$44,'Time Shifts'!$D$44)</f>
        <v>0.11538194444444444</v>
      </c>
      <c r="C29" s="24" t="s">
        <v>301</v>
      </c>
      <c r="D29" s="39" t="s">
        <v>73</v>
      </c>
      <c r="E29" s="84">
        <v>1</v>
      </c>
      <c r="F29" s="86" t="s">
        <v>305</v>
      </c>
      <c r="G29" s="24" t="s">
        <v>336</v>
      </c>
    </row>
    <row r="30" spans="1:7" ht="15.75" customHeight="1" x14ac:dyDescent="0.15">
      <c r="A30" s="83">
        <v>0.12656249999999999</v>
      </c>
      <c r="B30" s="83">
        <f>A30-TIME('Time Shifts'!$B$44,'Time Shifts'!$C$44,'Time Shifts'!$D$44)</f>
        <v>0.11538194444444444</v>
      </c>
      <c r="C30" s="24" t="s">
        <v>302</v>
      </c>
      <c r="D30" s="41" t="s">
        <v>91</v>
      </c>
      <c r="E30" s="89">
        <v>3</v>
      </c>
      <c r="F30" s="89">
        <v>3</v>
      </c>
    </row>
    <row r="31" spans="1:7" ht="15.75" customHeight="1" x14ac:dyDescent="0.15">
      <c r="A31" s="83">
        <v>0.12656249999999999</v>
      </c>
      <c r="B31" s="83">
        <f>A31-TIME('Time Shifts'!$B$44,'Time Shifts'!$C$44,'Time Shifts'!$D$44)</f>
        <v>0.11538194444444444</v>
      </c>
      <c r="C31" s="24" t="s">
        <v>437</v>
      </c>
      <c r="D31" s="41" t="s">
        <v>91</v>
      </c>
      <c r="E31" s="89">
        <v>3</v>
      </c>
      <c r="F31" s="89">
        <v>3</v>
      </c>
    </row>
    <row r="32" spans="1:7" ht="15.75" customHeight="1" x14ac:dyDescent="0.15">
      <c r="A32" s="83">
        <v>0.12656249999999999</v>
      </c>
      <c r="B32" s="83">
        <f>A32-TIME('Time Shifts'!$B$44,'Time Shifts'!$C$44,'Time Shifts'!$D$44)</f>
        <v>0.11538194444444444</v>
      </c>
      <c r="C32" s="24" t="s">
        <v>302</v>
      </c>
      <c r="D32" s="51" t="s">
        <v>84</v>
      </c>
      <c r="E32" s="98">
        <v>4</v>
      </c>
      <c r="F32" s="98">
        <v>4</v>
      </c>
    </row>
    <row r="33" spans="1:7" ht="15.75" customHeight="1" x14ac:dyDescent="0.15">
      <c r="A33" s="83">
        <v>0.12656249999999999</v>
      </c>
      <c r="B33" s="83">
        <f>A33-TIME('Time Shifts'!$B$44,'Time Shifts'!$C$44,'Time Shifts'!$D$44)</f>
        <v>0.11538194444444444</v>
      </c>
      <c r="C33" s="24" t="s">
        <v>437</v>
      </c>
      <c r="D33" s="51" t="s">
        <v>84</v>
      </c>
      <c r="E33" s="98">
        <v>4</v>
      </c>
      <c r="F33" s="98">
        <v>4</v>
      </c>
    </row>
    <row r="34" spans="1:7" ht="15.75" customHeight="1" x14ac:dyDescent="0.15">
      <c r="A34" s="83">
        <v>0.12656249999999999</v>
      </c>
      <c r="B34" s="83">
        <f>A34-TIME('Time Shifts'!$B$44,'Time Shifts'!$C$44,'Time Shifts'!$D$44)</f>
        <v>0.11538194444444444</v>
      </c>
      <c r="C34" s="24" t="s">
        <v>301</v>
      </c>
      <c r="D34" s="39" t="s">
        <v>73</v>
      </c>
      <c r="E34" s="84">
        <v>1</v>
      </c>
      <c r="F34" s="86" t="s">
        <v>305</v>
      </c>
      <c r="G34" s="24" t="s">
        <v>336</v>
      </c>
    </row>
    <row r="35" spans="1:7" ht="15.75" customHeight="1" x14ac:dyDescent="0.15">
      <c r="A35" s="83">
        <v>0.12656249999999999</v>
      </c>
      <c r="B35" s="83">
        <f>A35-TIME('Time Shifts'!$B$44,'Time Shifts'!$C$44,'Time Shifts'!$D$44)</f>
        <v>0.11538194444444444</v>
      </c>
      <c r="C35" s="24" t="s">
        <v>302</v>
      </c>
      <c r="D35" s="41" t="s">
        <v>91</v>
      </c>
      <c r="E35" s="89">
        <v>3</v>
      </c>
      <c r="F35" s="89">
        <v>3</v>
      </c>
    </row>
    <row r="36" spans="1:7" ht="15.75" customHeight="1" x14ac:dyDescent="0.15">
      <c r="A36" s="83">
        <v>0.12656249999999999</v>
      </c>
      <c r="B36" s="83">
        <f>A36-TIME('Time Shifts'!$B$44,'Time Shifts'!$C$44,'Time Shifts'!$D$44)</f>
        <v>0.11538194444444444</v>
      </c>
      <c r="C36" s="24" t="s">
        <v>437</v>
      </c>
      <c r="D36" s="41" t="s">
        <v>91</v>
      </c>
      <c r="E36" s="89">
        <v>3</v>
      </c>
      <c r="F36" s="89">
        <v>3</v>
      </c>
    </row>
    <row r="37" spans="1:7" ht="15.75" customHeight="1" x14ac:dyDescent="0.15">
      <c r="A37" s="83">
        <v>0.12656249999999999</v>
      </c>
      <c r="B37" s="83">
        <f>A37-TIME('Time Shifts'!$B$44,'Time Shifts'!$C$44,'Time Shifts'!$D$44)</f>
        <v>0.11538194444444444</v>
      </c>
      <c r="C37" s="24" t="s">
        <v>302</v>
      </c>
      <c r="D37" s="51" t="s">
        <v>84</v>
      </c>
      <c r="E37" s="98">
        <v>4</v>
      </c>
      <c r="F37" s="98">
        <v>4</v>
      </c>
    </row>
    <row r="38" spans="1:7" ht="15.75" customHeight="1" x14ac:dyDescent="0.15">
      <c r="A38" s="83">
        <v>0.12656249999999999</v>
      </c>
      <c r="B38" s="83">
        <f>A38-TIME('Time Shifts'!$B$44,'Time Shifts'!$C$44,'Time Shifts'!$D$44)</f>
        <v>0.11538194444444444</v>
      </c>
      <c r="C38" s="24" t="s">
        <v>437</v>
      </c>
      <c r="D38" s="51" t="s">
        <v>84</v>
      </c>
      <c r="E38" s="98">
        <v>4</v>
      </c>
      <c r="F38" s="98">
        <v>4</v>
      </c>
    </row>
    <row r="39" spans="1:7" ht="15.75" customHeight="1" x14ac:dyDescent="0.15">
      <c r="A39" s="83">
        <v>0.12656249999999999</v>
      </c>
      <c r="B39" s="83">
        <f>A39-TIME('Time Shifts'!$B$44,'Time Shifts'!$C$44,'Time Shifts'!$D$44)</f>
        <v>0.11538194444444444</v>
      </c>
      <c r="C39" s="24" t="s">
        <v>301</v>
      </c>
      <c r="D39" s="39" t="s">
        <v>73</v>
      </c>
      <c r="E39" s="84">
        <v>1</v>
      </c>
      <c r="F39" s="86" t="s">
        <v>305</v>
      </c>
      <c r="G39" s="24" t="s">
        <v>336</v>
      </c>
    </row>
    <row r="40" spans="1:7" ht="15.75" customHeight="1" x14ac:dyDescent="0.15">
      <c r="A40" s="83">
        <v>0.12656249999999999</v>
      </c>
      <c r="B40" s="83">
        <f>A40-TIME('Time Shifts'!$B$44,'Time Shifts'!$C$44,'Time Shifts'!$D$44)</f>
        <v>0.11538194444444444</v>
      </c>
      <c r="C40" s="24" t="s">
        <v>302</v>
      </c>
      <c r="D40" s="41" t="s">
        <v>91</v>
      </c>
      <c r="E40" s="89">
        <v>3</v>
      </c>
      <c r="F40" s="89">
        <v>3</v>
      </c>
    </row>
    <row r="41" spans="1:7" ht="15.75" customHeight="1" x14ac:dyDescent="0.15">
      <c r="A41" s="83">
        <v>0.12656249999999999</v>
      </c>
      <c r="B41" s="83">
        <f>A41-TIME('Time Shifts'!$B$44,'Time Shifts'!$C$44,'Time Shifts'!$D$44)</f>
        <v>0.11538194444444444</v>
      </c>
      <c r="C41" s="24" t="s">
        <v>437</v>
      </c>
      <c r="D41" s="41" t="s">
        <v>91</v>
      </c>
      <c r="E41" s="89">
        <v>3</v>
      </c>
      <c r="F41" s="89">
        <v>3</v>
      </c>
    </row>
    <row r="42" spans="1:7" ht="15.75" customHeight="1" x14ac:dyDescent="0.15">
      <c r="A42" s="83">
        <v>0.13174768518518518</v>
      </c>
      <c r="B42" s="83">
        <f>A42-TIME('Time Shifts'!$B$44,'Time Shifts'!$C$44,'Time Shifts'!$D$44)</f>
        <v>0.12056712962962962</v>
      </c>
      <c r="C42" s="24" t="s">
        <v>302</v>
      </c>
      <c r="D42" s="40" t="s">
        <v>90</v>
      </c>
      <c r="E42" s="87">
        <v>2</v>
      </c>
      <c r="F42" s="87">
        <v>2</v>
      </c>
    </row>
    <row r="43" spans="1:7" ht="15.75" customHeight="1" x14ac:dyDescent="0.15">
      <c r="A43" s="83">
        <v>0.13174768518518518</v>
      </c>
      <c r="B43" s="83">
        <f>A43-TIME('Time Shifts'!$B$44,'Time Shifts'!$C$44,'Time Shifts'!$D$44)</f>
        <v>0.12056712962962962</v>
      </c>
      <c r="C43" s="24" t="s">
        <v>437</v>
      </c>
      <c r="D43" s="40" t="s">
        <v>90</v>
      </c>
      <c r="E43" s="87">
        <v>2</v>
      </c>
      <c r="F43" s="87">
        <v>2</v>
      </c>
    </row>
    <row r="44" spans="1:7" ht="15.75" customHeight="1" x14ac:dyDescent="0.15">
      <c r="A44" s="83">
        <v>0.13174768518518518</v>
      </c>
      <c r="B44" s="83">
        <f>A44-TIME('Time Shifts'!$B$44,'Time Shifts'!$C$44,'Time Shifts'!$D$44)</f>
        <v>0.12056712962962962</v>
      </c>
      <c r="C44" s="24" t="s">
        <v>302</v>
      </c>
      <c r="D44" s="40" t="s">
        <v>90</v>
      </c>
      <c r="E44" s="87">
        <v>2</v>
      </c>
      <c r="F44" s="87">
        <v>2</v>
      </c>
    </row>
    <row r="45" spans="1:7" ht="15.75" customHeight="1" x14ac:dyDescent="0.15">
      <c r="A45" s="83">
        <v>0.13174768518518518</v>
      </c>
      <c r="B45" s="83">
        <f>A45-TIME('Time Shifts'!$B$44,'Time Shifts'!$C$44,'Time Shifts'!$D$44)</f>
        <v>0.12056712962962962</v>
      </c>
      <c r="C45" s="24" t="s">
        <v>437</v>
      </c>
      <c r="D45" s="40" t="s">
        <v>90</v>
      </c>
      <c r="E45" s="87">
        <v>2</v>
      </c>
      <c r="F45" s="87">
        <v>2</v>
      </c>
    </row>
    <row r="46" spans="1:7" ht="15.75" customHeight="1" x14ac:dyDescent="0.15">
      <c r="A46" s="83">
        <v>0.13174768518518518</v>
      </c>
      <c r="B46" s="83">
        <f>A46-TIME('Time Shifts'!$B$44,'Time Shifts'!$C$44,'Time Shifts'!$D$44)</f>
        <v>0.12056712962962962</v>
      </c>
      <c r="C46" s="24" t="s">
        <v>302</v>
      </c>
      <c r="D46" s="40" t="s">
        <v>90</v>
      </c>
      <c r="E46" s="87">
        <v>2</v>
      </c>
      <c r="F46" s="87">
        <v>2</v>
      </c>
    </row>
    <row r="47" spans="1:7" ht="15.75" customHeight="1" x14ac:dyDescent="0.15">
      <c r="A47" s="83">
        <v>0.13174768518518518</v>
      </c>
      <c r="B47" s="83">
        <f>A47-TIME('Time Shifts'!$B$44,'Time Shifts'!$C$44,'Time Shifts'!$D$44)</f>
        <v>0.12056712962962962</v>
      </c>
      <c r="C47" s="24" t="s">
        <v>437</v>
      </c>
      <c r="D47" s="40" t="s">
        <v>90</v>
      </c>
      <c r="E47" s="87">
        <v>2</v>
      </c>
      <c r="F47" s="87">
        <v>2</v>
      </c>
    </row>
    <row r="48" spans="1:7" ht="13" x14ac:dyDescent="0.15">
      <c r="A48" s="83">
        <v>0.13290509259259259</v>
      </c>
      <c r="B48" s="83">
        <f>A48-TIME('Time Shifts'!$B$44,'Time Shifts'!$C$44,'Time Shifts'!$D$44)</f>
        <v>0.12172453703703703</v>
      </c>
      <c r="C48" s="24" t="s">
        <v>302</v>
      </c>
      <c r="D48" s="41" t="s">
        <v>91</v>
      </c>
      <c r="E48" s="89">
        <v>3</v>
      </c>
      <c r="F48" s="89">
        <v>3</v>
      </c>
    </row>
    <row r="49" spans="1:7" ht="13" x14ac:dyDescent="0.15">
      <c r="A49" s="83">
        <v>0.13290509259259259</v>
      </c>
      <c r="B49" s="83">
        <f>A49-TIME('Time Shifts'!$B$44,'Time Shifts'!$C$44,'Time Shifts'!$D$44)</f>
        <v>0.12172453703703703</v>
      </c>
      <c r="C49" s="24" t="s">
        <v>437</v>
      </c>
      <c r="D49" s="41" t="s">
        <v>91</v>
      </c>
      <c r="E49" s="89">
        <v>3</v>
      </c>
      <c r="F49" s="89">
        <v>3</v>
      </c>
    </row>
    <row r="50" spans="1:7" ht="13" x14ac:dyDescent="0.15">
      <c r="A50" s="83">
        <v>0.13290509259259259</v>
      </c>
      <c r="B50" s="83">
        <f>A50-TIME('Time Shifts'!$B$44,'Time Shifts'!$C$44,'Time Shifts'!$D$44)</f>
        <v>0.12172453703703703</v>
      </c>
      <c r="C50" s="24" t="s">
        <v>302</v>
      </c>
      <c r="D50" s="40" t="s">
        <v>90</v>
      </c>
      <c r="E50" s="87">
        <v>2</v>
      </c>
      <c r="F50" s="87">
        <v>2</v>
      </c>
    </row>
    <row r="51" spans="1:7" ht="13" x14ac:dyDescent="0.15">
      <c r="A51" s="83">
        <v>0.13290509259259259</v>
      </c>
      <c r="B51" s="83">
        <f>A51-TIME('Time Shifts'!$B$44,'Time Shifts'!$C$44,'Time Shifts'!$D$44)</f>
        <v>0.12172453703703703</v>
      </c>
      <c r="C51" s="24" t="s">
        <v>437</v>
      </c>
      <c r="D51" s="40" t="s">
        <v>90</v>
      </c>
      <c r="E51" s="87">
        <v>2</v>
      </c>
      <c r="F51" s="87">
        <v>2</v>
      </c>
    </row>
    <row r="52" spans="1:7" ht="13" x14ac:dyDescent="0.15">
      <c r="A52" s="83">
        <v>0.13290509259259259</v>
      </c>
      <c r="B52" s="83">
        <f>A52-TIME('Time Shifts'!$B$44,'Time Shifts'!$C$44,'Time Shifts'!$D$44)</f>
        <v>0.12172453703703703</v>
      </c>
      <c r="C52" s="24" t="s">
        <v>302</v>
      </c>
      <c r="D52" s="40" t="s">
        <v>90</v>
      </c>
      <c r="E52" s="87">
        <v>2</v>
      </c>
      <c r="F52" s="87">
        <v>2</v>
      </c>
    </row>
    <row r="53" spans="1:7" ht="13" x14ac:dyDescent="0.15">
      <c r="A53" s="83">
        <v>0.13290509259259259</v>
      </c>
      <c r="B53" s="83">
        <f>A53-TIME('Time Shifts'!$B$44,'Time Shifts'!$C$44,'Time Shifts'!$D$44)</f>
        <v>0.12172453703703703</v>
      </c>
      <c r="C53" s="24" t="s">
        <v>437</v>
      </c>
      <c r="D53" s="40" t="s">
        <v>90</v>
      </c>
      <c r="E53" s="87">
        <v>2</v>
      </c>
      <c r="F53" s="87">
        <v>2</v>
      </c>
    </row>
    <row r="54" spans="1:7" ht="13" x14ac:dyDescent="0.15">
      <c r="A54" s="83">
        <v>0.13290509259259259</v>
      </c>
      <c r="B54" s="83">
        <f>A54-TIME('Time Shifts'!$B$44,'Time Shifts'!$C$44,'Time Shifts'!$D$44)</f>
        <v>0.12172453703703703</v>
      </c>
      <c r="C54" s="24" t="s">
        <v>302</v>
      </c>
      <c r="D54" s="40" t="s">
        <v>90</v>
      </c>
      <c r="E54" s="87">
        <v>2</v>
      </c>
      <c r="F54" s="87">
        <v>2</v>
      </c>
    </row>
    <row r="55" spans="1:7" ht="13" x14ac:dyDescent="0.15">
      <c r="A55" s="83">
        <v>0.13290509259259259</v>
      </c>
      <c r="B55" s="83">
        <f>A55-TIME('Time Shifts'!$B$44,'Time Shifts'!$C$44,'Time Shifts'!$D$44)</f>
        <v>0.12172453703703703</v>
      </c>
      <c r="C55" s="24" t="s">
        <v>437</v>
      </c>
      <c r="D55" s="40" t="s">
        <v>90</v>
      </c>
      <c r="E55" s="87">
        <v>2</v>
      </c>
      <c r="F55" s="87">
        <v>2</v>
      </c>
    </row>
    <row r="56" spans="1:7" ht="13" x14ac:dyDescent="0.15">
      <c r="A56" s="83">
        <v>0.13328703703703704</v>
      </c>
      <c r="B56" s="83">
        <f>A56-TIME('Time Shifts'!$B$44,'Time Shifts'!$C$44,'Time Shifts'!$D$44)</f>
        <v>0.12210648148148148</v>
      </c>
      <c r="C56" s="24" t="s">
        <v>302</v>
      </c>
      <c r="D56" s="40" t="s">
        <v>90</v>
      </c>
      <c r="E56" s="87">
        <v>2</v>
      </c>
      <c r="F56" s="89">
        <v>3</v>
      </c>
    </row>
    <row r="57" spans="1:7" ht="13" x14ac:dyDescent="0.15">
      <c r="A57" s="83">
        <v>0.13328703703703704</v>
      </c>
      <c r="B57" s="83">
        <f>A57-TIME('Time Shifts'!$B$44,'Time Shifts'!$C$44,'Time Shifts'!$D$44)</f>
        <v>0.12210648148148148</v>
      </c>
      <c r="C57" s="24" t="s">
        <v>437</v>
      </c>
      <c r="D57" s="40" t="s">
        <v>90</v>
      </c>
      <c r="E57" s="87">
        <v>2</v>
      </c>
      <c r="F57" s="89">
        <v>3</v>
      </c>
    </row>
    <row r="58" spans="1:7" ht="13" x14ac:dyDescent="0.15">
      <c r="A58" s="83">
        <v>0.13420138888888888</v>
      </c>
      <c r="B58" s="83">
        <f>A58-TIME('Time Shifts'!$B$44,'Time Shifts'!$C$44,'Time Shifts'!$D$44)</f>
        <v>0.12302083333333333</v>
      </c>
      <c r="C58" s="24" t="s">
        <v>302</v>
      </c>
      <c r="D58" s="40" t="s">
        <v>90</v>
      </c>
      <c r="E58" s="87">
        <v>2</v>
      </c>
      <c r="F58" s="89">
        <v>3</v>
      </c>
    </row>
    <row r="59" spans="1:7" ht="13" x14ac:dyDescent="0.15">
      <c r="A59" s="83">
        <v>0.13469907407407408</v>
      </c>
      <c r="B59" s="83">
        <f>A59-TIME('Time Shifts'!$B$44,'Time Shifts'!$C$44,'Time Shifts'!$D$44)</f>
        <v>0.12351851851851853</v>
      </c>
      <c r="C59" s="24" t="s">
        <v>301</v>
      </c>
      <c r="D59" s="39" t="s">
        <v>73</v>
      </c>
      <c r="E59" s="84">
        <v>1</v>
      </c>
      <c r="F59" s="86" t="s">
        <v>305</v>
      </c>
      <c r="G59" s="24" t="s">
        <v>336</v>
      </c>
    </row>
    <row r="60" spans="1:7" ht="13" x14ac:dyDescent="0.15">
      <c r="A60" s="83">
        <v>0.1348148148148148</v>
      </c>
      <c r="B60" s="83">
        <f>A60-TIME('Time Shifts'!$B$44,'Time Shifts'!$C$44,'Time Shifts'!$D$44)</f>
        <v>0.12363425925925925</v>
      </c>
      <c r="C60" s="24" t="s">
        <v>302</v>
      </c>
      <c r="D60" s="41" t="s">
        <v>91</v>
      </c>
      <c r="E60" s="89">
        <v>3</v>
      </c>
      <c r="F60" s="89">
        <v>3</v>
      </c>
    </row>
    <row r="61" spans="1:7" ht="13" x14ac:dyDescent="0.15">
      <c r="A61" s="83">
        <v>0.1348148148148148</v>
      </c>
      <c r="B61" s="83">
        <f>A61-TIME('Time Shifts'!$B$44,'Time Shifts'!$C$44,'Time Shifts'!$D$44)</f>
        <v>0.12363425925925925</v>
      </c>
      <c r="C61" s="24" t="s">
        <v>437</v>
      </c>
      <c r="D61" s="41" t="s">
        <v>91</v>
      </c>
      <c r="E61" s="89">
        <v>3</v>
      </c>
      <c r="F61" s="89">
        <v>3</v>
      </c>
    </row>
    <row r="62" spans="1:7" ht="13" x14ac:dyDescent="0.15">
      <c r="A62" s="83">
        <v>0.1348148148148148</v>
      </c>
      <c r="B62" s="83">
        <f>A62-TIME('Time Shifts'!$B$44,'Time Shifts'!$C$44,'Time Shifts'!$D$44)</f>
        <v>0.12363425925925925</v>
      </c>
      <c r="C62" s="24" t="s">
        <v>302</v>
      </c>
      <c r="D62" s="40" t="s">
        <v>90</v>
      </c>
      <c r="E62" s="87">
        <v>2</v>
      </c>
      <c r="F62" s="87">
        <v>2</v>
      </c>
    </row>
    <row r="63" spans="1:7" ht="13" x14ac:dyDescent="0.15">
      <c r="A63" s="83">
        <v>0.1348148148148148</v>
      </c>
      <c r="B63" s="83">
        <f>A63-TIME('Time Shifts'!$B$44,'Time Shifts'!$C$44,'Time Shifts'!$D$44)</f>
        <v>0.12363425925925925</v>
      </c>
      <c r="C63" s="24" t="s">
        <v>437</v>
      </c>
      <c r="D63" s="40" t="s">
        <v>90</v>
      </c>
      <c r="E63" s="87">
        <v>2</v>
      </c>
      <c r="F63" s="87">
        <v>2</v>
      </c>
    </row>
    <row r="64" spans="1:7" ht="13" x14ac:dyDescent="0.15">
      <c r="A64" s="83">
        <v>0.1348148148148148</v>
      </c>
      <c r="B64" s="83">
        <f>A64-TIME('Time Shifts'!$B$44,'Time Shifts'!$C$44,'Time Shifts'!$D$44)</f>
        <v>0.12363425925925925</v>
      </c>
      <c r="C64" s="24" t="s">
        <v>302</v>
      </c>
      <c r="D64" s="40" t="s">
        <v>90</v>
      </c>
      <c r="E64" s="87">
        <v>2</v>
      </c>
      <c r="F64" s="87">
        <v>2</v>
      </c>
    </row>
    <row r="65" spans="1:7" ht="13" x14ac:dyDescent="0.15">
      <c r="A65" s="83">
        <v>0.1348148148148148</v>
      </c>
      <c r="B65" s="83">
        <f>A65-TIME('Time Shifts'!$B$44,'Time Shifts'!$C$44,'Time Shifts'!$D$44)</f>
        <v>0.12363425925925925</v>
      </c>
      <c r="C65" s="24" t="s">
        <v>437</v>
      </c>
      <c r="D65" s="40" t="s">
        <v>90</v>
      </c>
      <c r="E65" s="87">
        <v>2</v>
      </c>
      <c r="F65" s="87">
        <v>2</v>
      </c>
    </row>
    <row r="66" spans="1:7" ht="13" x14ac:dyDescent="0.15">
      <c r="A66" s="83">
        <v>0.1348148148148148</v>
      </c>
      <c r="B66" s="83">
        <f>A66-TIME('Time Shifts'!$B$44,'Time Shifts'!$C$44,'Time Shifts'!$D$44)</f>
        <v>0.12363425925925925</v>
      </c>
      <c r="C66" s="24" t="s">
        <v>302</v>
      </c>
      <c r="D66" s="40" t="s">
        <v>90</v>
      </c>
      <c r="E66" s="87">
        <v>2</v>
      </c>
      <c r="F66" s="87">
        <v>2</v>
      </c>
    </row>
    <row r="67" spans="1:7" ht="13" x14ac:dyDescent="0.15">
      <c r="A67" s="83">
        <v>0.1348148148148148</v>
      </c>
      <c r="B67" s="83">
        <f>A67-TIME('Time Shifts'!$B$44,'Time Shifts'!$C$44,'Time Shifts'!$D$44)</f>
        <v>0.12363425925925925</v>
      </c>
      <c r="C67" s="24" t="s">
        <v>437</v>
      </c>
      <c r="D67" s="40" t="s">
        <v>90</v>
      </c>
      <c r="E67" s="87">
        <v>2</v>
      </c>
      <c r="F67" s="87">
        <v>2</v>
      </c>
    </row>
    <row r="68" spans="1:7" ht="13" x14ac:dyDescent="0.15">
      <c r="A68" s="83">
        <v>0.13532407407407407</v>
      </c>
      <c r="B68" s="83">
        <f>A68-TIME('Time Shifts'!$B$44,'Time Shifts'!$C$44,'Time Shifts'!$D$44)</f>
        <v>0.12414351851851851</v>
      </c>
      <c r="C68" s="24" t="s">
        <v>302</v>
      </c>
      <c r="D68" s="40" t="s">
        <v>90</v>
      </c>
      <c r="E68" s="87">
        <v>2</v>
      </c>
      <c r="F68" s="89">
        <v>3</v>
      </c>
    </row>
    <row r="69" spans="1:7" ht="13" x14ac:dyDescent="0.15">
      <c r="A69" s="83">
        <v>0.13635416666666667</v>
      </c>
      <c r="B69" s="83">
        <f>A69-TIME('Time Shifts'!$B$44,'Time Shifts'!$C$44,'Time Shifts'!$D$44)</f>
        <v>0.12517361111111111</v>
      </c>
      <c r="C69" s="24" t="s">
        <v>301</v>
      </c>
      <c r="D69" s="39" t="s">
        <v>144</v>
      </c>
      <c r="E69" s="84">
        <v>1</v>
      </c>
      <c r="F69" s="86" t="s">
        <v>305</v>
      </c>
      <c r="G69" s="24" t="s">
        <v>336</v>
      </c>
    </row>
    <row r="70" spans="1:7" ht="13" x14ac:dyDescent="0.15">
      <c r="A70" s="83">
        <v>0.13673611111111111</v>
      </c>
      <c r="B70" s="83">
        <f>A70-TIME('Time Shifts'!$B$44,'Time Shifts'!$C$44,'Time Shifts'!$D$44)</f>
        <v>0.12555555555555556</v>
      </c>
      <c r="C70" s="24" t="s">
        <v>437</v>
      </c>
      <c r="D70" s="39" t="s">
        <v>128</v>
      </c>
      <c r="E70" s="84">
        <v>1</v>
      </c>
      <c r="F70" s="84">
        <v>1</v>
      </c>
      <c r="G70" s="24" t="s">
        <v>494</v>
      </c>
    </row>
    <row r="71" spans="1:7" ht="13" x14ac:dyDescent="0.15">
      <c r="A71" s="83">
        <v>0.14130787037037038</v>
      </c>
      <c r="B71" s="83">
        <f>A71-TIME('Time Shifts'!$B$44,'Time Shifts'!$C$44,'Time Shifts'!$D$44)</f>
        <v>0.13012731481481482</v>
      </c>
      <c r="C71" s="24" t="s">
        <v>301</v>
      </c>
      <c r="D71" s="39" t="s">
        <v>73</v>
      </c>
      <c r="E71" s="84">
        <v>1</v>
      </c>
      <c r="F71" s="86" t="s">
        <v>305</v>
      </c>
      <c r="G71" s="24" t="s">
        <v>336</v>
      </c>
    </row>
    <row r="72" spans="1:7" ht="13" x14ac:dyDescent="0.15">
      <c r="A72" s="83">
        <v>0.14249999999999999</v>
      </c>
      <c r="B72" s="83">
        <f>A72-TIME('Time Shifts'!$B$44,'Time Shifts'!$C$44,'Time Shifts'!$D$44)</f>
        <v>0.13131944444444443</v>
      </c>
      <c r="C72" s="24" t="s">
        <v>311</v>
      </c>
      <c r="D72" s="41" t="s">
        <v>114</v>
      </c>
      <c r="E72" s="89">
        <v>3</v>
      </c>
      <c r="F72" s="86" t="s">
        <v>305</v>
      </c>
      <c r="G72" s="24" t="s">
        <v>495</v>
      </c>
    </row>
    <row r="73" spans="1:7" ht="13" x14ac:dyDescent="0.15">
      <c r="A73" s="83">
        <v>0.14228009259259258</v>
      </c>
      <c r="B73" s="83">
        <f>A73-TIME('Time Shifts'!$B$44,'Time Shifts'!$C$44,'Time Shifts'!$D$44)</f>
        <v>0.13109953703703703</v>
      </c>
      <c r="C73" s="24" t="s">
        <v>301</v>
      </c>
      <c r="D73" s="39" t="s">
        <v>120</v>
      </c>
      <c r="E73" s="84">
        <v>1</v>
      </c>
      <c r="F73" s="84">
        <v>1</v>
      </c>
    </row>
    <row r="74" spans="1:7" ht="13" x14ac:dyDescent="0.15">
      <c r="A74" s="83">
        <v>0.14402777777777778</v>
      </c>
      <c r="B74" s="83">
        <f>A74-TIME('Time Shifts'!$B$44,'Time Shifts'!$C$44,'Time Shifts'!$D$44)</f>
        <v>0.13284722222222223</v>
      </c>
      <c r="C74" s="24" t="s">
        <v>437</v>
      </c>
      <c r="D74" s="37" t="s">
        <v>150</v>
      </c>
      <c r="E74" s="85" t="s">
        <v>0</v>
      </c>
      <c r="F74" s="85" t="s">
        <v>0</v>
      </c>
    </row>
    <row r="75" spans="1:7" ht="13" x14ac:dyDescent="0.15">
      <c r="A75" s="83">
        <v>0.14407407407407408</v>
      </c>
      <c r="B75" s="83">
        <f>A75-TIME('Time Shifts'!$B$44,'Time Shifts'!$C$44,'Time Shifts'!$D$44)</f>
        <v>0.13289351851851852</v>
      </c>
      <c r="C75" s="24" t="s">
        <v>354</v>
      </c>
      <c r="D75" s="37" t="s">
        <v>150</v>
      </c>
      <c r="E75" s="85" t="s">
        <v>0</v>
      </c>
      <c r="F75" s="85" t="s">
        <v>0</v>
      </c>
    </row>
    <row r="76" spans="1:7" ht="13" x14ac:dyDescent="0.15">
      <c r="A76" s="83">
        <v>0.14409722222222221</v>
      </c>
      <c r="B76" s="83">
        <f>A76-TIME('Time Shifts'!$B$44,'Time Shifts'!$C$44,'Time Shifts'!$D$44)</f>
        <v>0.13291666666666666</v>
      </c>
      <c r="C76" s="24" t="s">
        <v>301</v>
      </c>
      <c r="D76" s="37" t="s">
        <v>135</v>
      </c>
      <c r="E76" s="85" t="s">
        <v>0</v>
      </c>
      <c r="F76" s="85" t="s">
        <v>0</v>
      </c>
    </row>
    <row r="77" spans="1:7" ht="13" x14ac:dyDescent="0.15">
      <c r="A77" s="83">
        <v>0.14950231481481482</v>
      </c>
      <c r="B77" s="83">
        <f>A77-TIME('Time Shifts'!$B$44,'Time Shifts'!$C$44,'Time Shifts'!$D$44)</f>
        <v>0.13832175925925927</v>
      </c>
      <c r="C77" s="24" t="s">
        <v>302</v>
      </c>
      <c r="D77" s="40" t="s">
        <v>496</v>
      </c>
      <c r="E77" s="87">
        <v>2</v>
      </c>
      <c r="F77" s="87">
        <v>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G5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hidden="1" customWidth="1"/>
    <col min="2" max="2" width="7.33203125" customWidth="1"/>
    <col min="3" max="3" width="9.83203125" customWidth="1"/>
    <col min="4" max="4" width="28.5" customWidth="1"/>
    <col min="5" max="5" width="8.6640625" customWidth="1"/>
    <col min="6" max="6" width="7.6640625" customWidth="1"/>
    <col min="7" max="7" width="20.6640625" customWidth="1"/>
  </cols>
  <sheetData>
    <row r="1" spans="1:7" ht="15.75" customHeight="1" x14ac:dyDescent="0.15">
      <c r="A1" s="60" t="s">
        <v>393</v>
      </c>
      <c r="B1" s="60" t="s">
        <v>297</v>
      </c>
      <c r="C1" s="60" t="s">
        <v>291</v>
      </c>
      <c r="D1" s="60" t="s">
        <v>285</v>
      </c>
      <c r="E1" s="82" t="s">
        <v>298</v>
      </c>
      <c r="F1" s="82" t="s">
        <v>299</v>
      </c>
      <c r="G1" s="60" t="s">
        <v>300</v>
      </c>
    </row>
    <row r="2" spans="1:7" ht="15.75" customHeight="1" x14ac:dyDescent="0.15">
      <c r="A2" s="83">
        <v>1.306712962962963E-2</v>
      </c>
      <c r="B2" s="83">
        <f t="shared" ref="B2:B18" si="0">A2</f>
        <v>1.306712962962963E-2</v>
      </c>
      <c r="C2" s="24" t="s">
        <v>437</v>
      </c>
      <c r="D2" s="69" t="s">
        <v>87</v>
      </c>
      <c r="E2" s="86" t="s">
        <v>305</v>
      </c>
      <c r="F2" s="86" t="s">
        <v>305</v>
      </c>
    </row>
    <row r="3" spans="1:7" ht="15.75" customHeight="1" x14ac:dyDescent="0.15">
      <c r="A3" s="83">
        <v>1.9745370370370371E-2</v>
      </c>
      <c r="B3" s="83">
        <f t="shared" si="0"/>
        <v>1.9745370370370371E-2</v>
      </c>
      <c r="C3" s="24" t="s">
        <v>301</v>
      </c>
      <c r="D3" s="39" t="s">
        <v>120</v>
      </c>
      <c r="E3" s="84">
        <v>1</v>
      </c>
      <c r="F3" s="84">
        <v>1</v>
      </c>
    </row>
    <row r="4" spans="1:7" ht="15.75" customHeight="1" x14ac:dyDescent="0.15">
      <c r="A4" s="83">
        <v>2.0474537037037038E-2</v>
      </c>
      <c r="B4" s="83">
        <f t="shared" si="0"/>
        <v>2.0474537037037038E-2</v>
      </c>
      <c r="C4" s="24" t="s">
        <v>301</v>
      </c>
      <c r="D4" s="37" t="s">
        <v>135</v>
      </c>
      <c r="E4" s="85" t="s">
        <v>0</v>
      </c>
      <c r="F4" s="85" t="s">
        <v>0</v>
      </c>
    </row>
    <row r="5" spans="1:7" ht="15.75" customHeight="1" x14ac:dyDescent="0.15">
      <c r="A5" s="83">
        <v>2.6388888888888889E-2</v>
      </c>
      <c r="B5" s="83">
        <f t="shared" si="0"/>
        <v>2.6388888888888889E-2</v>
      </c>
      <c r="C5" s="24" t="s">
        <v>302</v>
      </c>
      <c r="D5" s="40" t="s">
        <v>90</v>
      </c>
      <c r="E5" s="87">
        <v>2</v>
      </c>
      <c r="F5" s="87">
        <v>2</v>
      </c>
    </row>
    <row r="6" spans="1:7" ht="15.75" customHeight="1" x14ac:dyDescent="0.15">
      <c r="A6" s="83">
        <v>2.8229166666666666E-2</v>
      </c>
      <c r="B6" s="83">
        <f t="shared" si="0"/>
        <v>2.8229166666666666E-2</v>
      </c>
      <c r="C6" s="24" t="s">
        <v>301</v>
      </c>
      <c r="D6" s="37" t="s">
        <v>135</v>
      </c>
      <c r="E6" s="85" t="s">
        <v>0</v>
      </c>
      <c r="F6" s="85" t="s">
        <v>0</v>
      </c>
    </row>
    <row r="7" spans="1:7" ht="15.75" customHeight="1" x14ac:dyDescent="0.15">
      <c r="A7" s="83">
        <v>3.5752314814814813E-2</v>
      </c>
      <c r="B7" s="83">
        <f t="shared" si="0"/>
        <v>3.5752314814814813E-2</v>
      </c>
      <c r="C7" s="24" t="s">
        <v>302</v>
      </c>
      <c r="D7" s="39" t="s">
        <v>112</v>
      </c>
      <c r="E7" s="84">
        <v>1</v>
      </c>
      <c r="F7" s="84">
        <v>1</v>
      </c>
    </row>
    <row r="8" spans="1:7" ht="15.75" customHeight="1" x14ac:dyDescent="0.15">
      <c r="A8" s="83">
        <v>3.8657407407407404E-2</v>
      </c>
      <c r="B8" s="83">
        <f t="shared" si="0"/>
        <v>3.8657407407407404E-2</v>
      </c>
      <c r="C8" s="24" t="s">
        <v>311</v>
      </c>
      <c r="D8" s="69" t="s">
        <v>103</v>
      </c>
      <c r="E8" s="86" t="s">
        <v>305</v>
      </c>
      <c r="F8" s="86" t="s">
        <v>305</v>
      </c>
    </row>
    <row r="9" spans="1:7" ht="15.75" customHeight="1" x14ac:dyDescent="0.15">
      <c r="A9" s="83">
        <v>3.8877314814814816E-2</v>
      </c>
      <c r="B9" s="83">
        <f t="shared" si="0"/>
        <v>3.8877314814814816E-2</v>
      </c>
      <c r="C9" s="24" t="s">
        <v>311</v>
      </c>
      <c r="D9" s="37" t="s">
        <v>72</v>
      </c>
      <c r="E9" s="85" t="s">
        <v>0</v>
      </c>
      <c r="F9" s="85" t="s">
        <v>0</v>
      </c>
    </row>
    <row r="10" spans="1:7" ht="15.75" customHeight="1" x14ac:dyDescent="0.15">
      <c r="A10" s="83">
        <v>4.296296296296296E-2</v>
      </c>
      <c r="B10" s="83">
        <f t="shared" si="0"/>
        <v>4.296296296296296E-2</v>
      </c>
      <c r="C10" s="24" t="s">
        <v>301</v>
      </c>
      <c r="D10" s="39" t="s">
        <v>165</v>
      </c>
      <c r="E10" s="84">
        <v>1</v>
      </c>
      <c r="F10" s="84">
        <v>1</v>
      </c>
    </row>
    <row r="11" spans="1:7" ht="15.75" customHeight="1" x14ac:dyDescent="0.15">
      <c r="A11" s="83">
        <v>4.3784722222222225E-2</v>
      </c>
      <c r="B11" s="83">
        <f t="shared" si="0"/>
        <v>4.3784722222222225E-2</v>
      </c>
      <c r="C11" s="24" t="s">
        <v>306</v>
      </c>
      <c r="D11" s="39" t="s">
        <v>230</v>
      </c>
      <c r="E11" s="84">
        <v>1</v>
      </c>
      <c r="F11" s="84">
        <v>1</v>
      </c>
    </row>
    <row r="12" spans="1:7" ht="15.75" customHeight="1" x14ac:dyDescent="0.15">
      <c r="A12" s="83">
        <v>4.5335648148148146E-2</v>
      </c>
      <c r="B12" s="83">
        <f t="shared" si="0"/>
        <v>4.5335648148148146E-2</v>
      </c>
      <c r="C12" s="24" t="s">
        <v>301</v>
      </c>
      <c r="D12" s="41" t="s">
        <v>130</v>
      </c>
      <c r="E12" s="89">
        <v>3</v>
      </c>
      <c r="F12" s="89">
        <v>3</v>
      </c>
    </row>
    <row r="13" spans="1:7" ht="15.75" customHeight="1" x14ac:dyDescent="0.15">
      <c r="A13" s="83">
        <v>4.7164351851851853E-2</v>
      </c>
      <c r="B13" s="83">
        <f t="shared" si="0"/>
        <v>4.7164351851851853E-2</v>
      </c>
      <c r="C13" s="24" t="s">
        <v>437</v>
      </c>
      <c r="D13" s="39" t="s">
        <v>179</v>
      </c>
      <c r="E13" s="84">
        <v>1</v>
      </c>
      <c r="F13" s="84">
        <v>1</v>
      </c>
    </row>
    <row r="14" spans="1:7" ht="15.75" customHeight="1" x14ac:dyDescent="0.15">
      <c r="A14" s="83">
        <v>4.9988425925925929E-2</v>
      </c>
      <c r="B14" s="83">
        <f t="shared" si="0"/>
        <v>4.9988425925925929E-2</v>
      </c>
      <c r="C14" s="24" t="s">
        <v>302</v>
      </c>
      <c r="D14" s="39" t="s">
        <v>112</v>
      </c>
      <c r="E14" s="84">
        <v>1</v>
      </c>
      <c r="F14" s="84">
        <v>1</v>
      </c>
    </row>
    <row r="15" spans="1:7" ht="15.75" customHeight="1" x14ac:dyDescent="0.15">
      <c r="A15" s="83">
        <v>5.3912037037037036E-2</v>
      </c>
      <c r="B15" s="83">
        <f t="shared" si="0"/>
        <v>5.3912037037037036E-2</v>
      </c>
      <c r="C15" s="24" t="s">
        <v>437</v>
      </c>
      <c r="D15" s="69" t="s">
        <v>134</v>
      </c>
      <c r="E15" s="86" t="s">
        <v>305</v>
      </c>
      <c r="F15" s="86" t="s">
        <v>305</v>
      </c>
    </row>
    <row r="16" spans="1:7" ht="15.75" customHeight="1" x14ac:dyDescent="0.15">
      <c r="A16" s="83">
        <v>5.6828703703703701E-2</v>
      </c>
      <c r="B16" s="83">
        <f t="shared" si="0"/>
        <v>5.6828703703703701E-2</v>
      </c>
      <c r="C16" s="24" t="s">
        <v>301</v>
      </c>
      <c r="D16" s="39" t="s">
        <v>172</v>
      </c>
      <c r="E16" s="84">
        <v>1</v>
      </c>
      <c r="F16" s="89">
        <v>3</v>
      </c>
    </row>
    <row r="17" spans="1:7" ht="15.75" customHeight="1" x14ac:dyDescent="0.15">
      <c r="A17" s="83">
        <v>6.0648148148148145E-2</v>
      </c>
      <c r="B17" s="83">
        <f t="shared" si="0"/>
        <v>6.0648148148148145E-2</v>
      </c>
      <c r="C17" s="24" t="s">
        <v>437</v>
      </c>
      <c r="D17" s="40" t="s">
        <v>113</v>
      </c>
      <c r="E17" s="87">
        <v>2</v>
      </c>
      <c r="F17" s="87">
        <v>2</v>
      </c>
    </row>
    <row r="18" spans="1:7" ht="15.75" customHeight="1" x14ac:dyDescent="0.15">
      <c r="A18" s="83">
        <v>7.5347222222222218E-2</v>
      </c>
      <c r="B18" s="83">
        <f t="shared" si="0"/>
        <v>7.5347222222222218E-2</v>
      </c>
      <c r="C18" s="24" t="s">
        <v>302</v>
      </c>
      <c r="D18" s="69" t="s">
        <v>95</v>
      </c>
      <c r="E18" s="86" t="s">
        <v>305</v>
      </c>
      <c r="F18" s="86" t="s">
        <v>305</v>
      </c>
    </row>
    <row r="19" spans="1:7" ht="15.75" customHeight="1" x14ac:dyDescent="0.15">
      <c r="A19" s="83">
        <v>9.4571759259259258E-2</v>
      </c>
      <c r="B19" s="83">
        <f>A19-TIME('Time Shifts'!$B$45,'Time Shifts'!$C$45,'Time Shifts'!$D$45)</f>
        <v>8.1423611111111113E-2</v>
      </c>
      <c r="C19" s="24" t="s">
        <v>437</v>
      </c>
      <c r="D19" s="39" t="s">
        <v>89</v>
      </c>
      <c r="E19" s="84">
        <v>1</v>
      </c>
      <c r="F19" s="86" t="s">
        <v>305</v>
      </c>
      <c r="G19" s="24" t="s">
        <v>438</v>
      </c>
    </row>
    <row r="20" spans="1:7" ht="15.75" customHeight="1" x14ac:dyDescent="0.15">
      <c r="A20" s="83">
        <v>9.5254629629629634E-2</v>
      </c>
      <c r="B20" s="83">
        <f>A20-TIME('Time Shifts'!$B$45,'Time Shifts'!$C$45,'Time Shifts'!$D$45)</f>
        <v>8.2106481481481489E-2</v>
      </c>
      <c r="C20" s="24" t="s">
        <v>306</v>
      </c>
      <c r="D20" s="39" t="s">
        <v>207</v>
      </c>
      <c r="E20" s="84">
        <v>1</v>
      </c>
      <c r="F20" s="84">
        <v>1</v>
      </c>
      <c r="G20" s="24" t="s">
        <v>497</v>
      </c>
    </row>
    <row r="21" spans="1:7" ht="15.75" customHeight="1" x14ac:dyDescent="0.15">
      <c r="A21" s="83">
        <v>9.9699074074074079E-2</v>
      </c>
      <c r="B21" s="83">
        <f>A21-TIME('Time Shifts'!$B$45,'Time Shifts'!$C$45,'Time Shifts'!$D$45)</f>
        <v>8.6550925925925934E-2</v>
      </c>
      <c r="C21" s="24" t="s">
        <v>437</v>
      </c>
      <c r="D21" s="69" t="s">
        <v>87</v>
      </c>
      <c r="E21" s="86" t="s">
        <v>305</v>
      </c>
      <c r="F21" s="86" t="s">
        <v>305</v>
      </c>
    </row>
    <row r="22" spans="1:7" ht="15.75" customHeight="1" x14ac:dyDescent="0.15">
      <c r="A22" s="83">
        <v>0.10062500000000001</v>
      </c>
      <c r="B22" s="83">
        <f>A22-TIME('Time Shifts'!$B$45,'Time Shifts'!$C$45,'Time Shifts'!$D$45)</f>
        <v>8.7476851851851861E-2</v>
      </c>
      <c r="C22" s="24" t="s">
        <v>437</v>
      </c>
      <c r="D22" s="37" t="s">
        <v>150</v>
      </c>
      <c r="E22" s="85" t="s">
        <v>0</v>
      </c>
      <c r="F22" s="85" t="s">
        <v>0</v>
      </c>
    </row>
    <row r="23" spans="1:7" ht="15.75" customHeight="1" x14ac:dyDescent="0.15">
      <c r="A23" s="83">
        <v>0.10377314814814814</v>
      </c>
      <c r="B23" s="83">
        <f>A23-TIME('Time Shifts'!$B$45,'Time Shifts'!$C$45,'Time Shifts'!$D$45)</f>
        <v>9.0624999999999997E-2</v>
      </c>
      <c r="C23" s="24" t="s">
        <v>311</v>
      </c>
      <c r="D23" s="37" t="s">
        <v>72</v>
      </c>
      <c r="E23" s="85" t="s">
        <v>0</v>
      </c>
      <c r="F23" s="85" t="s">
        <v>0</v>
      </c>
    </row>
    <row r="24" spans="1:7" ht="15.75" customHeight="1" x14ac:dyDescent="0.15">
      <c r="A24" s="83">
        <v>0.1038425925925926</v>
      </c>
      <c r="B24" s="83">
        <f>A24-TIME('Time Shifts'!$B$45,'Time Shifts'!$C$45,'Time Shifts'!$D$45)</f>
        <v>9.0694444444444453E-2</v>
      </c>
      <c r="C24" s="24" t="s">
        <v>437</v>
      </c>
      <c r="D24" s="37" t="s">
        <v>150</v>
      </c>
      <c r="E24" s="85" t="s">
        <v>0</v>
      </c>
      <c r="F24" s="85" t="s">
        <v>0</v>
      </c>
    </row>
    <row r="25" spans="1:7" ht="15.75" customHeight="1" x14ac:dyDescent="0.15">
      <c r="A25" s="83">
        <v>0.10568287037037037</v>
      </c>
      <c r="B25" s="83">
        <f>A25-TIME('Time Shifts'!$B$45,'Time Shifts'!$C$45,'Time Shifts'!$D$45)</f>
        <v>9.2534722222222227E-2</v>
      </c>
      <c r="C25" s="24" t="s">
        <v>437</v>
      </c>
      <c r="D25" s="69" t="s">
        <v>87</v>
      </c>
      <c r="E25" s="86" t="s">
        <v>305</v>
      </c>
      <c r="F25" s="86" t="s">
        <v>305</v>
      </c>
    </row>
    <row r="26" spans="1:7" ht="15.75" customHeight="1" x14ac:dyDescent="0.15">
      <c r="A26" s="83">
        <v>0.10699074074074075</v>
      </c>
      <c r="B26" s="83">
        <f>A26-TIME('Time Shifts'!$B$45,'Time Shifts'!$C$45,'Time Shifts'!$D$45)</f>
        <v>9.3842592592592602E-2</v>
      </c>
      <c r="C26" s="24" t="s">
        <v>301</v>
      </c>
      <c r="D26" s="37" t="s">
        <v>135</v>
      </c>
      <c r="E26" s="85" t="s">
        <v>0</v>
      </c>
      <c r="F26" s="85" t="s">
        <v>0</v>
      </c>
    </row>
    <row r="27" spans="1:7" ht="15.75" customHeight="1" x14ac:dyDescent="0.15">
      <c r="A27" s="83">
        <v>0.10912037037037037</v>
      </c>
      <c r="B27" s="83">
        <f>A27-TIME('Time Shifts'!$B$45,'Time Shifts'!$C$45,'Time Shifts'!$D$45)</f>
        <v>9.5972222222222223E-2</v>
      </c>
      <c r="C27" s="24" t="s">
        <v>301</v>
      </c>
      <c r="D27" s="39" t="s">
        <v>240</v>
      </c>
      <c r="E27" s="84">
        <v>1</v>
      </c>
      <c r="F27" s="84">
        <v>1</v>
      </c>
    </row>
    <row r="28" spans="1:7" ht="15.75" customHeight="1" x14ac:dyDescent="0.15">
      <c r="A28" s="83">
        <v>0.10953703703703704</v>
      </c>
      <c r="B28" s="83">
        <f>A28-TIME('Time Shifts'!$B$45,'Time Shifts'!$C$45,'Time Shifts'!$D$45)</f>
        <v>9.6388888888888899E-2</v>
      </c>
      <c r="C28" s="24" t="s">
        <v>437</v>
      </c>
      <c r="D28" s="37" t="s">
        <v>185</v>
      </c>
      <c r="E28" s="85" t="s">
        <v>0</v>
      </c>
      <c r="F28" s="85" t="s">
        <v>0</v>
      </c>
    </row>
    <row r="29" spans="1:7" ht="15.75" customHeight="1" x14ac:dyDescent="0.15">
      <c r="A29" s="83">
        <v>0.11163194444444445</v>
      </c>
      <c r="B29" s="83">
        <f>A29-TIME('Time Shifts'!$B$45,'Time Shifts'!$C$45,'Time Shifts'!$D$45)</f>
        <v>9.8483796296296305E-2</v>
      </c>
      <c r="C29" s="24" t="s">
        <v>437</v>
      </c>
      <c r="D29" s="69" t="s">
        <v>149</v>
      </c>
      <c r="E29" s="86" t="s">
        <v>305</v>
      </c>
      <c r="F29" s="86" t="s">
        <v>305</v>
      </c>
    </row>
    <row r="30" spans="1:7" ht="15.75" customHeight="1" x14ac:dyDescent="0.15">
      <c r="A30" s="83">
        <v>0.11423611111111111</v>
      </c>
      <c r="B30" s="83">
        <f>A30-TIME('Time Shifts'!$B$45,'Time Shifts'!$C$45,'Time Shifts'!$D$45)</f>
        <v>0.10108796296296296</v>
      </c>
      <c r="C30" s="24" t="s">
        <v>302</v>
      </c>
      <c r="D30" s="37" t="s">
        <v>96</v>
      </c>
      <c r="E30" s="85" t="s">
        <v>0</v>
      </c>
      <c r="F30" s="85" t="s">
        <v>0</v>
      </c>
    </row>
    <row r="31" spans="1:7" ht="15.75" customHeight="1" x14ac:dyDescent="0.15">
      <c r="A31" s="83">
        <v>0.11423611111111111</v>
      </c>
      <c r="B31" s="83">
        <f>A31-TIME('Time Shifts'!$B$45,'Time Shifts'!$C$45,'Time Shifts'!$D$45)</f>
        <v>0.10108796296296296</v>
      </c>
      <c r="C31" s="24" t="s">
        <v>437</v>
      </c>
      <c r="D31" s="37" t="s">
        <v>96</v>
      </c>
      <c r="E31" s="85" t="s">
        <v>0</v>
      </c>
      <c r="F31" s="85" t="s">
        <v>0</v>
      </c>
    </row>
    <row r="32" spans="1:7" ht="15.75" customHeight="1" x14ac:dyDescent="0.15">
      <c r="A32" s="83">
        <v>0.11872685185185185</v>
      </c>
      <c r="B32" s="83">
        <f>A32-TIME('Time Shifts'!$B$45,'Time Shifts'!$C$45,'Time Shifts'!$D$45)</f>
        <v>0.1055787037037037</v>
      </c>
      <c r="C32" s="24" t="s">
        <v>437</v>
      </c>
      <c r="D32" s="40" t="s">
        <v>90</v>
      </c>
      <c r="E32" s="87">
        <v>2</v>
      </c>
      <c r="F32" s="87">
        <v>2</v>
      </c>
    </row>
    <row r="33" spans="1:7" ht="15.75" customHeight="1" x14ac:dyDescent="0.15">
      <c r="A33" s="83">
        <v>0.12476851851851851</v>
      </c>
      <c r="B33" s="83">
        <f>A33-TIME('Time Shifts'!$B$45,'Time Shifts'!$C$45,'Time Shifts'!$D$45)</f>
        <v>0.11162037037037037</v>
      </c>
      <c r="C33" s="24" t="s">
        <v>437</v>
      </c>
      <c r="D33" s="39" t="s">
        <v>128</v>
      </c>
      <c r="E33" s="84">
        <v>1</v>
      </c>
      <c r="F33" s="84">
        <v>1</v>
      </c>
      <c r="G33" s="24" t="s">
        <v>498</v>
      </c>
    </row>
    <row r="34" spans="1:7" ht="15.75" customHeight="1" x14ac:dyDescent="0.15">
      <c r="A34" s="83">
        <v>0.12505787037037036</v>
      </c>
      <c r="B34" s="83">
        <f>A34-TIME('Time Shifts'!$B$45,'Time Shifts'!$C$45,'Time Shifts'!$D$45)</f>
        <v>0.11190972222222222</v>
      </c>
      <c r="C34" s="24" t="s">
        <v>302</v>
      </c>
      <c r="D34" s="41" t="s">
        <v>122</v>
      </c>
      <c r="E34" s="89">
        <v>3</v>
      </c>
      <c r="F34" s="89">
        <v>3</v>
      </c>
    </row>
    <row r="35" spans="1:7" ht="15.75" customHeight="1" x14ac:dyDescent="0.15">
      <c r="A35" s="83">
        <v>0.12962962962962962</v>
      </c>
      <c r="B35" s="83">
        <f>A35-TIME('Time Shifts'!$B$45,'Time Shifts'!$C$45,'Time Shifts'!$D$45)</f>
        <v>0.11648148148148148</v>
      </c>
      <c r="C35" s="24" t="s">
        <v>311</v>
      </c>
      <c r="D35" s="39" t="s">
        <v>200</v>
      </c>
      <c r="E35" s="84">
        <v>1</v>
      </c>
      <c r="F35" s="84">
        <v>1</v>
      </c>
      <c r="G35" s="24" t="s">
        <v>499</v>
      </c>
    </row>
    <row r="36" spans="1:7" ht="15.75" customHeight="1" x14ac:dyDescent="0.15">
      <c r="A36" s="83">
        <v>0.13010416666666666</v>
      </c>
      <c r="B36" s="83">
        <f>A36-TIME('Time Shifts'!$B$45,'Time Shifts'!$C$45,'Time Shifts'!$D$45)</f>
        <v>0.11695601851851851</v>
      </c>
      <c r="C36" s="24" t="s">
        <v>311</v>
      </c>
      <c r="D36" s="37" t="s">
        <v>72</v>
      </c>
      <c r="E36" s="85" t="s">
        <v>0</v>
      </c>
      <c r="F36" s="85" t="s">
        <v>0</v>
      </c>
    </row>
    <row r="37" spans="1:7" ht="15.75" customHeight="1" x14ac:dyDescent="0.15">
      <c r="A37" s="83">
        <v>0.13575231481481481</v>
      </c>
      <c r="B37" s="83">
        <f>A37-TIME('Time Shifts'!$B$45,'Time Shifts'!$C$45,'Time Shifts'!$D$45)</f>
        <v>0.12260416666666667</v>
      </c>
      <c r="C37" s="24" t="s">
        <v>301</v>
      </c>
      <c r="D37" s="39" t="s">
        <v>248</v>
      </c>
      <c r="E37" s="84">
        <v>1</v>
      </c>
      <c r="F37" s="98">
        <v>4</v>
      </c>
    </row>
    <row r="38" spans="1:7" ht="15.75" customHeight="1" x14ac:dyDescent="0.15">
      <c r="A38" s="83">
        <v>0.13944444444444445</v>
      </c>
      <c r="B38" s="83">
        <f>A38-TIME('Time Shifts'!$B$45,'Time Shifts'!$C$45,'Time Shifts'!$D$45)</f>
        <v>0.1262962962962963</v>
      </c>
      <c r="C38" s="24" t="s">
        <v>302</v>
      </c>
      <c r="D38" s="40" t="s">
        <v>98</v>
      </c>
      <c r="E38" s="87">
        <v>2</v>
      </c>
      <c r="F38" s="98">
        <v>4</v>
      </c>
    </row>
    <row r="39" spans="1:7" ht="15.75" customHeight="1" x14ac:dyDescent="0.15">
      <c r="A39" s="83">
        <v>0.14055555555555554</v>
      </c>
      <c r="B39" s="83">
        <f>A39-TIME('Time Shifts'!$B$45,'Time Shifts'!$C$45,'Time Shifts'!$D$45)</f>
        <v>0.12740740740740739</v>
      </c>
      <c r="C39" s="24" t="s">
        <v>302</v>
      </c>
      <c r="D39" s="37" t="s">
        <v>96</v>
      </c>
      <c r="E39" s="85" t="s">
        <v>0</v>
      </c>
      <c r="F39" s="85" t="s">
        <v>0</v>
      </c>
    </row>
    <row r="40" spans="1:7" ht="15.75" customHeight="1" x14ac:dyDescent="0.15">
      <c r="A40" s="83">
        <v>0.1411574074074074</v>
      </c>
      <c r="B40" s="83">
        <f>A40-TIME('Time Shifts'!$B$45,'Time Shifts'!$C$45,'Time Shifts'!$D$45)</f>
        <v>0.12800925925925924</v>
      </c>
      <c r="C40" s="24" t="s">
        <v>437</v>
      </c>
      <c r="D40" s="37" t="s">
        <v>96</v>
      </c>
      <c r="E40" s="85" t="s">
        <v>0</v>
      </c>
      <c r="F40" s="85" t="s">
        <v>0</v>
      </c>
    </row>
    <row r="41" spans="1:7" ht="15.75" customHeight="1" x14ac:dyDescent="0.15">
      <c r="A41" s="83">
        <v>0.14496527777777779</v>
      </c>
      <c r="B41" s="83">
        <f>A41-TIME('Time Shifts'!$B$45,'Time Shifts'!$C$45,'Time Shifts'!$D$45)</f>
        <v>0.13181712962962963</v>
      </c>
      <c r="C41" s="24" t="s">
        <v>311</v>
      </c>
      <c r="D41" s="37" t="s">
        <v>72</v>
      </c>
      <c r="E41" s="85" t="s">
        <v>0</v>
      </c>
      <c r="F41" s="85" t="s">
        <v>0</v>
      </c>
    </row>
    <row r="42" spans="1:7" ht="15.75" customHeight="1" x14ac:dyDescent="0.15">
      <c r="A42" s="83">
        <v>0.14722222222222223</v>
      </c>
      <c r="B42" s="83">
        <f>A42-TIME('Time Shifts'!$B$45,'Time Shifts'!$C$45,'Time Shifts'!$D$45)</f>
        <v>0.13407407407407407</v>
      </c>
      <c r="C42" s="24" t="s">
        <v>301</v>
      </c>
      <c r="D42" s="39" t="s">
        <v>89</v>
      </c>
      <c r="E42" s="84">
        <v>1</v>
      </c>
      <c r="F42" s="84">
        <v>1</v>
      </c>
    </row>
    <row r="43" spans="1:7" ht="15.75" customHeight="1" x14ac:dyDescent="0.15">
      <c r="A43" s="83">
        <v>0.15023148148148149</v>
      </c>
      <c r="B43" s="83">
        <f>A43-TIME('Time Shifts'!$B$45,'Time Shifts'!$C$45,'Time Shifts'!$D$45)</f>
        <v>0.13708333333333333</v>
      </c>
      <c r="C43" s="24" t="s">
        <v>437</v>
      </c>
      <c r="D43" s="39" t="s">
        <v>136</v>
      </c>
      <c r="E43" s="84">
        <v>1</v>
      </c>
      <c r="F43" s="84">
        <v>1</v>
      </c>
      <c r="G43" s="24" t="s">
        <v>500</v>
      </c>
    </row>
    <row r="44" spans="1:7" ht="15.75" customHeight="1" x14ac:dyDescent="0.15">
      <c r="A44" s="83">
        <v>0.15112268518518518</v>
      </c>
      <c r="B44" s="83">
        <f>A44-TIME('Time Shifts'!$B$45,'Time Shifts'!$C$45,'Time Shifts'!$D$45)</f>
        <v>0.13797453703703702</v>
      </c>
      <c r="C44" s="24" t="s">
        <v>302</v>
      </c>
      <c r="D44" s="39" t="s">
        <v>112</v>
      </c>
      <c r="E44" s="84">
        <v>1</v>
      </c>
      <c r="F44" s="84">
        <v>1</v>
      </c>
    </row>
    <row r="45" spans="1:7" ht="15.75" customHeight="1" x14ac:dyDescent="0.15">
      <c r="A45" s="83">
        <v>0.15121527777777777</v>
      </c>
      <c r="B45" s="83">
        <f>A45-TIME('Time Shifts'!$B$45,'Time Shifts'!$C$45,'Time Shifts'!$D$45)</f>
        <v>0.13806712962962961</v>
      </c>
      <c r="C45" s="24" t="s">
        <v>437</v>
      </c>
      <c r="D45" s="37" t="s">
        <v>96</v>
      </c>
      <c r="E45" s="85" t="s">
        <v>0</v>
      </c>
      <c r="F45" s="85" t="s">
        <v>0</v>
      </c>
    </row>
    <row r="46" spans="1:7" ht="15.75" customHeight="1" x14ac:dyDescent="0.15">
      <c r="A46" s="83">
        <v>0.15364583333333334</v>
      </c>
      <c r="B46" s="83">
        <f>A46-TIME('Time Shifts'!$B$45,'Time Shifts'!$C$45,'Time Shifts'!$D$45)</f>
        <v>0.14049768518518518</v>
      </c>
      <c r="C46" s="24" t="s">
        <v>302</v>
      </c>
      <c r="D46" s="39" t="s">
        <v>193</v>
      </c>
      <c r="E46" s="84">
        <v>1</v>
      </c>
      <c r="F46" s="87">
        <v>2</v>
      </c>
      <c r="G46" s="24" t="s">
        <v>373</v>
      </c>
    </row>
    <row r="47" spans="1:7" ht="15.75" customHeight="1" x14ac:dyDescent="0.15">
      <c r="A47" s="83">
        <v>0.15486111111111112</v>
      </c>
      <c r="B47" s="83">
        <f>A47-TIME('Time Shifts'!$B$45,'Time Shifts'!$C$45,'Time Shifts'!$D$45)</f>
        <v>0.14171296296296296</v>
      </c>
      <c r="C47" s="24" t="s">
        <v>311</v>
      </c>
      <c r="D47" s="37" t="s">
        <v>72</v>
      </c>
      <c r="E47" s="85" t="s">
        <v>0</v>
      </c>
      <c r="F47" s="85" t="s">
        <v>0</v>
      </c>
    </row>
    <row r="48" spans="1:7" ht="13" x14ac:dyDescent="0.15">
      <c r="A48" s="83">
        <v>0.1565162037037037</v>
      </c>
      <c r="B48" s="83">
        <f>A48-TIME('Time Shifts'!$B$45,'Time Shifts'!$C$45,'Time Shifts'!$D$45)</f>
        <v>0.14336805555555554</v>
      </c>
      <c r="C48" s="24" t="s">
        <v>301</v>
      </c>
      <c r="D48" s="39" t="s">
        <v>172</v>
      </c>
      <c r="E48" s="84">
        <v>1</v>
      </c>
      <c r="F48" s="87">
        <v>2</v>
      </c>
    </row>
    <row r="49" spans="1:6" ht="13" x14ac:dyDescent="0.15">
      <c r="A49" s="83">
        <v>0.16194444444444445</v>
      </c>
      <c r="B49" s="83">
        <f>A49-TIME('Time Shifts'!$B$45,'Time Shifts'!$C$45,'Time Shifts'!$D$45)</f>
        <v>0.14879629629629629</v>
      </c>
      <c r="C49" s="24" t="s">
        <v>301</v>
      </c>
      <c r="D49" s="39" t="s">
        <v>213</v>
      </c>
      <c r="E49" s="84">
        <v>1</v>
      </c>
      <c r="F49" s="87">
        <v>2</v>
      </c>
    </row>
    <row r="50" spans="1:6" ht="13" x14ac:dyDescent="0.15">
      <c r="A50" s="83">
        <v>0.16565972222222222</v>
      </c>
      <c r="B50" s="83">
        <f>A50-TIME('Time Shifts'!$B$45,'Time Shifts'!$C$45,'Time Shifts'!$D$45)</f>
        <v>0.15251157407407406</v>
      </c>
      <c r="C50" s="24" t="s">
        <v>306</v>
      </c>
      <c r="D50" s="37" t="s">
        <v>80</v>
      </c>
      <c r="E50" s="85" t="s">
        <v>0</v>
      </c>
      <c r="F50" s="85" t="s">
        <v>0</v>
      </c>
    </row>
    <row r="51" spans="1:6" ht="13" x14ac:dyDescent="0.15">
      <c r="A51" s="83">
        <v>0.16657407407407407</v>
      </c>
      <c r="B51" s="83">
        <f>A51-TIME('Time Shifts'!$B$45,'Time Shifts'!$C$45,'Time Shifts'!$D$45)</f>
        <v>0.15342592592592591</v>
      </c>
      <c r="C51" s="24" t="s">
        <v>306</v>
      </c>
      <c r="D51" s="37" t="s">
        <v>80</v>
      </c>
      <c r="E51" s="85" t="s">
        <v>0</v>
      </c>
      <c r="F51" s="85" t="s">
        <v>0</v>
      </c>
    </row>
    <row r="52" spans="1:6" ht="13" x14ac:dyDescent="0.15">
      <c r="A52" s="83">
        <v>0.17146990740740742</v>
      </c>
      <c r="B52" s="83">
        <f>A52-TIME('Time Shifts'!$B$45,'Time Shifts'!$C$45,'Time Shifts'!$D$45)</f>
        <v>0.15832175925925926</v>
      </c>
      <c r="C52" s="24" t="s">
        <v>302</v>
      </c>
      <c r="D52" s="39" t="s">
        <v>81</v>
      </c>
      <c r="E52" s="84">
        <v>1</v>
      </c>
      <c r="F52" s="84">
        <v>1</v>
      </c>
    </row>
    <row r="53" spans="1:6" ht="13" x14ac:dyDescent="0.15">
      <c r="A53" s="83">
        <v>0.17150462962962962</v>
      </c>
      <c r="B53" s="83">
        <f>A53-TIME('Time Shifts'!$B$45,'Time Shifts'!$C$45,'Time Shifts'!$D$45)</f>
        <v>0.15835648148148146</v>
      </c>
      <c r="C53" s="24" t="s">
        <v>302</v>
      </c>
      <c r="D53" s="39" t="s">
        <v>81</v>
      </c>
      <c r="E53" s="84">
        <v>1</v>
      </c>
      <c r="F53" s="84">
        <v>1</v>
      </c>
    </row>
    <row r="54" spans="1:6" ht="13" x14ac:dyDescent="0.15">
      <c r="A54" s="83">
        <v>0.1738888888888889</v>
      </c>
      <c r="B54" s="83">
        <f>A54-TIME('Time Shifts'!$B$45,'Time Shifts'!$C$45,'Time Shifts'!$D$45)</f>
        <v>0.16074074074074074</v>
      </c>
      <c r="C54" s="24" t="s">
        <v>437</v>
      </c>
      <c r="D54" s="41" t="s">
        <v>227</v>
      </c>
      <c r="E54" s="89">
        <v>3</v>
      </c>
      <c r="F54" s="89">
        <v>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G6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hidden="1" customWidth="1"/>
    <col min="2" max="2" width="7.33203125" customWidth="1"/>
    <col min="3" max="3" width="9.83203125" customWidth="1"/>
    <col min="4" max="4" width="28.5" customWidth="1"/>
    <col min="5" max="5" width="8.6640625" customWidth="1"/>
    <col min="6" max="6" width="7.6640625" customWidth="1"/>
    <col min="7" max="7" width="26" customWidth="1"/>
  </cols>
  <sheetData>
    <row r="1" spans="1:7" ht="15.75" customHeight="1" x14ac:dyDescent="0.15">
      <c r="A1" s="60" t="s">
        <v>393</v>
      </c>
      <c r="B1" s="60" t="s">
        <v>297</v>
      </c>
      <c r="C1" s="60" t="s">
        <v>291</v>
      </c>
      <c r="D1" s="60" t="s">
        <v>285</v>
      </c>
      <c r="E1" s="82" t="s">
        <v>298</v>
      </c>
      <c r="F1" s="82" t="s">
        <v>299</v>
      </c>
      <c r="G1" s="60" t="s">
        <v>300</v>
      </c>
    </row>
    <row r="2" spans="1:7" ht="15.75" customHeight="1" x14ac:dyDescent="0.15">
      <c r="A2" s="83">
        <v>9.8148148148148144E-3</v>
      </c>
      <c r="B2" s="83">
        <f t="shared" ref="B2:B19" si="0">A2</f>
        <v>9.8148148148148144E-3</v>
      </c>
      <c r="C2" s="24" t="s">
        <v>301</v>
      </c>
      <c r="D2" s="39" t="s">
        <v>73</v>
      </c>
      <c r="E2" s="84">
        <v>1</v>
      </c>
      <c r="F2" s="86" t="s">
        <v>305</v>
      </c>
      <c r="G2" s="24" t="s">
        <v>336</v>
      </c>
    </row>
    <row r="3" spans="1:7" ht="15.75" customHeight="1" x14ac:dyDescent="0.15">
      <c r="A3" s="83">
        <v>1.3819444444444445E-2</v>
      </c>
      <c r="B3" s="83">
        <f t="shared" si="0"/>
        <v>1.3819444444444445E-2</v>
      </c>
      <c r="C3" s="24" t="s">
        <v>302</v>
      </c>
      <c r="D3" s="39" t="s">
        <v>81</v>
      </c>
      <c r="E3" s="84">
        <v>1</v>
      </c>
      <c r="F3" s="84">
        <v>1</v>
      </c>
      <c r="G3" s="24" t="s">
        <v>501</v>
      </c>
    </row>
    <row r="4" spans="1:7" ht="15.75" customHeight="1" x14ac:dyDescent="0.15">
      <c r="A4" s="83">
        <v>1.7303240740740741E-2</v>
      </c>
      <c r="B4" s="83">
        <f t="shared" si="0"/>
        <v>1.7303240740740741E-2</v>
      </c>
      <c r="C4" s="24" t="s">
        <v>302</v>
      </c>
      <c r="D4" s="69" t="s">
        <v>79</v>
      </c>
      <c r="E4" s="86" t="s">
        <v>305</v>
      </c>
      <c r="F4" s="86" t="s">
        <v>305</v>
      </c>
      <c r="G4" s="24" t="s">
        <v>387</v>
      </c>
    </row>
    <row r="5" spans="1:7" ht="15.75" customHeight="1" x14ac:dyDescent="0.15">
      <c r="A5" s="83">
        <v>1.818287037037037E-2</v>
      </c>
      <c r="B5" s="83">
        <f t="shared" si="0"/>
        <v>1.818287037037037E-2</v>
      </c>
      <c r="C5" s="24" t="s">
        <v>302</v>
      </c>
      <c r="D5" s="37" t="s">
        <v>119</v>
      </c>
      <c r="E5" s="85" t="s">
        <v>0</v>
      </c>
      <c r="F5" s="85" t="s">
        <v>0</v>
      </c>
    </row>
    <row r="6" spans="1:7" ht="15.75" customHeight="1" x14ac:dyDescent="0.15">
      <c r="A6" s="83">
        <v>1.8252314814814815E-2</v>
      </c>
      <c r="B6" s="83">
        <f t="shared" si="0"/>
        <v>1.8252314814814815E-2</v>
      </c>
      <c r="C6" s="24" t="s">
        <v>302</v>
      </c>
      <c r="D6" s="69" t="s">
        <v>95</v>
      </c>
      <c r="E6" s="86" t="s">
        <v>305</v>
      </c>
      <c r="F6" s="86" t="s">
        <v>305</v>
      </c>
    </row>
    <row r="7" spans="1:7" ht="15.75" customHeight="1" x14ac:dyDescent="0.15">
      <c r="A7" s="83">
        <v>1.8877314814814816E-2</v>
      </c>
      <c r="B7" s="83">
        <f t="shared" si="0"/>
        <v>1.8877314814814816E-2</v>
      </c>
      <c r="C7" s="24" t="s">
        <v>295</v>
      </c>
      <c r="D7" s="37" t="s">
        <v>206</v>
      </c>
      <c r="E7" s="85" t="s">
        <v>0</v>
      </c>
      <c r="F7" s="85" t="s">
        <v>0</v>
      </c>
    </row>
    <row r="8" spans="1:7" ht="15.75" customHeight="1" x14ac:dyDescent="0.15">
      <c r="A8" s="83">
        <v>1.9594907407407408E-2</v>
      </c>
      <c r="B8" s="83">
        <f t="shared" si="0"/>
        <v>1.9594907407407408E-2</v>
      </c>
      <c r="C8" s="24" t="s">
        <v>295</v>
      </c>
      <c r="D8" s="37" t="s">
        <v>127</v>
      </c>
      <c r="E8" s="85" t="s">
        <v>0</v>
      </c>
      <c r="F8" s="85" t="s">
        <v>0</v>
      </c>
    </row>
    <row r="9" spans="1:7" ht="15.75" customHeight="1" x14ac:dyDescent="0.15">
      <c r="A9" s="83">
        <v>3.0706018518518518E-2</v>
      </c>
      <c r="B9" s="83">
        <f t="shared" si="0"/>
        <v>3.0706018518518518E-2</v>
      </c>
      <c r="C9" s="24" t="s">
        <v>301</v>
      </c>
      <c r="D9" s="39" t="s">
        <v>105</v>
      </c>
      <c r="E9" s="84">
        <v>1</v>
      </c>
      <c r="F9" s="86" t="s">
        <v>305</v>
      </c>
      <c r="G9" s="24" t="s">
        <v>336</v>
      </c>
    </row>
    <row r="10" spans="1:7" ht="15.75" customHeight="1" x14ac:dyDescent="0.15">
      <c r="A10" s="83">
        <v>3.8831018518518522E-2</v>
      </c>
      <c r="B10" s="83">
        <f t="shared" si="0"/>
        <v>3.8831018518518522E-2</v>
      </c>
      <c r="C10" s="24" t="s">
        <v>295</v>
      </c>
      <c r="D10" s="39" t="s">
        <v>230</v>
      </c>
      <c r="E10" s="84">
        <v>1</v>
      </c>
      <c r="F10" s="84">
        <v>1</v>
      </c>
    </row>
    <row r="11" spans="1:7" ht="15.75" customHeight="1" x14ac:dyDescent="0.15">
      <c r="A11" s="83">
        <v>4.0601851851851854E-2</v>
      </c>
      <c r="B11" s="83">
        <f t="shared" si="0"/>
        <v>4.0601851851851854E-2</v>
      </c>
      <c r="C11" s="24" t="s">
        <v>437</v>
      </c>
      <c r="D11" s="39" t="s">
        <v>89</v>
      </c>
      <c r="E11" s="84">
        <v>1</v>
      </c>
      <c r="F11" s="86" t="s">
        <v>305</v>
      </c>
      <c r="G11" s="24" t="s">
        <v>438</v>
      </c>
    </row>
    <row r="12" spans="1:7" ht="15.75" customHeight="1" x14ac:dyDescent="0.15">
      <c r="A12" s="83">
        <v>4.3981481481481483E-2</v>
      </c>
      <c r="B12" s="83">
        <f t="shared" si="0"/>
        <v>4.3981481481481483E-2</v>
      </c>
      <c r="C12" s="24" t="s">
        <v>295</v>
      </c>
      <c r="D12" s="37" t="s">
        <v>127</v>
      </c>
      <c r="E12" s="85" t="s">
        <v>0</v>
      </c>
      <c r="F12" s="85" t="s">
        <v>0</v>
      </c>
    </row>
    <row r="13" spans="1:7" ht="15.75" customHeight="1" x14ac:dyDescent="0.15">
      <c r="A13" s="83">
        <v>4.9652777777777775E-2</v>
      </c>
      <c r="B13" s="83">
        <f t="shared" si="0"/>
        <v>4.9652777777777775E-2</v>
      </c>
      <c r="C13" s="24" t="s">
        <v>301</v>
      </c>
      <c r="D13" s="40" t="s">
        <v>194</v>
      </c>
      <c r="E13" s="87">
        <v>2</v>
      </c>
      <c r="F13" s="87">
        <v>2</v>
      </c>
    </row>
    <row r="14" spans="1:7" ht="15.75" customHeight="1" x14ac:dyDescent="0.15">
      <c r="A14" s="83">
        <v>5.1180555555555556E-2</v>
      </c>
      <c r="B14" s="83">
        <f t="shared" si="0"/>
        <v>5.1180555555555556E-2</v>
      </c>
      <c r="C14" s="24" t="s">
        <v>301</v>
      </c>
      <c r="D14" s="39" t="s">
        <v>144</v>
      </c>
      <c r="E14" s="84">
        <v>1</v>
      </c>
      <c r="F14" s="86" t="s">
        <v>305</v>
      </c>
      <c r="G14" s="24" t="s">
        <v>336</v>
      </c>
    </row>
    <row r="15" spans="1:7" ht="15.75" customHeight="1" x14ac:dyDescent="0.15">
      <c r="A15" s="83">
        <v>5.5601851851851854E-2</v>
      </c>
      <c r="B15" s="83">
        <f t="shared" si="0"/>
        <v>5.5601851851851854E-2</v>
      </c>
      <c r="C15" s="24" t="s">
        <v>302</v>
      </c>
      <c r="D15" s="37" t="s">
        <v>111</v>
      </c>
      <c r="E15" s="85" t="s">
        <v>0</v>
      </c>
      <c r="F15" s="85" t="s">
        <v>0</v>
      </c>
    </row>
    <row r="16" spans="1:7" ht="15.75" customHeight="1" x14ac:dyDescent="0.15">
      <c r="A16" s="83">
        <v>6.6620370370370371E-2</v>
      </c>
      <c r="B16" s="83">
        <f t="shared" si="0"/>
        <v>6.6620370370370371E-2</v>
      </c>
      <c r="C16" s="24" t="s">
        <v>301</v>
      </c>
      <c r="D16" s="39" t="s">
        <v>105</v>
      </c>
      <c r="E16" s="84">
        <v>1</v>
      </c>
      <c r="F16" s="86" t="s">
        <v>305</v>
      </c>
    </row>
    <row r="17" spans="1:7" ht="15.75" customHeight="1" x14ac:dyDescent="0.15">
      <c r="A17" s="83">
        <v>6.6620370370370371E-2</v>
      </c>
      <c r="B17" s="83">
        <f t="shared" si="0"/>
        <v>6.6620370370370371E-2</v>
      </c>
      <c r="C17" s="24" t="s">
        <v>301</v>
      </c>
      <c r="D17" s="39" t="s">
        <v>105</v>
      </c>
      <c r="E17" s="84">
        <v>1</v>
      </c>
      <c r="F17" s="86" t="s">
        <v>305</v>
      </c>
    </row>
    <row r="18" spans="1:7" ht="15.75" customHeight="1" x14ac:dyDescent="0.15">
      <c r="A18" s="83">
        <v>6.6620370370370371E-2</v>
      </c>
      <c r="B18" s="83">
        <f t="shared" si="0"/>
        <v>6.6620370370370371E-2</v>
      </c>
      <c r="C18" s="24" t="s">
        <v>301</v>
      </c>
      <c r="D18" s="39" t="s">
        <v>105</v>
      </c>
      <c r="E18" s="84">
        <v>1</v>
      </c>
      <c r="F18" s="86" t="s">
        <v>305</v>
      </c>
    </row>
    <row r="19" spans="1:7" ht="15.75" customHeight="1" x14ac:dyDescent="0.15">
      <c r="A19" s="83">
        <v>6.7094907407407409E-2</v>
      </c>
      <c r="B19" s="83">
        <f t="shared" si="0"/>
        <v>6.7094907407407409E-2</v>
      </c>
      <c r="C19" s="24" t="s">
        <v>301</v>
      </c>
      <c r="D19" s="39" t="s">
        <v>213</v>
      </c>
      <c r="E19" s="84">
        <v>1</v>
      </c>
      <c r="F19" s="86" t="s">
        <v>305</v>
      </c>
      <c r="G19" s="24" t="s">
        <v>336</v>
      </c>
    </row>
    <row r="20" spans="1:7" ht="15.75" customHeight="1" x14ac:dyDescent="0.15">
      <c r="A20" s="83">
        <v>8.7407407407407406E-2</v>
      </c>
      <c r="B20" s="83">
        <f>A20-TIME('Time Shifts'!$B$46,'Time Shifts'!$C$46,'Time Shifts'!$D$46)</f>
        <v>7.5370370370370365E-2</v>
      </c>
      <c r="C20" s="24" t="s">
        <v>301</v>
      </c>
      <c r="D20" s="39" t="s">
        <v>120</v>
      </c>
      <c r="E20" s="84">
        <v>1</v>
      </c>
      <c r="F20" s="84">
        <v>1</v>
      </c>
    </row>
    <row r="21" spans="1:7" ht="15.75" customHeight="1" x14ac:dyDescent="0.15">
      <c r="A21" s="83">
        <v>8.8402777777777775E-2</v>
      </c>
      <c r="B21" s="83">
        <f>A21-TIME('Time Shifts'!$B$46,'Time Shifts'!$C$46,'Time Shifts'!$D$46)</f>
        <v>7.6365740740740734E-2</v>
      </c>
      <c r="C21" s="24" t="s">
        <v>295</v>
      </c>
      <c r="D21" s="37" t="s">
        <v>127</v>
      </c>
      <c r="E21" s="85" t="s">
        <v>0</v>
      </c>
      <c r="F21" s="85" t="s">
        <v>0</v>
      </c>
    </row>
    <row r="22" spans="1:7" ht="15.75" customHeight="1" x14ac:dyDescent="0.15">
      <c r="A22" s="83">
        <v>9.1307870370370373E-2</v>
      </c>
      <c r="B22" s="83">
        <f>A22-TIME('Time Shifts'!$B$46,'Time Shifts'!$C$46,'Time Shifts'!$D$46)</f>
        <v>7.9270833333333332E-2</v>
      </c>
      <c r="C22" s="24" t="s">
        <v>437</v>
      </c>
      <c r="D22" s="39" t="s">
        <v>81</v>
      </c>
      <c r="E22" s="84">
        <v>1</v>
      </c>
      <c r="F22" s="84">
        <v>1</v>
      </c>
      <c r="G22" s="24" t="s">
        <v>453</v>
      </c>
    </row>
    <row r="23" spans="1:7" ht="15.75" customHeight="1" x14ac:dyDescent="0.15">
      <c r="A23" s="83">
        <v>9.2245370370370366E-2</v>
      </c>
      <c r="B23" s="83">
        <f>A23-TIME('Time Shifts'!$B$46,'Time Shifts'!$C$46,'Time Shifts'!$D$46)</f>
        <v>8.0208333333333326E-2</v>
      </c>
      <c r="C23" s="24" t="s">
        <v>437</v>
      </c>
      <c r="D23" s="41" t="s">
        <v>153</v>
      </c>
      <c r="E23" s="89">
        <v>3</v>
      </c>
      <c r="F23" s="89">
        <v>3</v>
      </c>
    </row>
    <row r="24" spans="1:7" ht="15.75" customHeight="1" x14ac:dyDescent="0.15">
      <c r="A24" s="83">
        <v>9.3680555555555559E-2</v>
      </c>
      <c r="B24" s="83">
        <f>A24-TIME('Time Shifts'!$B$46,'Time Shifts'!$C$46,'Time Shifts'!$D$46)</f>
        <v>8.1643518518518518E-2</v>
      </c>
      <c r="C24" s="24" t="s">
        <v>437</v>
      </c>
      <c r="D24" s="37" t="s">
        <v>143</v>
      </c>
      <c r="E24" s="85" t="s">
        <v>0</v>
      </c>
      <c r="F24" s="85" t="s">
        <v>0</v>
      </c>
    </row>
    <row r="25" spans="1:7" ht="15.75" customHeight="1" x14ac:dyDescent="0.15">
      <c r="A25" s="83">
        <v>9.4560185185185192E-2</v>
      </c>
      <c r="B25" s="83">
        <f>A25-TIME('Time Shifts'!$B$46,'Time Shifts'!$C$46,'Time Shifts'!$D$46)</f>
        <v>8.2523148148148151E-2</v>
      </c>
      <c r="C25" s="24" t="s">
        <v>301</v>
      </c>
      <c r="D25" s="41" t="s">
        <v>83</v>
      </c>
      <c r="E25" s="89">
        <v>3</v>
      </c>
      <c r="F25" s="89">
        <v>3</v>
      </c>
    </row>
    <row r="26" spans="1:7" ht="15.75" customHeight="1" x14ac:dyDescent="0.15">
      <c r="A26" s="83">
        <v>9.6145833333333333E-2</v>
      </c>
      <c r="B26" s="83">
        <f>A26-TIME('Time Shifts'!$B$46,'Time Shifts'!$C$46,'Time Shifts'!$D$46)</f>
        <v>8.4108796296296293E-2</v>
      </c>
      <c r="C26" s="24" t="s">
        <v>295</v>
      </c>
      <c r="D26" s="37" t="s">
        <v>127</v>
      </c>
      <c r="E26" s="85" t="s">
        <v>0</v>
      </c>
      <c r="F26" s="85" t="s">
        <v>0</v>
      </c>
    </row>
    <row r="27" spans="1:7" ht="15.75" customHeight="1" x14ac:dyDescent="0.15">
      <c r="A27" s="83">
        <v>0.10210648148148148</v>
      </c>
      <c r="B27" s="83">
        <f>A27-TIME('Time Shifts'!$B$46,'Time Shifts'!$C$46,'Time Shifts'!$D$46)</f>
        <v>9.0069444444444438E-2</v>
      </c>
      <c r="C27" s="24" t="s">
        <v>437</v>
      </c>
      <c r="D27" s="37" t="s">
        <v>150</v>
      </c>
      <c r="E27" s="85" t="s">
        <v>0</v>
      </c>
      <c r="F27" s="85" t="s">
        <v>0</v>
      </c>
    </row>
    <row r="28" spans="1:7" ht="15.75" customHeight="1" x14ac:dyDescent="0.15">
      <c r="A28" s="83">
        <v>0.10324074074074074</v>
      </c>
      <c r="B28" s="83">
        <f>A28-TIME('Time Shifts'!$B$46,'Time Shifts'!$C$46,'Time Shifts'!$D$46)</f>
        <v>9.1203703703703703E-2</v>
      </c>
      <c r="C28" s="24" t="s">
        <v>302</v>
      </c>
      <c r="D28" s="69" t="s">
        <v>79</v>
      </c>
      <c r="E28" s="86" t="s">
        <v>305</v>
      </c>
      <c r="F28" s="86" t="s">
        <v>305</v>
      </c>
      <c r="G28" s="24" t="s">
        <v>311</v>
      </c>
    </row>
    <row r="29" spans="1:7" ht="15.75" customHeight="1" x14ac:dyDescent="0.15">
      <c r="A29" s="83">
        <v>0.10556712962962964</v>
      </c>
      <c r="B29" s="83">
        <f>A29-TIME('Time Shifts'!$B$46,'Time Shifts'!$C$46,'Time Shifts'!$D$46)</f>
        <v>9.3530092592592595E-2</v>
      </c>
      <c r="C29" s="24" t="s">
        <v>437</v>
      </c>
      <c r="D29" s="69" t="s">
        <v>87</v>
      </c>
      <c r="E29" s="86" t="s">
        <v>305</v>
      </c>
      <c r="F29" s="86" t="s">
        <v>305</v>
      </c>
    </row>
    <row r="30" spans="1:7" ht="15.75" customHeight="1" x14ac:dyDescent="0.15">
      <c r="A30" s="83">
        <v>0.1076388888888889</v>
      </c>
      <c r="B30" s="83">
        <f>A30-TIME('Time Shifts'!$B$46,'Time Shifts'!$C$46,'Time Shifts'!$D$46)</f>
        <v>9.5601851851851855E-2</v>
      </c>
      <c r="C30" s="24" t="s">
        <v>437</v>
      </c>
      <c r="D30" s="37" t="s">
        <v>119</v>
      </c>
      <c r="E30" s="85" t="s">
        <v>0</v>
      </c>
      <c r="F30" s="85" t="s">
        <v>0</v>
      </c>
    </row>
    <row r="31" spans="1:7" ht="15.75" customHeight="1" x14ac:dyDescent="0.15">
      <c r="A31" s="83">
        <v>0.1091087962962963</v>
      </c>
      <c r="B31" s="83">
        <f>A31-TIME('Time Shifts'!$B$46,'Time Shifts'!$C$46,'Time Shifts'!$D$46)</f>
        <v>9.707175925925926E-2</v>
      </c>
      <c r="C31" s="24" t="s">
        <v>302</v>
      </c>
      <c r="D31" s="40" t="s">
        <v>74</v>
      </c>
      <c r="E31" s="87">
        <v>2</v>
      </c>
      <c r="F31" s="87">
        <v>2</v>
      </c>
    </row>
    <row r="32" spans="1:7" ht="15.75" customHeight="1" x14ac:dyDescent="0.15">
      <c r="A32" s="83">
        <v>0.11060185185185185</v>
      </c>
      <c r="B32" s="83">
        <f>A32-TIME('Time Shifts'!$B$46,'Time Shifts'!$C$46,'Time Shifts'!$D$46)</f>
        <v>9.8564814814814813E-2</v>
      </c>
      <c r="C32" s="24" t="s">
        <v>437</v>
      </c>
      <c r="D32" s="37" t="s">
        <v>119</v>
      </c>
      <c r="E32" s="85" t="s">
        <v>0</v>
      </c>
      <c r="F32" s="85" t="s">
        <v>0</v>
      </c>
    </row>
    <row r="33" spans="1:7" ht="15.75" customHeight="1" x14ac:dyDescent="0.15">
      <c r="A33" s="83">
        <v>0.11835648148148148</v>
      </c>
      <c r="B33" s="83">
        <f>A33-TIME('Time Shifts'!$B$46,'Time Shifts'!$C$46,'Time Shifts'!$D$46)</f>
        <v>0.10631944444444444</v>
      </c>
      <c r="C33" s="24" t="s">
        <v>302</v>
      </c>
      <c r="D33" s="69" t="s">
        <v>95</v>
      </c>
      <c r="E33" s="86" t="s">
        <v>305</v>
      </c>
      <c r="F33" s="86" t="s">
        <v>305</v>
      </c>
    </row>
    <row r="34" spans="1:7" ht="15.75" customHeight="1" x14ac:dyDescent="0.15">
      <c r="A34" s="83">
        <v>0.12314814814814815</v>
      </c>
      <c r="B34" s="83">
        <f>A34-TIME('Time Shifts'!$B$46,'Time Shifts'!$C$46,'Time Shifts'!$D$46)</f>
        <v>0.1111111111111111</v>
      </c>
      <c r="C34" s="24" t="s">
        <v>302</v>
      </c>
      <c r="D34" s="39" t="s">
        <v>158</v>
      </c>
      <c r="E34" s="84">
        <v>1</v>
      </c>
      <c r="F34" s="87">
        <v>2</v>
      </c>
      <c r="G34" s="24" t="s">
        <v>502</v>
      </c>
    </row>
    <row r="35" spans="1:7" ht="15.75" customHeight="1" x14ac:dyDescent="0.15">
      <c r="A35" s="83">
        <v>0.12400462962962963</v>
      </c>
      <c r="B35" s="83">
        <f>A35-TIME('Time Shifts'!$B$46,'Time Shifts'!$C$46,'Time Shifts'!$D$46)</f>
        <v>0.11196759259259259</v>
      </c>
      <c r="C35" s="24" t="s">
        <v>437</v>
      </c>
      <c r="D35" s="37" t="s">
        <v>96</v>
      </c>
      <c r="E35" s="85" t="s">
        <v>0</v>
      </c>
      <c r="F35" s="85" t="s">
        <v>0</v>
      </c>
    </row>
    <row r="36" spans="1:7" ht="15.75" customHeight="1" x14ac:dyDescent="0.15">
      <c r="A36" s="83">
        <v>0.13203703703703704</v>
      </c>
      <c r="B36" s="83">
        <f>A36-TIME('Time Shifts'!$B$46,'Time Shifts'!$C$46,'Time Shifts'!$D$46)</f>
        <v>0.12</v>
      </c>
      <c r="C36" s="24" t="s">
        <v>295</v>
      </c>
      <c r="D36" s="37" t="s">
        <v>127</v>
      </c>
      <c r="E36" s="85" t="s">
        <v>0</v>
      </c>
      <c r="F36" s="85" t="s">
        <v>0</v>
      </c>
    </row>
    <row r="37" spans="1:7" ht="15.75" customHeight="1" x14ac:dyDescent="0.15">
      <c r="A37" s="83">
        <v>0.1348148148148148</v>
      </c>
      <c r="B37" s="83">
        <f>A37-TIME('Time Shifts'!$B$46,'Time Shifts'!$C$46,'Time Shifts'!$D$46)</f>
        <v>0.12277777777777776</v>
      </c>
      <c r="C37" s="24" t="s">
        <v>301</v>
      </c>
      <c r="D37" s="37" t="s">
        <v>135</v>
      </c>
      <c r="E37" s="85" t="s">
        <v>0</v>
      </c>
      <c r="F37" s="85" t="s">
        <v>0</v>
      </c>
    </row>
    <row r="38" spans="1:7" ht="15.75" customHeight="1" x14ac:dyDescent="0.15">
      <c r="A38" s="83">
        <v>0.13567129629629629</v>
      </c>
      <c r="B38" s="83">
        <f>A38-TIME('Time Shifts'!$B$46,'Time Shifts'!$C$46,'Time Shifts'!$D$46)</f>
        <v>0.12363425925925925</v>
      </c>
      <c r="C38" s="24" t="s">
        <v>295</v>
      </c>
      <c r="D38" s="37" t="s">
        <v>127</v>
      </c>
      <c r="E38" s="85" t="s">
        <v>0</v>
      </c>
      <c r="F38" s="85" t="s">
        <v>0</v>
      </c>
    </row>
    <row r="39" spans="1:7" ht="15.75" customHeight="1" x14ac:dyDescent="0.15">
      <c r="A39" s="83">
        <v>0.13569444444444445</v>
      </c>
      <c r="B39" s="83">
        <f>A39-TIME('Time Shifts'!$B$46,'Time Shifts'!$C$46,'Time Shifts'!$D$46)</f>
        <v>0.12365740740740741</v>
      </c>
      <c r="C39" s="24" t="s">
        <v>306</v>
      </c>
      <c r="D39" s="37" t="s">
        <v>127</v>
      </c>
      <c r="E39" s="85" t="s">
        <v>0</v>
      </c>
      <c r="F39" s="85" t="s">
        <v>0</v>
      </c>
    </row>
    <row r="40" spans="1:7" ht="15.75" customHeight="1" x14ac:dyDescent="0.15">
      <c r="A40" s="83">
        <v>0.13605324074074074</v>
      </c>
      <c r="B40" s="83">
        <f>A40-TIME('Time Shifts'!$B$46,'Time Shifts'!$C$46,'Time Shifts'!$D$46)</f>
        <v>0.1240162037037037</v>
      </c>
      <c r="C40" s="24" t="s">
        <v>437</v>
      </c>
      <c r="D40" s="41" t="s">
        <v>106</v>
      </c>
      <c r="E40" s="89">
        <v>3</v>
      </c>
      <c r="F40" s="89">
        <v>3</v>
      </c>
    </row>
    <row r="41" spans="1:7" ht="15.75" customHeight="1" x14ac:dyDescent="0.15">
      <c r="A41" s="83">
        <v>0.14878472222222222</v>
      </c>
      <c r="B41" s="83">
        <f>A41-TIME('Time Shifts'!$B$46,'Time Shifts'!$C$46,'Time Shifts'!$D$46)</f>
        <v>0.13674768518518518</v>
      </c>
      <c r="C41" s="24" t="s">
        <v>311</v>
      </c>
      <c r="D41" s="41" t="s">
        <v>209</v>
      </c>
      <c r="E41" s="89">
        <v>3</v>
      </c>
      <c r="F41" s="98">
        <v>4</v>
      </c>
    </row>
    <row r="42" spans="1:7" ht="15.75" customHeight="1" x14ac:dyDescent="0.15">
      <c r="A42" s="83">
        <v>0.14905092592592592</v>
      </c>
      <c r="B42" s="83">
        <f>A42-TIME('Time Shifts'!$B$46,'Time Shifts'!$C$46,'Time Shifts'!$D$46)</f>
        <v>0.13701388888888888</v>
      </c>
      <c r="C42" s="24" t="s">
        <v>311</v>
      </c>
      <c r="D42" s="69" t="s">
        <v>103</v>
      </c>
      <c r="E42" s="86" t="s">
        <v>305</v>
      </c>
      <c r="F42" s="86" t="s">
        <v>305</v>
      </c>
      <c r="G42" s="24" t="s">
        <v>503</v>
      </c>
    </row>
    <row r="43" spans="1:7" ht="15.75" customHeight="1" x14ac:dyDescent="0.15">
      <c r="A43" s="83">
        <v>0.14988425925925927</v>
      </c>
      <c r="B43" s="83">
        <f>A43-TIME('Time Shifts'!$B$46,'Time Shifts'!$C$46,'Time Shifts'!$D$46)</f>
        <v>0.13784722222222223</v>
      </c>
      <c r="C43" s="24" t="s">
        <v>387</v>
      </c>
      <c r="D43" s="44" t="s">
        <v>162</v>
      </c>
      <c r="E43" s="99">
        <v>5</v>
      </c>
      <c r="F43" s="86" t="s">
        <v>305</v>
      </c>
      <c r="G43" s="24" t="s">
        <v>504</v>
      </c>
    </row>
    <row r="44" spans="1:7" ht="15.75" customHeight="1" x14ac:dyDescent="0.15">
      <c r="A44" s="83">
        <v>0.15248842592592593</v>
      </c>
      <c r="B44" s="83">
        <f>A44-TIME('Time Shifts'!$B$46,'Time Shifts'!$C$46,'Time Shifts'!$D$46)</f>
        <v>0.14045138888888889</v>
      </c>
      <c r="C44" s="24" t="s">
        <v>302</v>
      </c>
      <c r="D44" s="41" t="s">
        <v>122</v>
      </c>
      <c r="E44" s="89">
        <v>3</v>
      </c>
      <c r="F44" s="89">
        <v>3</v>
      </c>
    </row>
    <row r="45" spans="1:7" ht="15.75" customHeight="1" x14ac:dyDescent="0.15">
      <c r="A45" s="83">
        <v>0.15894675925925925</v>
      </c>
      <c r="B45" s="83">
        <f>A45-TIME('Time Shifts'!$B$46,'Time Shifts'!$C$46,'Time Shifts'!$D$46)</f>
        <v>0.14690972222222221</v>
      </c>
      <c r="C45" s="24" t="s">
        <v>437</v>
      </c>
      <c r="D45" s="39" t="s">
        <v>179</v>
      </c>
      <c r="E45" s="84">
        <v>1</v>
      </c>
      <c r="F45" s="84">
        <v>1</v>
      </c>
    </row>
    <row r="46" spans="1:7" ht="15.75" customHeight="1" x14ac:dyDescent="0.15">
      <c r="A46" s="83">
        <v>0.15894675925925925</v>
      </c>
      <c r="B46" s="83">
        <f>A46-TIME('Time Shifts'!$B$46,'Time Shifts'!$C$46,'Time Shifts'!$D$46)</f>
        <v>0.14690972222222221</v>
      </c>
      <c r="C46" s="24" t="s">
        <v>311</v>
      </c>
      <c r="D46" s="37" t="s">
        <v>72</v>
      </c>
      <c r="E46" s="85" t="s">
        <v>0</v>
      </c>
      <c r="F46" s="85" t="s">
        <v>0</v>
      </c>
    </row>
    <row r="47" spans="1:7" ht="15.75" customHeight="1" x14ac:dyDescent="0.15">
      <c r="A47" s="83">
        <v>0.1618287037037037</v>
      </c>
      <c r="B47" s="83">
        <f>A47-TIME('Time Shifts'!$B$46,'Time Shifts'!$C$46,'Time Shifts'!$D$46)</f>
        <v>0.14979166666666666</v>
      </c>
      <c r="C47" s="24" t="s">
        <v>295</v>
      </c>
      <c r="D47" s="39" t="s">
        <v>97</v>
      </c>
      <c r="E47" s="84">
        <v>1</v>
      </c>
      <c r="F47" s="84">
        <v>1</v>
      </c>
      <c r="G47" s="24" t="s">
        <v>505</v>
      </c>
    </row>
    <row r="48" spans="1:7" ht="13" x14ac:dyDescent="0.15">
      <c r="A48" s="83">
        <v>0.16336805555555556</v>
      </c>
      <c r="B48" s="83">
        <f>A48-TIME('Time Shifts'!$B$46,'Time Shifts'!$C$46,'Time Shifts'!$D$46)</f>
        <v>0.15133101851851852</v>
      </c>
      <c r="C48" s="24" t="s">
        <v>302</v>
      </c>
      <c r="D48" s="51" t="s">
        <v>76</v>
      </c>
      <c r="E48" s="98">
        <v>4</v>
      </c>
      <c r="F48" s="98">
        <v>4</v>
      </c>
      <c r="G48" s="24" t="s">
        <v>506</v>
      </c>
    </row>
    <row r="49" spans="1:7" ht="13" x14ac:dyDescent="0.15">
      <c r="A49" s="83">
        <v>0.16616898148148149</v>
      </c>
      <c r="B49" s="83">
        <f>A49-TIME('Time Shifts'!$B$46,'Time Shifts'!$C$46,'Time Shifts'!$D$46)</f>
        <v>0.15413194444444445</v>
      </c>
      <c r="C49" s="24" t="s">
        <v>302</v>
      </c>
      <c r="D49" s="39" t="s">
        <v>193</v>
      </c>
      <c r="E49" s="84">
        <v>1</v>
      </c>
      <c r="F49" s="87">
        <v>2</v>
      </c>
      <c r="G49" s="24" t="s">
        <v>373</v>
      </c>
    </row>
    <row r="50" spans="1:7" ht="13" x14ac:dyDescent="0.15">
      <c r="A50" s="83">
        <v>0.16923611111111111</v>
      </c>
      <c r="B50" s="83">
        <f>A50-TIME('Time Shifts'!$B$46,'Time Shifts'!$C$46,'Time Shifts'!$D$46)</f>
        <v>0.15719907407407407</v>
      </c>
      <c r="C50" s="24" t="s">
        <v>437</v>
      </c>
      <c r="D50" s="37" t="s">
        <v>96</v>
      </c>
      <c r="E50" s="85" t="s">
        <v>0</v>
      </c>
      <c r="F50" s="85" t="s">
        <v>0</v>
      </c>
    </row>
    <row r="51" spans="1:7" ht="13" x14ac:dyDescent="0.15">
      <c r="A51" s="83">
        <v>0.16983796296296297</v>
      </c>
      <c r="B51" s="83">
        <f>A51-TIME('Time Shifts'!$B$46,'Time Shifts'!$C$46,'Time Shifts'!$D$46)</f>
        <v>0.15780092592592593</v>
      </c>
      <c r="C51" s="24" t="s">
        <v>311</v>
      </c>
      <c r="D51" s="39" t="s">
        <v>219</v>
      </c>
      <c r="E51" s="84">
        <v>1</v>
      </c>
      <c r="F51" s="98">
        <v>4</v>
      </c>
    </row>
    <row r="52" spans="1:7" ht="13" x14ac:dyDescent="0.15">
      <c r="A52" s="83">
        <v>0.17239583333333333</v>
      </c>
      <c r="B52" s="83">
        <f>A52-TIME('Time Shifts'!$B$46,'Time Shifts'!$C$46,'Time Shifts'!$D$46)</f>
        <v>0.16035879629629629</v>
      </c>
      <c r="C52" s="24" t="s">
        <v>295</v>
      </c>
      <c r="D52" s="40" t="s">
        <v>82</v>
      </c>
      <c r="E52" s="87">
        <v>2</v>
      </c>
      <c r="F52" s="87">
        <v>2</v>
      </c>
    </row>
    <row r="53" spans="1:7" ht="13" x14ac:dyDescent="0.15">
      <c r="A53" s="83">
        <v>0.17479166666666668</v>
      </c>
      <c r="B53" s="83">
        <f>A53-TIME('Time Shifts'!$B$46,'Time Shifts'!$C$46,'Time Shifts'!$D$46)</f>
        <v>0.16275462962962964</v>
      </c>
      <c r="C53" s="24" t="s">
        <v>302</v>
      </c>
      <c r="D53" s="41" t="s">
        <v>209</v>
      </c>
      <c r="E53" s="89">
        <v>3</v>
      </c>
      <c r="F53" s="89">
        <v>3</v>
      </c>
    </row>
    <row r="54" spans="1:7" ht="13" x14ac:dyDescent="0.15">
      <c r="A54" s="83">
        <v>0.17752314814814815</v>
      </c>
      <c r="B54" s="83">
        <f>A54-TIME('Time Shifts'!$B$46,'Time Shifts'!$C$46,'Time Shifts'!$D$46)</f>
        <v>0.16548611111111111</v>
      </c>
      <c r="C54" s="24" t="s">
        <v>437</v>
      </c>
      <c r="D54" s="41" t="s">
        <v>507</v>
      </c>
      <c r="E54" s="89">
        <v>3</v>
      </c>
      <c r="F54" s="89">
        <v>3</v>
      </c>
    </row>
    <row r="55" spans="1:7" ht="13" x14ac:dyDescent="0.15">
      <c r="A55" s="83">
        <v>0.1791550925925926</v>
      </c>
      <c r="B55" s="83">
        <f>A55-TIME('Time Shifts'!$B$46,'Time Shifts'!$C$46,'Time Shifts'!$D$46)</f>
        <v>0.16711805555555556</v>
      </c>
      <c r="C55" s="24" t="s">
        <v>311</v>
      </c>
      <c r="D55" s="37" t="s">
        <v>72</v>
      </c>
      <c r="E55" s="85" t="s">
        <v>0</v>
      </c>
      <c r="F55" s="85" t="s">
        <v>0</v>
      </c>
    </row>
    <row r="56" spans="1:7" ht="13" x14ac:dyDescent="0.15">
      <c r="A56" s="83">
        <v>0.18206018518518519</v>
      </c>
      <c r="B56" s="83">
        <f>A56-TIME('Time Shifts'!$B$46,'Time Shifts'!$C$46,'Time Shifts'!$D$46)</f>
        <v>0.17002314814814815</v>
      </c>
      <c r="C56" s="24" t="s">
        <v>302</v>
      </c>
      <c r="D56" s="39" t="s">
        <v>158</v>
      </c>
      <c r="E56" s="84">
        <v>1</v>
      </c>
      <c r="F56" s="89">
        <v>3</v>
      </c>
      <c r="G56" s="24" t="s">
        <v>508</v>
      </c>
    </row>
    <row r="57" spans="1:7" ht="13" x14ac:dyDescent="0.15">
      <c r="A57" s="83">
        <v>0.1867824074074074</v>
      </c>
      <c r="B57" s="83">
        <f>A57-TIME('Time Shifts'!$B$46,'Time Shifts'!$C$46,'Time Shifts'!$D$46)</f>
        <v>0.17474537037037036</v>
      </c>
      <c r="C57" s="24" t="s">
        <v>437</v>
      </c>
      <c r="D57" s="40" t="s">
        <v>159</v>
      </c>
      <c r="E57" s="87">
        <v>2</v>
      </c>
      <c r="F57" s="87">
        <v>2</v>
      </c>
    </row>
    <row r="58" spans="1:7" ht="13" x14ac:dyDescent="0.15">
      <c r="A58" s="83">
        <v>0.1879861111111111</v>
      </c>
      <c r="B58" s="83">
        <f>A58-TIME('Time Shifts'!$B$46,'Time Shifts'!$C$46,'Time Shifts'!$D$46)</f>
        <v>0.17594907407407406</v>
      </c>
      <c r="C58" s="24" t="s">
        <v>311</v>
      </c>
      <c r="D58" s="40" t="s">
        <v>129</v>
      </c>
      <c r="E58" s="87">
        <v>2</v>
      </c>
      <c r="F58" s="86" t="s">
        <v>305</v>
      </c>
      <c r="G58" s="24" t="s">
        <v>509</v>
      </c>
    </row>
    <row r="59" spans="1:7" ht="13" x14ac:dyDescent="0.15">
      <c r="A59" s="83">
        <v>0.18856481481481482</v>
      </c>
      <c r="B59" s="83">
        <f>A59-TIME('Time Shifts'!$B$46,'Time Shifts'!$C$46,'Time Shifts'!$D$46)</f>
        <v>0.17652777777777778</v>
      </c>
      <c r="C59" s="24" t="s">
        <v>295</v>
      </c>
      <c r="D59" s="40" t="s">
        <v>194</v>
      </c>
      <c r="E59" s="87">
        <v>2</v>
      </c>
      <c r="F59" s="87">
        <v>2</v>
      </c>
    </row>
    <row r="60" spans="1:7" ht="13" x14ac:dyDescent="0.15">
      <c r="A60" s="83">
        <v>0.19243055555555555</v>
      </c>
      <c r="B60" s="83">
        <f>A60-TIME('Time Shifts'!$B$46,'Time Shifts'!$C$46,'Time Shifts'!$D$46)</f>
        <v>0.18039351851851851</v>
      </c>
      <c r="C60" s="24" t="s">
        <v>301</v>
      </c>
      <c r="D60" s="39" t="s">
        <v>240</v>
      </c>
      <c r="E60" s="84">
        <v>1</v>
      </c>
      <c r="F60" s="84">
        <v>1</v>
      </c>
    </row>
    <row r="61" spans="1:7" ht="13" x14ac:dyDescent="0.15">
      <c r="A61" s="83">
        <v>0.19339120370370369</v>
      </c>
      <c r="B61" s="83">
        <f>A61-TIME('Time Shifts'!$B$46,'Time Shifts'!$C$46,'Time Shifts'!$D$46)</f>
        <v>0.18135416666666665</v>
      </c>
      <c r="C61" s="24" t="s">
        <v>302</v>
      </c>
      <c r="D61" s="39" t="s">
        <v>81</v>
      </c>
      <c r="E61" s="84">
        <v>1</v>
      </c>
      <c r="F61" s="89">
        <v>3</v>
      </c>
      <c r="G61" s="24" t="s">
        <v>370</v>
      </c>
    </row>
    <row r="62" spans="1:7" ht="13" x14ac:dyDescent="0.15">
      <c r="A62" s="83">
        <v>0.20357638888888888</v>
      </c>
      <c r="B62" s="83">
        <f>A62-TIME('Time Shifts'!$B$46,'Time Shifts'!$C$46,'Time Shifts'!$D$46)</f>
        <v>0.19153935185185184</v>
      </c>
      <c r="C62" s="24" t="s">
        <v>437</v>
      </c>
      <c r="D62" s="40" t="s">
        <v>113</v>
      </c>
      <c r="E62" s="87">
        <v>2</v>
      </c>
      <c r="F62" s="87">
        <v>2</v>
      </c>
      <c r="G62" s="24" t="s">
        <v>510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G3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hidden="1" customWidth="1"/>
    <col min="2" max="2" width="7.33203125" customWidth="1"/>
    <col min="3" max="3" width="9.83203125" customWidth="1"/>
    <col min="4" max="4" width="21.33203125" customWidth="1"/>
    <col min="5" max="5" width="8.6640625" customWidth="1"/>
    <col min="6" max="6" width="8.83203125" customWidth="1"/>
    <col min="7" max="7" width="19.33203125" customWidth="1"/>
  </cols>
  <sheetData>
    <row r="1" spans="1:7" ht="15.75" customHeight="1" x14ac:dyDescent="0.15">
      <c r="A1" s="60" t="s">
        <v>393</v>
      </c>
      <c r="B1" s="60" t="s">
        <v>297</v>
      </c>
      <c r="C1" s="60" t="s">
        <v>291</v>
      </c>
      <c r="D1" s="60" t="s">
        <v>285</v>
      </c>
      <c r="E1" s="82" t="s">
        <v>298</v>
      </c>
      <c r="F1" s="82" t="s">
        <v>299</v>
      </c>
      <c r="G1" s="60" t="s">
        <v>300</v>
      </c>
    </row>
    <row r="2" spans="1:7" ht="15.75" customHeight="1" x14ac:dyDescent="0.15">
      <c r="A2" s="83">
        <v>8.4606481481481477E-3</v>
      </c>
      <c r="B2" s="83">
        <f t="shared" ref="B2:B8" si="0">A2</f>
        <v>8.4606481481481477E-3</v>
      </c>
      <c r="C2" s="24" t="s">
        <v>301</v>
      </c>
      <c r="D2" s="39" t="s">
        <v>73</v>
      </c>
      <c r="E2" s="84">
        <v>1</v>
      </c>
      <c r="F2" s="86" t="s">
        <v>305</v>
      </c>
      <c r="G2" s="24" t="s">
        <v>336</v>
      </c>
    </row>
    <row r="3" spans="1:7" ht="15.75" customHeight="1" x14ac:dyDescent="0.15">
      <c r="A3" s="83">
        <v>4.6956018518518522E-2</v>
      </c>
      <c r="B3" s="83">
        <f t="shared" si="0"/>
        <v>4.6956018518518522E-2</v>
      </c>
      <c r="C3" s="24" t="s">
        <v>301</v>
      </c>
      <c r="D3" s="39" t="s">
        <v>73</v>
      </c>
      <c r="E3" s="84">
        <v>1</v>
      </c>
      <c r="F3" s="86" t="s">
        <v>305</v>
      </c>
      <c r="G3" s="24" t="s">
        <v>336</v>
      </c>
    </row>
    <row r="4" spans="1:7" ht="15.75" customHeight="1" x14ac:dyDescent="0.15">
      <c r="A4" s="83">
        <v>4.7037037037037037E-2</v>
      </c>
      <c r="B4" s="83">
        <f t="shared" si="0"/>
        <v>4.7037037037037037E-2</v>
      </c>
      <c r="C4" s="24" t="s">
        <v>301</v>
      </c>
      <c r="D4" s="41" t="s">
        <v>83</v>
      </c>
      <c r="E4" s="89">
        <v>3</v>
      </c>
      <c r="F4" s="86" t="s">
        <v>305</v>
      </c>
      <c r="G4" s="24" t="s">
        <v>336</v>
      </c>
    </row>
    <row r="5" spans="1:7" ht="15.75" customHeight="1" x14ac:dyDescent="0.15">
      <c r="A5" s="83">
        <v>4.7175925925925927E-2</v>
      </c>
      <c r="B5" s="83">
        <f t="shared" si="0"/>
        <v>4.7175925925925927E-2</v>
      </c>
      <c r="C5" s="24" t="s">
        <v>301</v>
      </c>
      <c r="D5" s="39" t="s">
        <v>105</v>
      </c>
      <c r="E5" s="84">
        <v>1</v>
      </c>
      <c r="F5" s="86" t="s">
        <v>305</v>
      </c>
      <c r="G5" s="24" t="s">
        <v>336</v>
      </c>
    </row>
    <row r="6" spans="1:7" ht="15.75" customHeight="1" x14ac:dyDescent="0.15">
      <c r="A6" s="83">
        <v>4.7175925925925927E-2</v>
      </c>
      <c r="B6" s="83">
        <f t="shared" si="0"/>
        <v>4.7175925925925927E-2</v>
      </c>
      <c r="C6" s="24" t="s">
        <v>301</v>
      </c>
      <c r="D6" s="39" t="s">
        <v>105</v>
      </c>
      <c r="E6" s="84">
        <v>1</v>
      </c>
      <c r="F6" s="86" t="s">
        <v>305</v>
      </c>
      <c r="G6" s="24" t="s">
        <v>336</v>
      </c>
    </row>
    <row r="7" spans="1:7" ht="15.75" customHeight="1" x14ac:dyDescent="0.15">
      <c r="A7" s="83">
        <v>4.7175925925925927E-2</v>
      </c>
      <c r="B7" s="83">
        <f t="shared" si="0"/>
        <v>4.7175925925925927E-2</v>
      </c>
      <c r="C7" s="24" t="s">
        <v>301</v>
      </c>
      <c r="D7" s="39" t="s">
        <v>105</v>
      </c>
      <c r="E7" s="84">
        <v>1</v>
      </c>
      <c r="F7" s="86" t="s">
        <v>305</v>
      </c>
      <c r="G7" s="24" t="s">
        <v>336</v>
      </c>
    </row>
    <row r="8" spans="1:7" ht="15.75" customHeight="1" x14ac:dyDescent="0.15">
      <c r="A8" s="83">
        <v>4.7175925925925927E-2</v>
      </c>
      <c r="B8" s="83">
        <f t="shared" si="0"/>
        <v>4.7175925925925927E-2</v>
      </c>
      <c r="C8" s="24" t="s">
        <v>301</v>
      </c>
      <c r="D8" s="40" t="s">
        <v>201</v>
      </c>
      <c r="E8" s="87">
        <v>2</v>
      </c>
      <c r="F8" s="87">
        <v>2</v>
      </c>
    </row>
    <row r="9" spans="1:7" ht="15.75" customHeight="1" x14ac:dyDescent="0.15">
      <c r="A9" s="83">
        <v>8.3194444444444446E-2</v>
      </c>
      <c r="B9" s="83">
        <f>A9-TIME('Time Shifts'!$B$47,'Time Shifts'!$C$47,'Time Shifts'!$D$47)</f>
        <v>7.1354166666666663E-2</v>
      </c>
      <c r="C9" s="24" t="s">
        <v>354</v>
      </c>
      <c r="D9" s="69" t="s">
        <v>184</v>
      </c>
      <c r="E9" s="86" t="s">
        <v>305</v>
      </c>
      <c r="F9" s="86" t="s">
        <v>305</v>
      </c>
    </row>
    <row r="10" spans="1:7" ht="15.75" customHeight="1" x14ac:dyDescent="0.15">
      <c r="A10" s="83">
        <v>9.0416666666666673E-2</v>
      </c>
      <c r="B10" s="83">
        <f>A10-TIME('Time Shifts'!$B$47,'Time Shifts'!$C$47,'Time Shifts'!$D$47)</f>
        <v>7.857638888888889E-2</v>
      </c>
      <c r="C10" s="24" t="s">
        <v>302</v>
      </c>
      <c r="D10" s="39" t="s">
        <v>81</v>
      </c>
      <c r="E10" s="84">
        <v>1</v>
      </c>
      <c r="F10" s="89">
        <v>3</v>
      </c>
      <c r="G10" s="24" t="s">
        <v>511</v>
      </c>
    </row>
    <row r="11" spans="1:7" ht="15.75" customHeight="1" x14ac:dyDescent="0.15">
      <c r="A11" s="83">
        <v>0.1032175925925926</v>
      </c>
      <c r="B11" s="83">
        <f>A11-TIME('Time Shifts'!$B$47,'Time Shifts'!$C$47,'Time Shifts'!$D$47)</f>
        <v>9.1377314814814814E-2</v>
      </c>
      <c r="C11" s="24" t="s">
        <v>302</v>
      </c>
      <c r="D11" s="39" t="s">
        <v>81</v>
      </c>
      <c r="E11" s="84">
        <v>1</v>
      </c>
      <c r="F11" s="89">
        <v>3</v>
      </c>
      <c r="G11" s="24" t="s">
        <v>512</v>
      </c>
    </row>
    <row r="12" spans="1:7" ht="15.75" customHeight="1" x14ac:dyDescent="0.15">
      <c r="A12" s="83">
        <v>0.10442129629629629</v>
      </c>
      <c r="B12" s="83">
        <f>A12-TIME('Time Shifts'!$B$47,'Time Shifts'!$C$47,'Time Shifts'!$D$47)</f>
        <v>9.2581018518518507E-2</v>
      </c>
      <c r="C12" s="24" t="s">
        <v>302</v>
      </c>
      <c r="D12" s="37" t="s">
        <v>111</v>
      </c>
      <c r="E12" s="85" t="s">
        <v>0</v>
      </c>
      <c r="F12" s="85" t="s">
        <v>0</v>
      </c>
    </row>
    <row r="13" spans="1:7" ht="15.75" customHeight="1" x14ac:dyDescent="0.15">
      <c r="A13" s="83">
        <v>0.10575231481481481</v>
      </c>
      <c r="B13" s="83">
        <f>A13-TIME('Time Shifts'!$B$47,'Time Shifts'!$C$47,'Time Shifts'!$D$47)</f>
        <v>9.391203703703703E-2</v>
      </c>
      <c r="C13" s="24" t="s">
        <v>437</v>
      </c>
      <c r="D13" s="39" t="s">
        <v>81</v>
      </c>
      <c r="E13" s="84">
        <v>1</v>
      </c>
      <c r="F13" s="89">
        <v>3</v>
      </c>
      <c r="G13" s="24" t="s">
        <v>513</v>
      </c>
    </row>
    <row r="14" spans="1:7" ht="15.75" customHeight="1" x14ac:dyDescent="0.15">
      <c r="A14" s="83">
        <v>0.11603009259259259</v>
      </c>
      <c r="B14" s="83">
        <f>A14-TIME('Time Shifts'!$B$47,'Time Shifts'!$C$47,'Time Shifts'!$D$47)</f>
        <v>0.1041898148148148</v>
      </c>
      <c r="C14" s="24" t="s">
        <v>301</v>
      </c>
      <c r="D14" s="39" t="s">
        <v>73</v>
      </c>
      <c r="E14" s="84">
        <v>1</v>
      </c>
      <c r="F14" s="86" t="s">
        <v>305</v>
      </c>
      <c r="G14" s="24" t="s">
        <v>336</v>
      </c>
    </row>
    <row r="15" spans="1:7" ht="15.75" customHeight="1" x14ac:dyDescent="0.15">
      <c r="A15" s="83">
        <v>0.12449074074074074</v>
      </c>
      <c r="B15" s="83">
        <f>A15-TIME('Time Shifts'!$B$47,'Time Shifts'!$C$47,'Time Shifts'!$D$47)</f>
        <v>0.11265046296296295</v>
      </c>
      <c r="C15" s="24" t="s">
        <v>301</v>
      </c>
      <c r="D15" s="39" t="s">
        <v>144</v>
      </c>
      <c r="E15" s="84">
        <v>1</v>
      </c>
      <c r="F15" s="84">
        <v>1</v>
      </c>
      <c r="G15" s="24" t="s">
        <v>514</v>
      </c>
    </row>
    <row r="16" spans="1:7" ht="15.75" customHeight="1" x14ac:dyDescent="0.15">
      <c r="A16" s="83">
        <v>0.12934027777777779</v>
      </c>
      <c r="B16" s="83">
        <f>A16-TIME('Time Shifts'!$B$47,'Time Shifts'!$C$47,'Time Shifts'!$D$47)</f>
        <v>0.11750000000000001</v>
      </c>
      <c r="C16" s="24" t="s">
        <v>311</v>
      </c>
      <c r="D16" s="41" t="s">
        <v>114</v>
      </c>
      <c r="E16" s="89">
        <v>3</v>
      </c>
      <c r="F16" s="86" t="s">
        <v>305</v>
      </c>
      <c r="G16" s="24" t="s">
        <v>515</v>
      </c>
    </row>
    <row r="17" spans="1:7" ht="15.75" customHeight="1" x14ac:dyDescent="0.15">
      <c r="A17" s="83">
        <v>0.13347222222222221</v>
      </c>
      <c r="B17" s="83">
        <f>A17-TIME('Time Shifts'!$B$47,'Time Shifts'!$C$47,'Time Shifts'!$D$47)</f>
        <v>0.12163194444444443</v>
      </c>
      <c r="C17" s="24" t="s">
        <v>302</v>
      </c>
      <c r="D17" s="69" t="s">
        <v>79</v>
      </c>
      <c r="E17" s="86" t="s">
        <v>305</v>
      </c>
      <c r="F17" s="86" t="s">
        <v>305</v>
      </c>
      <c r="G17" s="24" t="s">
        <v>301</v>
      </c>
    </row>
    <row r="18" spans="1:7" ht="15.75" customHeight="1" x14ac:dyDescent="0.15">
      <c r="A18" s="83">
        <v>0.13465277777777779</v>
      </c>
      <c r="B18" s="83">
        <f>A18-TIME('Time Shifts'!$B$47,'Time Shifts'!$C$47,'Time Shifts'!$D$47)</f>
        <v>0.1228125</v>
      </c>
      <c r="C18" s="24" t="s">
        <v>437</v>
      </c>
      <c r="D18" s="69" t="s">
        <v>87</v>
      </c>
      <c r="E18" s="86" t="s">
        <v>305</v>
      </c>
      <c r="F18" s="86" t="s">
        <v>305</v>
      </c>
    </row>
    <row r="19" spans="1:7" ht="15.75" customHeight="1" x14ac:dyDescent="0.15">
      <c r="A19" s="83">
        <v>0.13909722222222223</v>
      </c>
      <c r="B19" s="83">
        <f>A19-TIME('Time Shifts'!$B$47,'Time Shifts'!$C$47,'Time Shifts'!$D$47)</f>
        <v>0.12725694444444446</v>
      </c>
      <c r="C19" s="24" t="s">
        <v>301</v>
      </c>
      <c r="D19" s="39" t="s">
        <v>172</v>
      </c>
      <c r="E19" s="84">
        <v>1</v>
      </c>
      <c r="F19" s="87">
        <v>2</v>
      </c>
    </row>
    <row r="20" spans="1:7" ht="15.75" customHeight="1" x14ac:dyDescent="0.15">
      <c r="A20" s="83">
        <v>0.13918981481481482</v>
      </c>
      <c r="B20" s="83">
        <f>A20-TIME('Time Shifts'!$B$47,'Time Shifts'!$C$47,'Time Shifts'!$D$47)</f>
        <v>0.12734953703703705</v>
      </c>
      <c r="C20" s="24" t="s">
        <v>437</v>
      </c>
      <c r="D20" s="37" t="s">
        <v>96</v>
      </c>
      <c r="E20" s="85" t="s">
        <v>0</v>
      </c>
      <c r="F20" s="85" t="s">
        <v>0</v>
      </c>
    </row>
    <row r="21" spans="1:7" ht="15.75" customHeight="1" x14ac:dyDescent="0.15">
      <c r="A21" s="83">
        <v>0.13920138888888889</v>
      </c>
      <c r="B21" s="83">
        <f>A21-TIME('Time Shifts'!$B$47,'Time Shifts'!$C$47,'Time Shifts'!$D$47)</f>
        <v>0.12736111111111112</v>
      </c>
      <c r="C21" s="24" t="s">
        <v>302</v>
      </c>
      <c r="D21" s="37" t="s">
        <v>96</v>
      </c>
      <c r="E21" s="85" t="s">
        <v>0</v>
      </c>
      <c r="F21" s="85" t="s">
        <v>0</v>
      </c>
    </row>
    <row r="22" spans="1:7" ht="15.75" customHeight="1" x14ac:dyDescent="0.15">
      <c r="A22" s="83">
        <v>0.13957175925925927</v>
      </c>
      <c r="B22" s="83">
        <f>A22-TIME('Time Shifts'!$B$47,'Time Shifts'!$C$47,'Time Shifts'!$D$47)</f>
        <v>0.1277314814814815</v>
      </c>
      <c r="C22" s="24" t="s">
        <v>311</v>
      </c>
      <c r="D22" s="37" t="s">
        <v>72</v>
      </c>
      <c r="E22" s="85" t="s">
        <v>0</v>
      </c>
      <c r="F22" s="85" t="s">
        <v>0</v>
      </c>
    </row>
    <row r="23" spans="1:7" ht="15.75" customHeight="1" x14ac:dyDescent="0.15">
      <c r="A23" s="83">
        <v>0.14168981481481482</v>
      </c>
      <c r="B23" s="83">
        <f>A23-TIME('Time Shifts'!$B$47,'Time Shifts'!$C$47,'Time Shifts'!$D$47)</f>
        <v>0.12984953703703705</v>
      </c>
      <c r="C23" s="24" t="s">
        <v>302</v>
      </c>
      <c r="D23" s="39" t="s">
        <v>112</v>
      </c>
      <c r="E23" s="84">
        <v>1</v>
      </c>
      <c r="F23" s="84">
        <v>1</v>
      </c>
    </row>
    <row r="24" spans="1:7" ht="15.75" customHeight="1" x14ac:dyDescent="0.15">
      <c r="A24" s="83">
        <v>0.14148148148148149</v>
      </c>
      <c r="B24" s="83">
        <f>A24-TIME('Time Shifts'!$B$47,'Time Shifts'!$C$47,'Time Shifts'!$D$47)</f>
        <v>0.12964120370370372</v>
      </c>
      <c r="C24" s="24" t="s">
        <v>301</v>
      </c>
      <c r="D24" s="41" t="s">
        <v>138</v>
      </c>
      <c r="E24" s="89">
        <v>3</v>
      </c>
      <c r="F24" s="89">
        <v>3</v>
      </c>
      <c r="G24" s="24" t="s">
        <v>311</v>
      </c>
    </row>
    <row r="25" spans="1:7" ht="15.75" customHeight="1" x14ac:dyDescent="0.15">
      <c r="A25" s="83">
        <v>0.14273148148148149</v>
      </c>
      <c r="B25" s="83">
        <f>A25-TIME('Time Shifts'!$B$47,'Time Shifts'!$C$47,'Time Shifts'!$D$47)</f>
        <v>0.13089120370370372</v>
      </c>
      <c r="C25" s="24" t="s">
        <v>437</v>
      </c>
      <c r="D25" s="39" t="s">
        <v>179</v>
      </c>
      <c r="E25" s="84">
        <v>1</v>
      </c>
      <c r="F25" s="84">
        <v>1</v>
      </c>
    </row>
    <row r="26" spans="1:7" ht="15.75" customHeight="1" x14ac:dyDescent="0.15">
      <c r="A26" s="83">
        <v>0.14584490740740741</v>
      </c>
      <c r="B26" s="83">
        <f>A26-TIME('Time Shifts'!$B$47,'Time Shifts'!$C$47,'Time Shifts'!$D$47)</f>
        <v>0.13400462962962964</v>
      </c>
      <c r="C26" s="24" t="s">
        <v>311</v>
      </c>
      <c r="D26" s="37" t="s">
        <v>72</v>
      </c>
      <c r="E26" s="85" t="s">
        <v>0</v>
      </c>
      <c r="F26" s="85" t="s">
        <v>0</v>
      </c>
    </row>
    <row r="27" spans="1:7" ht="15.75" customHeight="1" x14ac:dyDescent="0.15">
      <c r="A27" s="83">
        <v>0.14649305555555556</v>
      </c>
      <c r="B27" s="83">
        <f>A27-TIME('Time Shifts'!$B$47,'Time Shifts'!$C$47,'Time Shifts'!$D$47)</f>
        <v>0.13465277777777779</v>
      </c>
      <c r="C27" s="24" t="s">
        <v>302</v>
      </c>
      <c r="D27" s="37" t="s">
        <v>157</v>
      </c>
      <c r="E27" s="85" t="s">
        <v>0</v>
      </c>
      <c r="F27" s="85" t="s">
        <v>0</v>
      </c>
    </row>
    <row r="28" spans="1:7" ht="15.75" customHeight="1" x14ac:dyDescent="0.15">
      <c r="A28" s="83">
        <v>0.14699074074074073</v>
      </c>
      <c r="B28" s="83">
        <f>A28-TIME('Time Shifts'!$B$47,'Time Shifts'!$C$47,'Time Shifts'!$D$47)</f>
        <v>0.13515046296296296</v>
      </c>
      <c r="C28" s="24" t="s">
        <v>301</v>
      </c>
      <c r="D28" s="37" t="s">
        <v>104</v>
      </c>
      <c r="E28" s="85" t="s">
        <v>0</v>
      </c>
      <c r="F28" s="85" t="s">
        <v>0</v>
      </c>
    </row>
    <row r="29" spans="1:7" ht="15.75" customHeight="1" x14ac:dyDescent="0.15">
      <c r="A29" s="83">
        <v>0.14832175925925925</v>
      </c>
      <c r="B29" s="83">
        <f>A29-TIME('Time Shifts'!$B$47,'Time Shifts'!$C$47,'Time Shifts'!$D$47)</f>
        <v>0.13648148148148148</v>
      </c>
      <c r="C29" s="24" t="s">
        <v>437</v>
      </c>
      <c r="D29" s="37" t="s">
        <v>96</v>
      </c>
      <c r="E29" s="85" t="s">
        <v>0</v>
      </c>
      <c r="F29" s="85" t="s">
        <v>0</v>
      </c>
    </row>
    <row r="30" spans="1:7" ht="15.75" customHeight="1" x14ac:dyDescent="0.15">
      <c r="A30" s="83">
        <v>0.15135416666666668</v>
      </c>
      <c r="B30" s="83">
        <f>A30-TIME('Time Shifts'!$B$47,'Time Shifts'!$C$47,'Time Shifts'!$D$47)</f>
        <v>0.13951388888888891</v>
      </c>
      <c r="C30" s="24" t="s">
        <v>437</v>
      </c>
      <c r="D30" s="69" t="s">
        <v>134</v>
      </c>
      <c r="E30" s="86" t="s">
        <v>305</v>
      </c>
      <c r="F30" s="86" t="s">
        <v>305</v>
      </c>
    </row>
    <row r="31" spans="1:7" ht="15.75" customHeight="1" x14ac:dyDescent="0.15">
      <c r="A31" s="83">
        <v>0.15328703703703703</v>
      </c>
      <c r="B31" s="83">
        <f>A31-TIME('Time Shifts'!$B$47,'Time Shifts'!$C$47,'Time Shifts'!$D$47)</f>
        <v>0.14144675925925926</v>
      </c>
      <c r="C31" s="24" t="s">
        <v>311</v>
      </c>
      <c r="D31" s="69" t="s">
        <v>228</v>
      </c>
      <c r="E31" s="86" t="s">
        <v>305</v>
      </c>
      <c r="F31" s="86" t="s">
        <v>305</v>
      </c>
    </row>
    <row r="32" spans="1:7" ht="15.75" customHeight="1" x14ac:dyDescent="0.15">
      <c r="A32" s="83">
        <v>0.1537037037037037</v>
      </c>
      <c r="B32" s="83">
        <f>A32-TIME('Time Shifts'!$B$47,'Time Shifts'!$C$47,'Time Shifts'!$D$47)</f>
        <v>0.14186342592592593</v>
      </c>
      <c r="C32" s="24" t="s">
        <v>311</v>
      </c>
      <c r="D32" s="37" t="s">
        <v>72</v>
      </c>
      <c r="E32" s="85" t="s">
        <v>0</v>
      </c>
      <c r="F32" s="85" t="s">
        <v>0</v>
      </c>
    </row>
    <row r="33" spans="1:7" ht="15.75" customHeight="1" x14ac:dyDescent="0.15">
      <c r="A33" s="83">
        <v>0.15510416666666665</v>
      </c>
      <c r="B33" s="83">
        <f>A33-TIME('Time Shifts'!$B$47,'Time Shifts'!$C$47,'Time Shifts'!$D$47)</f>
        <v>0.14326388888888889</v>
      </c>
      <c r="C33" s="24" t="s">
        <v>301</v>
      </c>
      <c r="D33" s="39" t="s">
        <v>172</v>
      </c>
      <c r="E33" s="84">
        <v>1</v>
      </c>
      <c r="F33" s="86" t="s">
        <v>261</v>
      </c>
    </row>
    <row r="34" spans="1:7" ht="15.75" customHeight="1" x14ac:dyDescent="0.15">
      <c r="A34" s="83">
        <v>0.14122685185185185</v>
      </c>
      <c r="B34" s="83">
        <f>A34-TIME('Time Shifts'!$B$47,'Time Shifts'!$C$47,'Time Shifts'!$D$47)</f>
        <v>0.12938657407407408</v>
      </c>
      <c r="C34" s="24" t="s">
        <v>302</v>
      </c>
      <c r="D34" s="37" t="s">
        <v>157</v>
      </c>
      <c r="E34" s="85" t="s">
        <v>0</v>
      </c>
      <c r="F34" s="85" t="s">
        <v>0</v>
      </c>
    </row>
    <row r="35" spans="1:7" ht="15.75" customHeight="1" x14ac:dyDescent="0.15">
      <c r="A35" s="83">
        <v>0.15886574074074075</v>
      </c>
      <c r="B35" s="83">
        <f>A35-TIME('Time Shifts'!$B$47,'Time Shifts'!$C$47,'Time Shifts'!$D$47)</f>
        <v>0.14702546296296298</v>
      </c>
      <c r="C35" s="24" t="s">
        <v>302</v>
      </c>
      <c r="D35" s="69" t="s">
        <v>79</v>
      </c>
      <c r="E35" s="86" t="s">
        <v>305</v>
      </c>
      <c r="F35" s="86" t="s">
        <v>305</v>
      </c>
      <c r="G35" s="24" t="s">
        <v>311</v>
      </c>
    </row>
    <row r="36" spans="1:7" ht="15.75" customHeight="1" x14ac:dyDescent="0.15">
      <c r="A36" s="83">
        <v>0.16337962962962962</v>
      </c>
      <c r="B36" s="83">
        <f>A36-TIME('Time Shifts'!$B$47,'Time Shifts'!$C$47,'Time Shifts'!$D$47)</f>
        <v>0.15153935185185186</v>
      </c>
      <c r="C36" s="24" t="s">
        <v>301</v>
      </c>
      <c r="D36" s="37" t="s">
        <v>135</v>
      </c>
      <c r="E36" s="85" t="s">
        <v>0</v>
      </c>
      <c r="F36" s="85" t="s">
        <v>0</v>
      </c>
    </row>
    <row r="37" spans="1:7" ht="15.75" customHeight="1" x14ac:dyDescent="0.15">
      <c r="A37" s="83">
        <v>0.16597222222222222</v>
      </c>
      <c r="B37" s="83">
        <f>A37-TIME('Time Shifts'!$B$47,'Time Shifts'!$C$47,'Time Shifts'!$D$47)</f>
        <v>0.15413194444444445</v>
      </c>
      <c r="C37" s="24" t="s">
        <v>302</v>
      </c>
      <c r="D37" s="39" t="s">
        <v>128</v>
      </c>
      <c r="E37" s="84">
        <v>1</v>
      </c>
      <c r="F37" s="84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G5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hidden="1" customWidth="1"/>
    <col min="2" max="2" width="7.33203125" customWidth="1"/>
    <col min="3" max="3" width="9.83203125" customWidth="1"/>
    <col min="4" max="4" width="30.1640625" customWidth="1"/>
    <col min="5" max="5" width="8.6640625" customWidth="1"/>
    <col min="6" max="6" width="7.6640625" customWidth="1"/>
    <col min="7" max="7" width="17.5" customWidth="1"/>
  </cols>
  <sheetData>
    <row r="1" spans="1:7" ht="15.75" customHeight="1" x14ac:dyDescent="0.15">
      <c r="A1" s="60" t="s">
        <v>393</v>
      </c>
      <c r="B1" s="60" t="s">
        <v>297</v>
      </c>
      <c r="C1" s="60" t="s">
        <v>291</v>
      </c>
      <c r="D1" s="60" t="s">
        <v>285</v>
      </c>
      <c r="E1" s="82" t="s">
        <v>298</v>
      </c>
      <c r="F1" s="82" t="s">
        <v>299</v>
      </c>
      <c r="G1" s="60" t="s">
        <v>300</v>
      </c>
    </row>
    <row r="2" spans="1:7" ht="15.75" customHeight="1" x14ac:dyDescent="0.15">
      <c r="A2" s="83">
        <v>1.1863425925925927E-2</v>
      </c>
      <c r="B2" s="83">
        <f t="shared" ref="B2:B28" si="0">A2</f>
        <v>1.1863425925925927E-2</v>
      </c>
      <c r="C2" s="24" t="s">
        <v>301</v>
      </c>
      <c r="D2" s="41" t="s">
        <v>138</v>
      </c>
      <c r="E2" s="89">
        <v>3</v>
      </c>
      <c r="F2" s="89">
        <v>3</v>
      </c>
      <c r="G2" s="24" t="s">
        <v>306</v>
      </c>
    </row>
    <row r="3" spans="1:7" ht="15.75" customHeight="1" x14ac:dyDescent="0.15">
      <c r="A3" s="83">
        <v>1.5925925925925927E-2</v>
      </c>
      <c r="B3" s="83">
        <f t="shared" si="0"/>
        <v>1.5925925925925927E-2</v>
      </c>
      <c r="C3" s="24" t="s">
        <v>311</v>
      </c>
      <c r="D3" s="37" t="s">
        <v>72</v>
      </c>
      <c r="E3" s="85" t="s">
        <v>0</v>
      </c>
      <c r="F3" s="85" t="s">
        <v>0</v>
      </c>
    </row>
    <row r="4" spans="1:7" ht="15.75" customHeight="1" x14ac:dyDescent="0.15">
      <c r="A4" s="83">
        <v>1.6435185185185185E-2</v>
      </c>
      <c r="B4" s="83">
        <f t="shared" si="0"/>
        <v>1.6435185185185185E-2</v>
      </c>
      <c r="C4" s="24" t="s">
        <v>437</v>
      </c>
      <c r="D4" s="39" t="s">
        <v>128</v>
      </c>
      <c r="E4" s="84">
        <v>1</v>
      </c>
      <c r="F4" s="84">
        <v>1</v>
      </c>
      <c r="G4" s="24" t="s">
        <v>516</v>
      </c>
    </row>
    <row r="5" spans="1:7" ht="15.75" customHeight="1" x14ac:dyDescent="0.15">
      <c r="A5" s="83">
        <v>2.0393518518518519E-2</v>
      </c>
      <c r="B5" s="83">
        <f t="shared" si="0"/>
        <v>2.0393518518518519E-2</v>
      </c>
      <c r="C5" s="24" t="s">
        <v>301</v>
      </c>
      <c r="D5" s="39" t="s">
        <v>172</v>
      </c>
      <c r="E5" s="84">
        <v>1</v>
      </c>
      <c r="F5" s="87">
        <v>2</v>
      </c>
    </row>
    <row r="6" spans="1:7" ht="15.75" customHeight="1" x14ac:dyDescent="0.15">
      <c r="A6" s="83">
        <v>2.1516203703703704E-2</v>
      </c>
      <c r="B6" s="83">
        <f t="shared" si="0"/>
        <v>2.1516203703703704E-2</v>
      </c>
      <c r="C6" s="24" t="s">
        <v>311</v>
      </c>
      <c r="D6" s="37" t="s">
        <v>72</v>
      </c>
      <c r="E6" s="85" t="s">
        <v>0</v>
      </c>
      <c r="F6" s="85" t="s">
        <v>0</v>
      </c>
    </row>
    <row r="7" spans="1:7" ht="15.75" customHeight="1" x14ac:dyDescent="0.15">
      <c r="A7" s="83">
        <v>2.2222222222222223E-2</v>
      </c>
      <c r="B7" s="83">
        <f t="shared" si="0"/>
        <v>2.2222222222222223E-2</v>
      </c>
      <c r="C7" s="24" t="s">
        <v>302</v>
      </c>
      <c r="D7" s="40" t="s">
        <v>98</v>
      </c>
      <c r="E7" s="87">
        <v>2</v>
      </c>
      <c r="F7" s="87">
        <v>2</v>
      </c>
    </row>
    <row r="8" spans="1:7" ht="15.75" customHeight="1" x14ac:dyDescent="0.15">
      <c r="A8" s="83">
        <v>2.3125E-2</v>
      </c>
      <c r="B8" s="83">
        <f t="shared" si="0"/>
        <v>2.3125E-2</v>
      </c>
      <c r="C8" s="24" t="s">
        <v>302</v>
      </c>
      <c r="D8" s="37" t="s">
        <v>96</v>
      </c>
      <c r="E8" s="85" t="s">
        <v>0</v>
      </c>
      <c r="F8" s="85" t="s">
        <v>0</v>
      </c>
    </row>
    <row r="9" spans="1:7" ht="15.75" customHeight="1" x14ac:dyDescent="0.15">
      <c r="A9" s="83">
        <v>2.3668981481481482E-2</v>
      </c>
      <c r="B9" s="83">
        <f t="shared" si="0"/>
        <v>2.3668981481481482E-2</v>
      </c>
      <c r="C9" s="24" t="s">
        <v>437</v>
      </c>
      <c r="D9" s="39" t="s">
        <v>136</v>
      </c>
      <c r="E9" s="84">
        <v>1</v>
      </c>
      <c r="F9" s="84">
        <v>1</v>
      </c>
      <c r="G9" s="24" t="s">
        <v>372</v>
      </c>
    </row>
    <row r="10" spans="1:7" ht="15.75" customHeight="1" x14ac:dyDescent="0.15">
      <c r="A10" s="83">
        <v>2.3993055555555556E-2</v>
      </c>
      <c r="B10" s="83">
        <f t="shared" si="0"/>
        <v>2.3993055555555556E-2</v>
      </c>
      <c r="C10" s="24" t="s">
        <v>437</v>
      </c>
      <c r="D10" s="69" t="s">
        <v>142</v>
      </c>
      <c r="E10" s="86" t="s">
        <v>305</v>
      </c>
      <c r="F10" s="86" t="s">
        <v>305</v>
      </c>
    </row>
    <row r="11" spans="1:7" ht="15.75" customHeight="1" x14ac:dyDescent="0.15">
      <c r="A11" s="83">
        <v>2.8634259259259259E-2</v>
      </c>
      <c r="B11" s="83">
        <f t="shared" si="0"/>
        <v>2.8634259259259259E-2</v>
      </c>
      <c r="C11" s="24" t="s">
        <v>306</v>
      </c>
      <c r="D11" s="40" t="s">
        <v>166</v>
      </c>
      <c r="E11" s="87">
        <v>2</v>
      </c>
      <c r="F11" s="87">
        <v>2</v>
      </c>
    </row>
    <row r="12" spans="1:7" ht="15.75" customHeight="1" x14ac:dyDescent="0.15">
      <c r="A12" s="83">
        <v>3.2928240740740744E-2</v>
      </c>
      <c r="B12" s="83">
        <f t="shared" si="0"/>
        <v>3.2928240740740744E-2</v>
      </c>
      <c r="C12" s="24" t="s">
        <v>301</v>
      </c>
      <c r="D12" s="39" t="s">
        <v>172</v>
      </c>
      <c r="E12" s="84">
        <v>1</v>
      </c>
      <c r="F12" s="98">
        <v>4</v>
      </c>
    </row>
    <row r="13" spans="1:7" ht="15.75" customHeight="1" x14ac:dyDescent="0.15">
      <c r="A13" s="83">
        <v>3.6874999999999998E-2</v>
      </c>
      <c r="B13" s="83">
        <f t="shared" si="0"/>
        <v>3.6874999999999998E-2</v>
      </c>
      <c r="C13" s="24" t="s">
        <v>311</v>
      </c>
      <c r="D13" s="39" t="s">
        <v>200</v>
      </c>
      <c r="E13" s="84">
        <v>1</v>
      </c>
      <c r="F13" s="84">
        <v>1</v>
      </c>
      <c r="G13" s="24" t="s">
        <v>517</v>
      </c>
    </row>
    <row r="14" spans="1:7" ht="15.75" customHeight="1" x14ac:dyDescent="0.15">
      <c r="A14" s="83">
        <v>3.8263888888888889E-2</v>
      </c>
      <c r="B14" s="83">
        <f t="shared" si="0"/>
        <v>3.8263888888888889E-2</v>
      </c>
      <c r="C14" s="24" t="s">
        <v>302</v>
      </c>
      <c r="D14" s="37" t="s">
        <v>157</v>
      </c>
      <c r="E14" s="85" t="s">
        <v>0</v>
      </c>
      <c r="F14" s="85" t="s">
        <v>0</v>
      </c>
    </row>
    <row r="15" spans="1:7" ht="15.75" customHeight="1" x14ac:dyDescent="0.15">
      <c r="A15" s="83">
        <v>4.0115740740740743E-2</v>
      </c>
      <c r="B15" s="83">
        <f t="shared" si="0"/>
        <v>4.0115740740740743E-2</v>
      </c>
      <c r="C15" s="24" t="s">
        <v>437</v>
      </c>
      <c r="D15" s="69" t="s">
        <v>142</v>
      </c>
      <c r="E15" s="86" t="s">
        <v>305</v>
      </c>
      <c r="F15" s="86" t="s">
        <v>305</v>
      </c>
    </row>
    <row r="16" spans="1:7" ht="15.75" customHeight="1" x14ac:dyDescent="0.15">
      <c r="A16" s="83">
        <v>4.8414351851851854E-2</v>
      </c>
      <c r="B16" s="83">
        <f t="shared" si="0"/>
        <v>4.8414351851851854E-2</v>
      </c>
      <c r="C16" s="24" t="s">
        <v>301</v>
      </c>
      <c r="D16" s="39" t="s">
        <v>172</v>
      </c>
      <c r="E16" s="84">
        <v>1</v>
      </c>
      <c r="F16" s="89">
        <v>3</v>
      </c>
    </row>
    <row r="17" spans="1:7" ht="15.75" customHeight="1" x14ac:dyDescent="0.15">
      <c r="A17" s="83">
        <v>4.9085648148148149E-2</v>
      </c>
      <c r="B17" s="83">
        <f t="shared" si="0"/>
        <v>4.9085648148148149E-2</v>
      </c>
      <c r="C17" s="24" t="s">
        <v>311</v>
      </c>
      <c r="D17" s="41" t="s">
        <v>160</v>
      </c>
      <c r="E17" s="89">
        <v>3</v>
      </c>
      <c r="F17" s="98">
        <v>4</v>
      </c>
    </row>
    <row r="18" spans="1:7" ht="15.75" customHeight="1" x14ac:dyDescent="0.15">
      <c r="A18" s="83">
        <v>5.1562499999999997E-2</v>
      </c>
      <c r="B18" s="83">
        <f t="shared" si="0"/>
        <v>5.1562499999999997E-2</v>
      </c>
      <c r="C18" s="24" t="s">
        <v>302</v>
      </c>
      <c r="D18" s="39" t="s">
        <v>158</v>
      </c>
      <c r="E18" s="84">
        <v>1</v>
      </c>
      <c r="F18" s="87">
        <v>2</v>
      </c>
      <c r="G18" s="24" t="s">
        <v>518</v>
      </c>
    </row>
    <row r="19" spans="1:7" ht="15.75" customHeight="1" x14ac:dyDescent="0.15">
      <c r="A19" s="83">
        <v>5.2222222222222225E-2</v>
      </c>
      <c r="B19" s="83">
        <f t="shared" si="0"/>
        <v>5.2222222222222225E-2</v>
      </c>
      <c r="C19" s="24" t="s">
        <v>437</v>
      </c>
      <c r="D19" s="37" t="s">
        <v>96</v>
      </c>
      <c r="E19" s="85" t="s">
        <v>0</v>
      </c>
      <c r="F19" s="85" t="s">
        <v>0</v>
      </c>
    </row>
    <row r="20" spans="1:7" ht="15.75" customHeight="1" x14ac:dyDescent="0.15">
      <c r="A20" s="83">
        <v>6.6053240740740746E-2</v>
      </c>
      <c r="B20" s="83">
        <f t="shared" si="0"/>
        <v>6.6053240740740746E-2</v>
      </c>
      <c r="C20" s="24" t="s">
        <v>306</v>
      </c>
      <c r="D20" s="37" t="s">
        <v>127</v>
      </c>
      <c r="E20" s="85" t="s">
        <v>0</v>
      </c>
      <c r="F20" s="85" t="s">
        <v>0</v>
      </c>
    </row>
    <row r="21" spans="1:7" ht="15.75" customHeight="1" x14ac:dyDescent="0.15">
      <c r="A21" s="83">
        <v>6.8333333333333329E-2</v>
      </c>
      <c r="B21" s="83">
        <f t="shared" si="0"/>
        <v>6.8333333333333329E-2</v>
      </c>
      <c r="C21" s="24" t="s">
        <v>306</v>
      </c>
      <c r="D21" s="37" t="s">
        <v>80</v>
      </c>
      <c r="E21" s="85" t="s">
        <v>0</v>
      </c>
      <c r="F21" s="85" t="s">
        <v>0</v>
      </c>
    </row>
    <row r="22" spans="1:7" ht="15.75" customHeight="1" x14ac:dyDescent="0.15">
      <c r="A22" s="83">
        <v>6.8495370370370373E-2</v>
      </c>
      <c r="B22" s="83">
        <f t="shared" si="0"/>
        <v>6.8495370370370373E-2</v>
      </c>
      <c r="C22" s="24" t="s">
        <v>306</v>
      </c>
      <c r="D22" s="37" t="s">
        <v>80</v>
      </c>
      <c r="E22" s="85" t="s">
        <v>0</v>
      </c>
      <c r="F22" s="85" t="s">
        <v>0</v>
      </c>
    </row>
    <row r="23" spans="1:7" ht="15.75" customHeight="1" x14ac:dyDescent="0.15">
      <c r="A23" s="83">
        <v>6.9502314814814808E-2</v>
      </c>
      <c r="B23" s="83">
        <f t="shared" si="0"/>
        <v>6.9502314814814808E-2</v>
      </c>
      <c r="C23" s="24" t="s">
        <v>437</v>
      </c>
      <c r="D23" s="37" t="s">
        <v>150</v>
      </c>
      <c r="E23" s="85" t="s">
        <v>0</v>
      </c>
      <c r="F23" s="85" t="s">
        <v>0</v>
      </c>
    </row>
    <row r="24" spans="1:7" ht="15.75" customHeight="1" x14ac:dyDescent="0.15">
      <c r="A24" s="83">
        <v>7.9618055555555553E-2</v>
      </c>
      <c r="B24" s="83">
        <f t="shared" si="0"/>
        <v>7.9618055555555553E-2</v>
      </c>
      <c r="C24" s="24" t="s">
        <v>301</v>
      </c>
      <c r="D24" s="39" t="s">
        <v>240</v>
      </c>
      <c r="E24" s="84">
        <v>1</v>
      </c>
      <c r="F24" s="84">
        <v>1</v>
      </c>
    </row>
    <row r="25" spans="1:7" ht="15.75" customHeight="1" x14ac:dyDescent="0.15">
      <c r="A25" s="83">
        <v>8.1689814814814812E-2</v>
      </c>
      <c r="B25" s="83">
        <f t="shared" si="0"/>
        <v>8.1689814814814812E-2</v>
      </c>
      <c r="C25" s="24" t="s">
        <v>437</v>
      </c>
      <c r="D25" s="39" t="s">
        <v>278</v>
      </c>
      <c r="E25" s="84">
        <v>1</v>
      </c>
      <c r="F25" s="84">
        <v>1</v>
      </c>
    </row>
    <row r="26" spans="1:7" ht="15.75" customHeight="1" x14ac:dyDescent="0.15">
      <c r="A26" s="83">
        <v>8.7847222222222215E-2</v>
      </c>
      <c r="B26" s="83">
        <f t="shared" si="0"/>
        <v>8.7847222222222215E-2</v>
      </c>
      <c r="C26" s="24" t="s">
        <v>302</v>
      </c>
      <c r="D26" s="51" t="s">
        <v>84</v>
      </c>
      <c r="E26" s="98">
        <v>4</v>
      </c>
      <c r="F26" s="98">
        <v>4</v>
      </c>
    </row>
    <row r="27" spans="1:7" ht="15.75" customHeight="1" x14ac:dyDescent="0.15">
      <c r="A27" s="83">
        <v>8.8229166666666664E-2</v>
      </c>
      <c r="B27" s="83">
        <f t="shared" si="0"/>
        <v>8.8229166666666664E-2</v>
      </c>
      <c r="C27" s="24" t="s">
        <v>437</v>
      </c>
      <c r="D27" s="41" t="s">
        <v>227</v>
      </c>
      <c r="E27" s="89">
        <v>3</v>
      </c>
      <c r="F27" s="89">
        <v>3</v>
      </c>
    </row>
    <row r="28" spans="1:7" ht="15.75" customHeight="1" x14ac:dyDescent="0.15">
      <c r="A28" s="83">
        <v>8.987268518518518E-2</v>
      </c>
      <c r="B28" s="83">
        <f t="shared" si="0"/>
        <v>8.987268518518518E-2</v>
      </c>
      <c r="C28" s="24" t="s">
        <v>311</v>
      </c>
      <c r="D28" s="51" t="s">
        <v>84</v>
      </c>
      <c r="E28" s="98">
        <v>4</v>
      </c>
      <c r="F28" s="86" t="s">
        <v>305</v>
      </c>
      <c r="G28" s="24" t="s">
        <v>519</v>
      </c>
    </row>
    <row r="29" spans="1:7" ht="15.75" customHeight="1" x14ac:dyDescent="0.15">
      <c r="A29" s="83">
        <v>0.1155324074074074</v>
      </c>
      <c r="B29" s="83">
        <f>A29-TIME('Time Shifts'!$B$48,'Time Shifts'!$C$48,'Time Shifts'!$D$48)</f>
        <v>0.10284722222222221</v>
      </c>
      <c r="C29" s="24" t="s">
        <v>437</v>
      </c>
      <c r="D29" s="51" t="s">
        <v>84</v>
      </c>
      <c r="E29" s="98">
        <v>4</v>
      </c>
      <c r="F29" s="98">
        <v>4</v>
      </c>
    </row>
    <row r="30" spans="1:7" ht="15.75" customHeight="1" x14ac:dyDescent="0.15">
      <c r="A30" s="83">
        <v>0.12743055555555555</v>
      </c>
      <c r="B30" s="83">
        <f>A30-TIME('Time Shifts'!$B$48,'Time Shifts'!$C$48,'Time Shifts'!$D$48)</f>
        <v>0.11474537037037036</v>
      </c>
      <c r="C30" s="24" t="s">
        <v>437</v>
      </c>
      <c r="D30" s="41" t="s">
        <v>91</v>
      </c>
      <c r="E30" s="89">
        <v>3</v>
      </c>
      <c r="F30" s="89">
        <v>3</v>
      </c>
    </row>
    <row r="31" spans="1:7" ht="15.75" customHeight="1" x14ac:dyDescent="0.15">
      <c r="A31" s="83">
        <v>0.12930555555555556</v>
      </c>
      <c r="B31" s="83">
        <f>A31-TIME('Time Shifts'!$B$48,'Time Shifts'!$C$48,'Time Shifts'!$D$48)</f>
        <v>0.11662037037037037</v>
      </c>
      <c r="C31" s="24" t="s">
        <v>302</v>
      </c>
      <c r="D31" s="41" t="s">
        <v>75</v>
      </c>
      <c r="E31" s="89">
        <v>3</v>
      </c>
      <c r="F31" s="89">
        <v>3</v>
      </c>
      <c r="G31" s="24" t="s">
        <v>472</v>
      </c>
    </row>
    <row r="32" spans="1:7" ht="15.75" customHeight="1" x14ac:dyDescent="0.15">
      <c r="A32" s="83">
        <v>0.13002314814814814</v>
      </c>
      <c r="B32" s="83">
        <f>A32-TIME('Time Shifts'!$B$48,'Time Shifts'!$C$48,'Time Shifts'!$D$48)</f>
        <v>0.11733796296296295</v>
      </c>
      <c r="C32" s="24" t="s">
        <v>301</v>
      </c>
      <c r="D32" s="39" t="s">
        <v>105</v>
      </c>
      <c r="E32" s="84">
        <v>1</v>
      </c>
      <c r="F32" s="86" t="s">
        <v>305</v>
      </c>
      <c r="G32" s="24" t="s">
        <v>336</v>
      </c>
    </row>
    <row r="33" spans="1:7" ht="15.75" customHeight="1" x14ac:dyDescent="0.15">
      <c r="A33" s="83">
        <v>0.13002314814814814</v>
      </c>
      <c r="B33" s="83">
        <f>A33-TIME('Time Shifts'!$B$48,'Time Shifts'!$C$48,'Time Shifts'!$D$48)</f>
        <v>0.11733796296296295</v>
      </c>
      <c r="C33" s="24" t="s">
        <v>301</v>
      </c>
      <c r="D33" s="39" t="s">
        <v>105</v>
      </c>
      <c r="E33" s="84">
        <v>1</v>
      </c>
      <c r="F33" s="86" t="s">
        <v>305</v>
      </c>
      <c r="G33" s="24" t="s">
        <v>336</v>
      </c>
    </row>
    <row r="34" spans="1:7" ht="15.75" customHeight="1" x14ac:dyDescent="0.15">
      <c r="A34" s="83">
        <v>0.13002314814814814</v>
      </c>
      <c r="B34" s="83">
        <f>A34-TIME('Time Shifts'!$B$48,'Time Shifts'!$C$48,'Time Shifts'!$D$48)</f>
        <v>0.11733796296296295</v>
      </c>
      <c r="C34" s="24" t="s">
        <v>301</v>
      </c>
      <c r="D34" s="39" t="s">
        <v>105</v>
      </c>
      <c r="E34" s="84">
        <v>1</v>
      </c>
      <c r="F34" s="86" t="s">
        <v>305</v>
      </c>
      <c r="G34" s="24" t="s">
        <v>336</v>
      </c>
    </row>
    <row r="35" spans="1:7" ht="15.75" customHeight="1" x14ac:dyDescent="0.15">
      <c r="A35" s="83">
        <v>0.13002314814814814</v>
      </c>
      <c r="B35" s="83">
        <f>A35-TIME('Time Shifts'!$B$48,'Time Shifts'!$C$48,'Time Shifts'!$D$48)</f>
        <v>0.11733796296296295</v>
      </c>
      <c r="C35" s="24" t="s">
        <v>301</v>
      </c>
      <c r="D35" s="39" t="s">
        <v>105</v>
      </c>
      <c r="E35" s="84">
        <v>1</v>
      </c>
      <c r="F35" s="86" t="s">
        <v>305</v>
      </c>
      <c r="G35" s="24" t="s">
        <v>336</v>
      </c>
    </row>
    <row r="36" spans="1:7" ht="15.75" customHeight="1" x14ac:dyDescent="0.15">
      <c r="A36" s="83">
        <v>0.13002314814814814</v>
      </c>
      <c r="B36" s="83">
        <f>A36-TIME('Time Shifts'!$B$48,'Time Shifts'!$C$48,'Time Shifts'!$D$48)</f>
        <v>0.11733796296296295</v>
      </c>
      <c r="C36" s="24" t="s">
        <v>301</v>
      </c>
      <c r="D36" s="39" t="s">
        <v>105</v>
      </c>
      <c r="E36" s="84">
        <v>1</v>
      </c>
      <c r="F36" s="86" t="s">
        <v>305</v>
      </c>
      <c r="G36" s="24" t="s">
        <v>336</v>
      </c>
    </row>
    <row r="37" spans="1:7" ht="15.75" customHeight="1" x14ac:dyDescent="0.15">
      <c r="A37" s="83">
        <v>0.13134259259259259</v>
      </c>
      <c r="B37" s="83">
        <f>A37-TIME('Time Shifts'!$B$48,'Time Shifts'!$C$48,'Time Shifts'!$D$48)</f>
        <v>0.11865740740740741</v>
      </c>
      <c r="C37" s="24" t="s">
        <v>301</v>
      </c>
      <c r="D37" s="39" t="s">
        <v>73</v>
      </c>
      <c r="E37" s="84">
        <v>1</v>
      </c>
      <c r="F37" s="86" t="s">
        <v>305</v>
      </c>
      <c r="G37" s="24" t="s">
        <v>336</v>
      </c>
    </row>
    <row r="38" spans="1:7" ht="15.75" customHeight="1" x14ac:dyDescent="0.15">
      <c r="A38" s="83">
        <v>0.13134259259259259</v>
      </c>
      <c r="B38" s="83">
        <f>A38-TIME('Time Shifts'!$B$48,'Time Shifts'!$C$48,'Time Shifts'!$D$48)</f>
        <v>0.11865740740740741</v>
      </c>
      <c r="C38" s="24" t="s">
        <v>437</v>
      </c>
      <c r="D38" s="41" t="s">
        <v>91</v>
      </c>
      <c r="E38" s="89">
        <v>3</v>
      </c>
      <c r="F38" s="89">
        <v>3</v>
      </c>
    </row>
    <row r="39" spans="1:7" ht="15.75" customHeight="1" x14ac:dyDescent="0.15">
      <c r="A39" s="83">
        <v>0.13134259259259259</v>
      </c>
      <c r="B39" s="83">
        <f>A39-TIME('Time Shifts'!$B$48,'Time Shifts'!$C$48,'Time Shifts'!$D$48)</f>
        <v>0.11865740740740741</v>
      </c>
      <c r="C39" s="24" t="s">
        <v>302</v>
      </c>
      <c r="D39" s="41" t="s">
        <v>91</v>
      </c>
      <c r="E39" s="89">
        <v>3</v>
      </c>
      <c r="F39" s="89">
        <v>3</v>
      </c>
    </row>
    <row r="40" spans="1:7" ht="15.75" customHeight="1" x14ac:dyDescent="0.15">
      <c r="A40" s="83">
        <v>0.13134259259259259</v>
      </c>
      <c r="B40" s="83">
        <f>A40-TIME('Time Shifts'!$B$48,'Time Shifts'!$C$48,'Time Shifts'!$D$48)</f>
        <v>0.11865740740740741</v>
      </c>
      <c r="C40" s="24" t="s">
        <v>311</v>
      </c>
      <c r="D40" s="51" t="s">
        <v>84</v>
      </c>
      <c r="E40" s="98">
        <v>4</v>
      </c>
      <c r="F40" s="86" t="s">
        <v>305</v>
      </c>
      <c r="G40" s="24" t="s">
        <v>519</v>
      </c>
    </row>
    <row r="41" spans="1:7" ht="15.75" customHeight="1" x14ac:dyDescent="0.15">
      <c r="A41" s="83">
        <v>0.13134259259259259</v>
      </c>
      <c r="B41" s="83">
        <f>A41-TIME('Time Shifts'!$B$48,'Time Shifts'!$C$48,'Time Shifts'!$D$48)</f>
        <v>0.11865740740740741</v>
      </c>
      <c r="C41" s="24" t="s">
        <v>301</v>
      </c>
      <c r="D41" s="39" t="s">
        <v>73</v>
      </c>
      <c r="E41" s="84">
        <v>1</v>
      </c>
      <c r="F41" s="86" t="s">
        <v>305</v>
      </c>
      <c r="G41" s="24" t="s">
        <v>336</v>
      </c>
    </row>
    <row r="42" spans="1:7" ht="15.75" customHeight="1" x14ac:dyDescent="0.15">
      <c r="A42" s="83">
        <v>0.13134259259259259</v>
      </c>
      <c r="B42" s="83">
        <f>A42-TIME('Time Shifts'!$B$48,'Time Shifts'!$C$48,'Time Shifts'!$D$48)</f>
        <v>0.11865740740740741</v>
      </c>
      <c r="C42" s="24" t="s">
        <v>437</v>
      </c>
      <c r="D42" s="41" t="s">
        <v>91</v>
      </c>
      <c r="E42" s="89">
        <v>3</v>
      </c>
      <c r="F42" s="89">
        <v>3</v>
      </c>
    </row>
    <row r="43" spans="1:7" ht="15.75" customHeight="1" x14ac:dyDescent="0.15">
      <c r="A43" s="83">
        <v>0.13134259259259259</v>
      </c>
      <c r="B43" s="83">
        <f>A43-TIME('Time Shifts'!$B$48,'Time Shifts'!$C$48,'Time Shifts'!$D$48)</f>
        <v>0.11865740740740741</v>
      </c>
      <c r="C43" s="24" t="s">
        <v>302</v>
      </c>
      <c r="D43" s="41" t="s">
        <v>91</v>
      </c>
      <c r="E43" s="89">
        <v>3</v>
      </c>
      <c r="F43" s="89">
        <v>3</v>
      </c>
    </row>
    <row r="44" spans="1:7" ht="15.75" customHeight="1" x14ac:dyDescent="0.15">
      <c r="A44" s="83">
        <v>0.13134259259259259</v>
      </c>
      <c r="B44" s="83">
        <f>A44-TIME('Time Shifts'!$B$48,'Time Shifts'!$C$48,'Time Shifts'!$D$48)</f>
        <v>0.11865740740740741</v>
      </c>
      <c r="C44" s="24" t="s">
        <v>311</v>
      </c>
      <c r="D44" s="51" t="s">
        <v>84</v>
      </c>
      <c r="E44" s="98">
        <v>4</v>
      </c>
      <c r="F44" s="86" t="s">
        <v>305</v>
      </c>
      <c r="G44" s="24" t="s">
        <v>519</v>
      </c>
    </row>
    <row r="45" spans="1:7" ht="15.75" customHeight="1" x14ac:dyDescent="0.15">
      <c r="A45" s="83">
        <v>0.13134259259259259</v>
      </c>
      <c r="B45" s="83">
        <f>A45-TIME('Time Shifts'!$B$48,'Time Shifts'!$C$48,'Time Shifts'!$D$48)</f>
        <v>0.11865740740740741</v>
      </c>
      <c r="C45" s="24" t="s">
        <v>301</v>
      </c>
      <c r="D45" s="39" t="s">
        <v>73</v>
      </c>
      <c r="E45" s="84">
        <v>1</v>
      </c>
      <c r="F45" s="86" t="s">
        <v>305</v>
      </c>
      <c r="G45" s="24" t="s">
        <v>336</v>
      </c>
    </row>
    <row r="46" spans="1:7" ht="15.75" customHeight="1" x14ac:dyDescent="0.15">
      <c r="A46" s="83">
        <v>0.13134259259259259</v>
      </c>
      <c r="B46" s="83">
        <f>A46-TIME('Time Shifts'!$B$48,'Time Shifts'!$C$48,'Time Shifts'!$D$48)</f>
        <v>0.11865740740740741</v>
      </c>
      <c r="C46" s="24" t="s">
        <v>437</v>
      </c>
      <c r="D46" s="41" t="s">
        <v>91</v>
      </c>
      <c r="E46" s="89">
        <v>3</v>
      </c>
      <c r="F46" s="89">
        <v>3</v>
      </c>
    </row>
    <row r="47" spans="1:7" ht="15.75" customHeight="1" x14ac:dyDescent="0.15">
      <c r="A47" s="83">
        <v>0.13134259259259259</v>
      </c>
      <c r="B47" s="83">
        <f>A47-TIME('Time Shifts'!$B$48,'Time Shifts'!$C$48,'Time Shifts'!$D$48)</f>
        <v>0.11865740740740741</v>
      </c>
      <c r="C47" s="24" t="s">
        <v>302</v>
      </c>
      <c r="D47" s="41" t="s">
        <v>91</v>
      </c>
      <c r="E47" s="89">
        <v>3</v>
      </c>
      <c r="F47" s="89">
        <v>3</v>
      </c>
    </row>
    <row r="48" spans="1:7" ht="13" x14ac:dyDescent="0.15">
      <c r="A48" s="83">
        <v>0.13134259259259259</v>
      </c>
      <c r="B48" s="83">
        <f>A48-TIME('Time Shifts'!$B$48,'Time Shifts'!$C$48,'Time Shifts'!$D$48)</f>
        <v>0.11865740740740741</v>
      </c>
      <c r="C48" s="24" t="s">
        <v>311</v>
      </c>
      <c r="D48" s="51" t="s">
        <v>84</v>
      </c>
      <c r="E48" s="98">
        <v>4</v>
      </c>
      <c r="F48" s="86" t="s">
        <v>305</v>
      </c>
      <c r="G48" s="24" t="s">
        <v>519</v>
      </c>
    </row>
    <row r="49" spans="1:7" ht="13" x14ac:dyDescent="0.15">
      <c r="A49" s="83">
        <v>0.13134259259259259</v>
      </c>
      <c r="B49" s="83">
        <f>A49-TIME('Time Shifts'!$B$48,'Time Shifts'!$C$48,'Time Shifts'!$D$48)</f>
        <v>0.11865740740740741</v>
      </c>
      <c r="C49" s="24" t="s">
        <v>301</v>
      </c>
      <c r="D49" s="39" t="s">
        <v>73</v>
      </c>
      <c r="E49" s="84">
        <v>1</v>
      </c>
      <c r="F49" s="86" t="s">
        <v>305</v>
      </c>
      <c r="G49" s="24" t="s">
        <v>336</v>
      </c>
    </row>
    <row r="50" spans="1:7" ht="13" x14ac:dyDescent="0.15">
      <c r="A50" s="83">
        <v>0.13134259259259259</v>
      </c>
      <c r="B50" s="83">
        <f>A50-TIME('Time Shifts'!$B$48,'Time Shifts'!$C$48,'Time Shifts'!$D$48)</f>
        <v>0.11865740740740741</v>
      </c>
      <c r="C50" s="24" t="s">
        <v>437</v>
      </c>
      <c r="D50" s="41" t="s">
        <v>91</v>
      </c>
      <c r="E50" s="89">
        <v>3</v>
      </c>
      <c r="F50" s="89">
        <v>3</v>
      </c>
    </row>
    <row r="51" spans="1:7" ht="13" x14ac:dyDescent="0.15">
      <c r="A51" s="83">
        <v>0.13134259259259259</v>
      </c>
      <c r="B51" s="83">
        <f>A51-TIME('Time Shifts'!$B$48,'Time Shifts'!$C$48,'Time Shifts'!$D$48)</f>
        <v>0.11865740740740741</v>
      </c>
      <c r="C51" s="24" t="s">
        <v>302</v>
      </c>
      <c r="D51" s="41" t="s">
        <v>91</v>
      </c>
      <c r="E51" s="89">
        <v>3</v>
      </c>
      <c r="F51" s="89">
        <v>3</v>
      </c>
    </row>
    <row r="52" spans="1:7" ht="13" x14ac:dyDescent="0.15">
      <c r="A52" s="83">
        <v>0.13134259259259259</v>
      </c>
      <c r="B52" s="83">
        <f>A52-TIME('Time Shifts'!$B$48,'Time Shifts'!$C$48,'Time Shifts'!$D$48)</f>
        <v>0.11865740740740741</v>
      </c>
      <c r="C52" s="24" t="s">
        <v>311</v>
      </c>
      <c r="D52" s="51" t="s">
        <v>84</v>
      </c>
      <c r="E52" s="98">
        <v>4</v>
      </c>
      <c r="F52" s="86" t="s">
        <v>305</v>
      </c>
      <c r="G52" s="24" t="s">
        <v>519</v>
      </c>
    </row>
    <row r="53" spans="1:7" ht="13" x14ac:dyDescent="0.15">
      <c r="A53" s="83">
        <v>0.13134259259259259</v>
      </c>
      <c r="B53" s="83">
        <f>A53-TIME('Time Shifts'!$B$48,'Time Shifts'!$C$48,'Time Shifts'!$D$48)</f>
        <v>0.11865740740740741</v>
      </c>
      <c r="C53" s="24" t="s">
        <v>301</v>
      </c>
      <c r="D53" s="39" t="s">
        <v>73</v>
      </c>
      <c r="E53" s="84">
        <v>1</v>
      </c>
      <c r="F53" s="86" t="s">
        <v>305</v>
      </c>
      <c r="G53" s="24" t="s">
        <v>336</v>
      </c>
    </row>
    <row r="54" spans="1:7" ht="13" x14ac:dyDescent="0.15">
      <c r="A54" s="83">
        <v>0.15248842592592593</v>
      </c>
      <c r="B54" s="83">
        <f>A54-TIME('Time Shifts'!$B$48,'Time Shifts'!$C$48,'Time Shifts'!$D$48)</f>
        <v>0.13980324074074074</v>
      </c>
      <c r="C54" s="24" t="s">
        <v>437</v>
      </c>
      <c r="D54" s="51" t="s">
        <v>493</v>
      </c>
      <c r="E54" s="98">
        <v>4</v>
      </c>
      <c r="F54" s="98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C66"/>
  <sheetViews>
    <sheetView workbookViewId="0">
      <pane ySplit="1" topLeftCell="A2" activePane="bottomLeft" state="frozen"/>
      <selection pane="bottomLeft" activeCell="C2" sqref="C2"/>
    </sheetView>
  </sheetViews>
  <sheetFormatPr baseColWidth="10" defaultColWidth="14.5" defaultRowHeight="15.75" customHeight="1" x14ac:dyDescent="0.15"/>
  <cols>
    <col min="1" max="1" width="26.5" customWidth="1"/>
    <col min="2" max="2" width="12.5" customWidth="1"/>
  </cols>
  <sheetData>
    <row r="1" spans="1:3" ht="15.75" customHeight="1" x14ac:dyDescent="0.15">
      <c r="A1" s="60" t="s">
        <v>285</v>
      </c>
      <c r="B1" s="60" t="s">
        <v>70</v>
      </c>
      <c r="C1" t="s">
        <v>789</v>
      </c>
    </row>
    <row r="2" spans="1:3" ht="15.75" customHeight="1" x14ac:dyDescent="0.15">
      <c r="A2" s="37" t="s">
        <v>104</v>
      </c>
      <c r="B2" s="24">
        <v>88</v>
      </c>
      <c r="C2" t="s">
        <v>0</v>
      </c>
    </row>
    <row r="3" spans="1:3" ht="15.75" customHeight="1" x14ac:dyDescent="0.15">
      <c r="A3" s="37" t="s">
        <v>135</v>
      </c>
      <c r="B3" s="24">
        <v>57</v>
      </c>
      <c r="C3" s="73" t="s">
        <v>0</v>
      </c>
    </row>
    <row r="4" spans="1:3" ht="15.75" customHeight="1" x14ac:dyDescent="0.15">
      <c r="A4" s="37" t="s">
        <v>80</v>
      </c>
      <c r="B4" s="24">
        <v>48</v>
      </c>
      <c r="C4" s="73" t="s">
        <v>0</v>
      </c>
    </row>
    <row r="5" spans="1:3" ht="15.75" customHeight="1" x14ac:dyDescent="0.15">
      <c r="A5" s="37" t="s">
        <v>164</v>
      </c>
      <c r="B5" s="24">
        <v>25</v>
      </c>
      <c r="C5" s="73" t="s">
        <v>0</v>
      </c>
    </row>
    <row r="6" spans="1:3" ht="15.75" customHeight="1" x14ac:dyDescent="0.15">
      <c r="A6" s="37" t="s">
        <v>199</v>
      </c>
      <c r="B6" s="24">
        <v>10</v>
      </c>
      <c r="C6" s="73" t="s">
        <v>0</v>
      </c>
    </row>
    <row r="7" spans="1:3" ht="15.75" customHeight="1" x14ac:dyDescent="0.15">
      <c r="A7" s="61" t="s">
        <v>224</v>
      </c>
      <c r="B7" s="24">
        <v>4</v>
      </c>
      <c r="C7" s="73" t="s">
        <v>0</v>
      </c>
    </row>
    <row r="8" spans="1:3" ht="15.75" customHeight="1" x14ac:dyDescent="0.15">
      <c r="A8" s="39" t="s">
        <v>73</v>
      </c>
      <c r="B8" s="24">
        <v>254</v>
      </c>
      <c r="C8" s="73" t="s">
        <v>2</v>
      </c>
    </row>
    <row r="9" spans="1:3" ht="15.75" customHeight="1" x14ac:dyDescent="0.15">
      <c r="A9" s="39" t="s">
        <v>105</v>
      </c>
      <c r="B9" s="24">
        <v>69</v>
      </c>
      <c r="C9" s="73" t="s">
        <v>2</v>
      </c>
    </row>
    <row r="10" spans="1:3" ht="15.75" customHeight="1" x14ac:dyDescent="0.15">
      <c r="A10" s="39" t="s">
        <v>89</v>
      </c>
      <c r="B10" s="24">
        <v>39</v>
      </c>
      <c r="C10" s="73" t="s">
        <v>2</v>
      </c>
    </row>
    <row r="11" spans="1:3" ht="15.75" customHeight="1" x14ac:dyDescent="0.15">
      <c r="A11" s="39" t="s">
        <v>120</v>
      </c>
      <c r="B11" s="24">
        <v>28</v>
      </c>
      <c r="C11" s="73" t="s">
        <v>2</v>
      </c>
    </row>
    <row r="12" spans="1:3" ht="15.75" customHeight="1" x14ac:dyDescent="0.15">
      <c r="A12" s="39" t="s">
        <v>97</v>
      </c>
      <c r="B12" s="24">
        <v>25</v>
      </c>
      <c r="C12" s="73" t="s">
        <v>2</v>
      </c>
    </row>
    <row r="13" spans="1:3" ht="15.75" customHeight="1" x14ac:dyDescent="0.15">
      <c r="A13" s="39" t="s">
        <v>144</v>
      </c>
      <c r="B13" s="24">
        <v>23</v>
      </c>
      <c r="C13" s="73" t="s">
        <v>2</v>
      </c>
    </row>
    <row r="14" spans="1:3" ht="15.75" customHeight="1" x14ac:dyDescent="0.15">
      <c r="A14" s="39" t="s">
        <v>165</v>
      </c>
      <c r="B14" s="24">
        <v>21</v>
      </c>
      <c r="C14" s="73" t="s">
        <v>2</v>
      </c>
    </row>
    <row r="15" spans="1:3" ht="15.75" customHeight="1" x14ac:dyDescent="0.15">
      <c r="A15" s="39" t="s">
        <v>172</v>
      </c>
      <c r="B15" s="24">
        <v>20</v>
      </c>
      <c r="C15" s="73" t="s">
        <v>2</v>
      </c>
    </row>
    <row r="16" spans="1:3" ht="15.75" customHeight="1" x14ac:dyDescent="0.15">
      <c r="A16" s="39" t="s">
        <v>213</v>
      </c>
      <c r="B16" s="24">
        <v>15</v>
      </c>
      <c r="C16" s="73" t="s">
        <v>2</v>
      </c>
    </row>
    <row r="17" spans="1:3" ht="15.75" customHeight="1" x14ac:dyDescent="0.15">
      <c r="A17" s="39" t="s">
        <v>235</v>
      </c>
      <c r="B17" s="24">
        <v>11</v>
      </c>
      <c r="C17" s="73" t="s">
        <v>2</v>
      </c>
    </row>
    <row r="18" spans="1:3" ht="15.75" customHeight="1" x14ac:dyDescent="0.15">
      <c r="A18" s="39" t="s">
        <v>287</v>
      </c>
      <c r="B18" s="24">
        <v>10</v>
      </c>
      <c r="C18" s="73" t="s">
        <v>2</v>
      </c>
    </row>
    <row r="19" spans="1:3" ht="15.75" customHeight="1" x14ac:dyDescent="0.15">
      <c r="A19" s="39" t="s">
        <v>240</v>
      </c>
      <c r="B19" s="24">
        <v>10</v>
      </c>
      <c r="C19" s="73" t="s">
        <v>2</v>
      </c>
    </row>
    <row r="20" spans="1:3" ht="15.75" customHeight="1" x14ac:dyDescent="0.15">
      <c r="A20" s="39" t="s">
        <v>186</v>
      </c>
      <c r="B20" s="24">
        <v>6</v>
      </c>
      <c r="C20" s="73" t="s">
        <v>2</v>
      </c>
    </row>
    <row r="21" spans="1:3" ht="15.75" customHeight="1" x14ac:dyDescent="0.15">
      <c r="A21" s="39" t="s">
        <v>261</v>
      </c>
      <c r="B21" s="24">
        <v>5</v>
      </c>
      <c r="C21" s="73" t="s">
        <v>2</v>
      </c>
    </row>
    <row r="22" spans="1:3" ht="15.75" customHeight="1" x14ac:dyDescent="0.15">
      <c r="A22" s="39" t="s">
        <v>263</v>
      </c>
      <c r="B22" s="24">
        <v>5</v>
      </c>
      <c r="C22" s="73" t="s">
        <v>2</v>
      </c>
    </row>
    <row r="23" spans="1:3" ht="15.75" customHeight="1" x14ac:dyDescent="0.15">
      <c r="A23" s="39" t="s">
        <v>265</v>
      </c>
      <c r="B23" s="24">
        <v>3</v>
      </c>
      <c r="C23" s="73" t="s">
        <v>2</v>
      </c>
    </row>
    <row r="24" spans="1:3" ht="15.75" customHeight="1" x14ac:dyDescent="0.15">
      <c r="A24" s="39" t="s">
        <v>271</v>
      </c>
      <c r="B24" s="24">
        <v>2</v>
      </c>
      <c r="C24" s="73" t="s">
        <v>2</v>
      </c>
    </row>
    <row r="25" spans="1:3" ht="15.75" customHeight="1" x14ac:dyDescent="0.15">
      <c r="A25" s="39" t="s">
        <v>279</v>
      </c>
      <c r="B25" s="24">
        <v>2</v>
      </c>
      <c r="C25" s="73" t="s">
        <v>2</v>
      </c>
    </row>
    <row r="26" spans="1:3" ht="15.75" customHeight="1" x14ac:dyDescent="0.15">
      <c r="A26" s="62" t="s">
        <v>248</v>
      </c>
      <c r="B26" s="24">
        <v>2</v>
      </c>
      <c r="C26" s="73" t="s">
        <v>2</v>
      </c>
    </row>
    <row r="27" spans="1:3" ht="15.75" customHeight="1" x14ac:dyDescent="0.15">
      <c r="A27" s="40" t="s">
        <v>288</v>
      </c>
      <c r="B27" s="24">
        <v>30</v>
      </c>
      <c r="C27" s="73" t="s">
        <v>4</v>
      </c>
    </row>
    <row r="28" spans="1:3" ht="15.75" customHeight="1" x14ac:dyDescent="0.15">
      <c r="A28" s="40" t="s">
        <v>121</v>
      </c>
      <c r="B28" s="24">
        <v>21</v>
      </c>
      <c r="C28" s="73" t="s">
        <v>4</v>
      </c>
    </row>
    <row r="29" spans="1:3" ht="15.75" customHeight="1" x14ac:dyDescent="0.15">
      <c r="A29" s="40" t="s">
        <v>145</v>
      </c>
      <c r="B29" s="24">
        <v>13</v>
      </c>
      <c r="C29" s="73" t="s">
        <v>4</v>
      </c>
    </row>
    <row r="30" spans="1:3" ht="15.75" customHeight="1" x14ac:dyDescent="0.15">
      <c r="A30" s="40" t="s">
        <v>187</v>
      </c>
      <c r="B30" s="24">
        <v>9</v>
      </c>
      <c r="C30" s="73" t="s">
        <v>4</v>
      </c>
    </row>
    <row r="31" spans="1:3" ht="15.75" customHeight="1" x14ac:dyDescent="0.15">
      <c r="A31" s="40" t="s">
        <v>194</v>
      </c>
      <c r="B31" s="24">
        <v>8</v>
      </c>
      <c r="C31" s="73" t="s">
        <v>4</v>
      </c>
    </row>
    <row r="32" spans="1:3" ht="15.75" customHeight="1" x14ac:dyDescent="0.15">
      <c r="A32" s="40" t="s">
        <v>82</v>
      </c>
      <c r="B32" s="24">
        <v>7</v>
      </c>
      <c r="C32" s="73" t="s">
        <v>4</v>
      </c>
    </row>
    <row r="33" spans="1:3" ht="15.75" customHeight="1" x14ac:dyDescent="0.15">
      <c r="A33" s="40" t="s">
        <v>201</v>
      </c>
      <c r="B33" s="24">
        <v>6</v>
      </c>
      <c r="C33" s="73" t="s">
        <v>4</v>
      </c>
    </row>
    <row r="34" spans="1:3" ht="15.75" customHeight="1" x14ac:dyDescent="0.15">
      <c r="A34" s="40" t="s">
        <v>208</v>
      </c>
      <c r="B34" s="24">
        <v>6</v>
      </c>
      <c r="C34" s="73" t="s">
        <v>4</v>
      </c>
    </row>
    <row r="35" spans="1:3" ht="15.75" customHeight="1" x14ac:dyDescent="0.15">
      <c r="A35" s="40" t="s">
        <v>220</v>
      </c>
      <c r="B35" s="24">
        <v>5</v>
      </c>
      <c r="C35" s="73" t="s">
        <v>4</v>
      </c>
    </row>
    <row r="36" spans="1:3" ht="15.75" customHeight="1" x14ac:dyDescent="0.15">
      <c r="A36" s="40" t="s">
        <v>274</v>
      </c>
      <c r="B36" s="24">
        <v>1</v>
      </c>
      <c r="C36" s="73" t="s">
        <v>4</v>
      </c>
    </row>
    <row r="37" spans="1:3" ht="15.75" customHeight="1" x14ac:dyDescent="0.15">
      <c r="A37" s="40" t="s">
        <v>173</v>
      </c>
      <c r="B37" s="24">
        <v>1</v>
      </c>
      <c r="C37" s="73" t="s">
        <v>4</v>
      </c>
    </row>
    <row r="38" spans="1:3" ht="15.75" customHeight="1" x14ac:dyDescent="0.15">
      <c r="A38" s="70" t="s">
        <v>236</v>
      </c>
      <c r="B38" s="24">
        <v>1</v>
      </c>
      <c r="C38" s="73" t="s">
        <v>4</v>
      </c>
    </row>
    <row r="39" spans="1:3" ht="15.75" customHeight="1" x14ac:dyDescent="0.15">
      <c r="A39" s="41" t="s">
        <v>83</v>
      </c>
      <c r="B39" s="24">
        <v>104</v>
      </c>
      <c r="C39" s="73" t="s">
        <v>6</v>
      </c>
    </row>
    <row r="40" spans="1:3" ht="15.75" customHeight="1" x14ac:dyDescent="0.15">
      <c r="A40" s="41" t="s">
        <v>99</v>
      </c>
      <c r="B40" s="24">
        <v>22</v>
      </c>
      <c r="C40" s="73" t="s">
        <v>6</v>
      </c>
    </row>
    <row r="41" spans="1:3" ht="15.75" customHeight="1" x14ac:dyDescent="0.15">
      <c r="A41" s="41" t="s">
        <v>130</v>
      </c>
      <c r="B41" s="24">
        <v>16</v>
      </c>
      <c r="C41" s="73" t="s">
        <v>6</v>
      </c>
    </row>
    <row r="42" spans="1:3" ht="15.75" customHeight="1" x14ac:dyDescent="0.15">
      <c r="A42" s="41" t="s">
        <v>138</v>
      </c>
      <c r="B42" s="24">
        <v>14</v>
      </c>
      <c r="C42" s="73" t="s">
        <v>6</v>
      </c>
    </row>
    <row r="43" spans="1:3" ht="15.75" customHeight="1" x14ac:dyDescent="0.15">
      <c r="A43" s="41" t="s">
        <v>174</v>
      </c>
      <c r="B43" s="24">
        <v>7</v>
      </c>
      <c r="C43" s="73" t="s">
        <v>6</v>
      </c>
    </row>
    <row r="44" spans="1:3" ht="15.75" customHeight="1" x14ac:dyDescent="0.15">
      <c r="A44" s="41" t="s">
        <v>188</v>
      </c>
      <c r="B44" s="24">
        <v>6</v>
      </c>
      <c r="C44" s="73" t="s">
        <v>6</v>
      </c>
    </row>
    <row r="45" spans="1:3" ht="15.75" customHeight="1" x14ac:dyDescent="0.15">
      <c r="A45" s="41" t="s">
        <v>167</v>
      </c>
      <c r="B45" s="24">
        <v>5</v>
      </c>
      <c r="C45" s="73" t="s">
        <v>6</v>
      </c>
    </row>
    <row r="46" spans="1:3" ht="15.75" customHeight="1" x14ac:dyDescent="0.15">
      <c r="A46" s="41" t="s">
        <v>106</v>
      </c>
      <c r="B46" s="24">
        <v>5</v>
      </c>
      <c r="C46" s="73" t="s">
        <v>6</v>
      </c>
    </row>
    <row r="47" spans="1:3" ht="15.75" customHeight="1" x14ac:dyDescent="0.15">
      <c r="A47" s="41" t="s">
        <v>195</v>
      </c>
      <c r="B47" s="24">
        <v>5</v>
      </c>
      <c r="C47" s="73" t="s">
        <v>6</v>
      </c>
    </row>
    <row r="48" spans="1:3" ht="13" x14ac:dyDescent="0.15">
      <c r="A48" s="41" t="s">
        <v>181</v>
      </c>
      <c r="B48" s="24">
        <v>3</v>
      </c>
      <c r="C48" s="73" t="s">
        <v>6</v>
      </c>
    </row>
    <row r="49" spans="1:3" ht="13" x14ac:dyDescent="0.15">
      <c r="A49" s="41" t="s">
        <v>242</v>
      </c>
      <c r="B49" s="24">
        <v>2</v>
      </c>
      <c r="C49" s="73" t="s">
        <v>6</v>
      </c>
    </row>
    <row r="50" spans="1:3" ht="13" x14ac:dyDescent="0.15">
      <c r="A50" s="64" t="s">
        <v>237</v>
      </c>
      <c r="B50" s="24">
        <v>1</v>
      </c>
      <c r="C50" s="73" t="s">
        <v>6</v>
      </c>
    </row>
    <row r="51" spans="1:3" ht="13" x14ac:dyDescent="0.15">
      <c r="A51" s="51" t="s">
        <v>76</v>
      </c>
      <c r="B51" s="24">
        <v>44</v>
      </c>
      <c r="C51" s="73" t="s">
        <v>7</v>
      </c>
    </row>
    <row r="52" spans="1:3" ht="13" x14ac:dyDescent="0.15">
      <c r="A52" s="51" t="s">
        <v>139</v>
      </c>
      <c r="B52" s="24">
        <v>6</v>
      </c>
      <c r="C52" s="73" t="s">
        <v>7</v>
      </c>
    </row>
    <row r="53" spans="1:3" ht="13" x14ac:dyDescent="0.15">
      <c r="A53" s="51" t="s">
        <v>147</v>
      </c>
      <c r="B53" s="24">
        <v>6</v>
      </c>
      <c r="C53" s="73" t="s">
        <v>7</v>
      </c>
    </row>
    <row r="54" spans="1:3" ht="13" x14ac:dyDescent="0.15">
      <c r="A54" s="51" t="s">
        <v>161</v>
      </c>
      <c r="B54" s="24">
        <v>5</v>
      </c>
      <c r="C54" s="73" t="s">
        <v>7</v>
      </c>
    </row>
    <row r="55" spans="1:3" ht="13" x14ac:dyDescent="0.15">
      <c r="A55" s="51" t="s">
        <v>115</v>
      </c>
      <c r="B55" s="24">
        <v>3</v>
      </c>
      <c r="C55" s="73" t="s">
        <v>7</v>
      </c>
    </row>
    <row r="56" spans="1:3" ht="13" x14ac:dyDescent="0.15">
      <c r="A56" s="51" t="s">
        <v>203</v>
      </c>
      <c r="B56" s="24">
        <v>2</v>
      </c>
      <c r="C56" s="73" t="s">
        <v>7</v>
      </c>
    </row>
    <row r="57" spans="1:3" ht="13" x14ac:dyDescent="0.15">
      <c r="A57" s="51" t="s">
        <v>216</v>
      </c>
      <c r="B57" s="24">
        <v>1</v>
      </c>
      <c r="C57" s="73" t="s">
        <v>7</v>
      </c>
    </row>
    <row r="58" spans="1:3" ht="13" x14ac:dyDescent="0.15">
      <c r="A58" s="65" t="s">
        <v>101</v>
      </c>
      <c r="B58" s="24">
        <v>16</v>
      </c>
      <c r="C58" s="73" t="s">
        <v>8</v>
      </c>
    </row>
    <row r="59" spans="1:3" ht="13" x14ac:dyDescent="0.15">
      <c r="A59" s="44" t="s">
        <v>108</v>
      </c>
      <c r="B59" s="24">
        <v>13</v>
      </c>
      <c r="C59" s="73" t="s">
        <v>8</v>
      </c>
    </row>
    <row r="60" spans="1:3" ht="13" x14ac:dyDescent="0.15">
      <c r="A60" s="66" t="s">
        <v>116</v>
      </c>
      <c r="B60" s="24">
        <v>7</v>
      </c>
      <c r="C60" s="73" t="s">
        <v>8</v>
      </c>
    </row>
    <row r="61" spans="1:3" ht="13" x14ac:dyDescent="0.15">
      <c r="A61" s="67" t="s">
        <v>78</v>
      </c>
      <c r="B61" s="24">
        <v>5</v>
      </c>
      <c r="C61" s="73" t="s">
        <v>9</v>
      </c>
    </row>
    <row r="62" spans="1:3" ht="13" x14ac:dyDescent="0.15">
      <c r="A62" s="67" t="s">
        <v>289</v>
      </c>
      <c r="B62" s="24">
        <v>2</v>
      </c>
      <c r="C62" s="73" t="s">
        <v>9</v>
      </c>
    </row>
    <row r="63" spans="1:3" ht="13" x14ac:dyDescent="0.15">
      <c r="A63" s="67" t="s">
        <v>125</v>
      </c>
      <c r="B63" s="24">
        <v>1</v>
      </c>
      <c r="C63" s="73" t="s">
        <v>9</v>
      </c>
    </row>
    <row r="64" spans="1:3" ht="13" x14ac:dyDescent="0.15">
      <c r="A64" s="68" t="s">
        <v>191</v>
      </c>
      <c r="B64" s="24">
        <v>1</v>
      </c>
      <c r="C64" s="73" t="s">
        <v>261</v>
      </c>
    </row>
    <row r="65" spans="1:1" ht="13" x14ac:dyDescent="0.15">
      <c r="A65" s="24"/>
    </row>
    <row r="66" spans="1:1" ht="13" x14ac:dyDescent="0.15">
      <c r="A66" s="24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G7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hidden="1" customWidth="1"/>
    <col min="2" max="2" width="7.33203125" customWidth="1"/>
    <col min="3" max="3" width="9.83203125" customWidth="1"/>
    <col min="4" max="4" width="20.5" customWidth="1"/>
    <col min="5" max="5" width="8.6640625" customWidth="1"/>
    <col min="6" max="6" width="7.6640625" customWidth="1"/>
    <col min="7" max="7" width="18.33203125" customWidth="1"/>
  </cols>
  <sheetData>
    <row r="1" spans="1:7" ht="15.75" customHeight="1" x14ac:dyDescent="0.15">
      <c r="A1" s="60" t="s">
        <v>393</v>
      </c>
      <c r="B1" s="60" t="s">
        <v>297</v>
      </c>
      <c r="C1" s="60" t="s">
        <v>291</v>
      </c>
      <c r="D1" s="60" t="s">
        <v>285</v>
      </c>
      <c r="E1" s="82" t="s">
        <v>298</v>
      </c>
      <c r="F1" s="82" t="s">
        <v>299</v>
      </c>
      <c r="G1" s="60" t="s">
        <v>300</v>
      </c>
    </row>
    <row r="2" spans="1:7" ht="15.75" customHeight="1" x14ac:dyDescent="0.15">
      <c r="A2" s="83">
        <v>8.611111111111111E-3</v>
      </c>
      <c r="B2" s="83">
        <f t="shared" ref="B2:B12" si="0">A2</f>
        <v>8.611111111111111E-3</v>
      </c>
      <c r="C2" s="24" t="s">
        <v>311</v>
      </c>
      <c r="D2" s="39" t="s">
        <v>97</v>
      </c>
      <c r="E2" s="84">
        <v>1</v>
      </c>
      <c r="F2" s="86" t="s">
        <v>305</v>
      </c>
      <c r="G2" s="24" t="s">
        <v>364</v>
      </c>
    </row>
    <row r="3" spans="1:7" ht="15.75" customHeight="1" x14ac:dyDescent="0.15">
      <c r="A3" s="83">
        <v>8.8078703703703704E-3</v>
      </c>
      <c r="B3" s="83">
        <f t="shared" si="0"/>
        <v>8.8078703703703704E-3</v>
      </c>
      <c r="C3" s="24" t="s">
        <v>437</v>
      </c>
      <c r="D3" s="39" t="s">
        <v>97</v>
      </c>
      <c r="E3" s="84">
        <v>1</v>
      </c>
      <c r="F3" s="86" t="s">
        <v>305</v>
      </c>
      <c r="G3" s="24" t="s">
        <v>438</v>
      </c>
    </row>
    <row r="4" spans="1:7" ht="15.75" customHeight="1" x14ac:dyDescent="0.15">
      <c r="A4" s="83">
        <v>8.9583333333333338E-3</v>
      </c>
      <c r="B4" s="83">
        <f t="shared" si="0"/>
        <v>8.9583333333333338E-3</v>
      </c>
      <c r="C4" s="24" t="s">
        <v>302</v>
      </c>
      <c r="D4" s="39" t="s">
        <v>97</v>
      </c>
      <c r="E4" s="84">
        <v>1</v>
      </c>
      <c r="F4" s="84">
        <v>1</v>
      </c>
    </row>
    <row r="5" spans="1:7" ht="15.75" customHeight="1" x14ac:dyDescent="0.15">
      <c r="A5" s="83">
        <v>9.0393518518518522E-3</v>
      </c>
      <c r="B5" s="83">
        <f t="shared" si="0"/>
        <v>9.0393518518518522E-3</v>
      </c>
      <c r="C5" s="24" t="s">
        <v>306</v>
      </c>
      <c r="D5" s="39" t="s">
        <v>97</v>
      </c>
      <c r="E5" s="84">
        <v>1</v>
      </c>
      <c r="F5" s="84">
        <v>1</v>
      </c>
    </row>
    <row r="6" spans="1:7" ht="15.75" customHeight="1" x14ac:dyDescent="0.15">
      <c r="A6" s="83">
        <v>9.6064814814814815E-3</v>
      </c>
      <c r="B6" s="83">
        <f t="shared" si="0"/>
        <v>9.6064814814814815E-3</v>
      </c>
      <c r="C6" s="24" t="s">
        <v>301</v>
      </c>
      <c r="D6" s="39" t="s">
        <v>97</v>
      </c>
      <c r="E6" s="84">
        <v>1</v>
      </c>
      <c r="F6" s="84">
        <v>1</v>
      </c>
    </row>
    <row r="7" spans="1:7" ht="15.75" customHeight="1" x14ac:dyDescent="0.15">
      <c r="A7" s="83">
        <v>2.6388888888888889E-2</v>
      </c>
      <c r="B7" s="83">
        <f t="shared" si="0"/>
        <v>2.6388888888888889E-2</v>
      </c>
      <c r="C7" s="24" t="s">
        <v>302</v>
      </c>
      <c r="D7" s="39" t="s">
        <v>97</v>
      </c>
      <c r="E7" s="84">
        <v>1</v>
      </c>
      <c r="F7" s="84">
        <v>1</v>
      </c>
    </row>
    <row r="8" spans="1:7" ht="15.75" customHeight="1" x14ac:dyDescent="0.15">
      <c r="A8" s="83">
        <v>2.6412037037037036E-2</v>
      </c>
      <c r="B8" s="83">
        <f t="shared" si="0"/>
        <v>2.6412037037037036E-2</v>
      </c>
      <c r="C8" s="24" t="s">
        <v>306</v>
      </c>
      <c r="D8" s="39" t="s">
        <v>97</v>
      </c>
      <c r="E8" s="84">
        <v>1</v>
      </c>
      <c r="F8" s="84">
        <v>1</v>
      </c>
    </row>
    <row r="9" spans="1:7" ht="15.75" customHeight="1" x14ac:dyDescent="0.15">
      <c r="A9" s="83">
        <v>2.6435185185185187E-2</v>
      </c>
      <c r="B9" s="83">
        <f t="shared" si="0"/>
        <v>2.6435185185185187E-2</v>
      </c>
      <c r="C9" s="24" t="s">
        <v>301</v>
      </c>
      <c r="D9" s="39" t="s">
        <v>97</v>
      </c>
      <c r="E9" s="84">
        <v>1</v>
      </c>
      <c r="F9" s="84">
        <v>1</v>
      </c>
    </row>
    <row r="10" spans="1:7" ht="15.75" customHeight="1" x14ac:dyDescent="0.15">
      <c r="A10" s="83">
        <v>2.6817129629629628E-2</v>
      </c>
      <c r="B10" s="83">
        <f t="shared" si="0"/>
        <v>2.6817129629629628E-2</v>
      </c>
      <c r="C10" s="24" t="s">
        <v>302</v>
      </c>
      <c r="D10" s="41" t="s">
        <v>75</v>
      </c>
      <c r="E10" s="89">
        <v>3</v>
      </c>
      <c r="F10" s="89">
        <v>3</v>
      </c>
      <c r="G10" s="24" t="s">
        <v>437</v>
      </c>
    </row>
    <row r="11" spans="1:7" ht="15.75" customHeight="1" x14ac:dyDescent="0.15">
      <c r="A11" s="83">
        <v>4.2476851851851849E-2</v>
      </c>
      <c r="B11" s="83">
        <f t="shared" si="0"/>
        <v>4.2476851851851849E-2</v>
      </c>
      <c r="C11" s="24" t="s">
        <v>437</v>
      </c>
      <c r="D11" s="39" t="s">
        <v>89</v>
      </c>
      <c r="E11" s="84">
        <v>1</v>
      </c>
      <c r="F11" s="86" t="s">
        <v>305</v>
      </c>
      <c r="G11" s="24" t="s">
        <v>438</v>
      </c>
    </row>
    <row r="12" spans="1:7" ht="15.75" customHeight="1" x14ac:dyDescent="0.15">
      <c r="A12" s="83">
        <v>6.0104166666666667E-2</v>
      </c>
      <c r="B12" s="83">
        <f t="shared" si="0"/>
        <v>6.0104166666666667E-2</v>
      </c>
      <c r="C12" s="24" t="s">
        <v>301</v>
      </c>
      <c r="D12" s="39" t="s">
        <v>73</v>
      </c>
      <c r="E12" s="84">
        <v>1</v>
      </c>
      <c r="F12" s="86" t="s">
        <v>305</v>
      </c>
      <c r="G12" s="24" t="s">
        <v>336</v>
      </c>
    </row>
    <row r="13" spans="1:7" ht="15.75" customHeight="1" x14ac:dyDescent="0.15">
      <c r="A13" s="83">
        <v>0.11812499999999999</v>
      </c>
      <c r="B13" s="83">
        <f>A13-TIME('Time Shifts'!$B$49,'Time Shifts'!$C$49,'Time Shifts'!$D$49)</f>
        <v>0.10710648148148147</v>
      </c>
      <c r="C13" s="24" t="s">
        <v>301</v>
      </c>
      <c r="D13" s="39" t="s">
        <v>73</v>
      </c>
      <c r="E13" s="84">
        <v>1</v>
      </c>
      <c r="F13" s="86" t="s">
        <v>305</v>
      </c>
      <c r="G13" s="24" t="s">
        <v>336</v>
      </c>
    </row>
    <row r="14" spans="1:7" ht="15.75" customHeight="1" x14ac:dyDescent="0.15">
      <c r="A14" s="83">
        <v>0.12094907407407407</v>
      </c>
      <c r="B14" s="83">
        <f>A14-TIME('Time Shifts'!$B$49,'Time Shifts'!$C$49,'Time Shifts'!$D$49)</f>
        <v>0.10993055555555556</v>
      </c>
      <c r="C14" s="24" t="s">
        <v>437</v>
      </c>
      <c r="D14" s="41" t="s">
        <v>91</v>
      </c>
      <c r="E14" s="89">
        <v>3</v>
      </c>
      <c r="F14" s="89">
        <v>3</v>
      </c>
    </row>
    <row r="15" spans="1:7" ht="15.75" customHeight="1" x14ac:dyDescent="0.15">
      <c r="A15" s="83">
        <v>0.12094907407407407</v>
      </c>
      <c r="B15" s="83">
        <f>A15-TIME('Time Shifts'!$B$49,'Time Shifts'!$C$49,'Time Shifts'!$D$49)</f>
        <v>0.10993055555555556</v>
      </c>
      <c r="C15" s="24" t="s">
        <v>302</v>
      </c>
      <c r="D15" s="41" t="s">
        <v>91</v>
      </c>
      <c r="E15" s="89">
        <v>3</v>
      </c>
      <c r="F15" s="89">
        <v>3</v>
      </c>
    </row>
    <row r="16" spans="1:7" ht="15.75" customHeight="1" x14ac:dyDescent="0.15">
      <c r="A16" s="83">
        <v>0.12094907407407407</v>
      </c>
      <c r="B16" s="83">
        <f>A16-TIME('Time Shifts'!$B$49,'Time Shifts'!$C$49,'Time Shifts'!$D$49)</f>
        <v>0.10993055555555556</v>
      </c>
      <c r="C16" s="24" t="s">
        <v>301</v>
      </c>
      <c r="D16" s="39" t="s">
        <v>73</v>
      </c>
      <c r="E16" s="84">
        <v>1</v>
      </c>
      <c r="F16" s="86" t="s">
        <v>305</v>
      </c>
      <c r="G16" s="24" t="s">
        <v>336</v>
      </c>
    </row>
    <row r="17" spans="1:7" ht="15.75" customHeight="1" x14ac:dyDescent="0.15">
      <c r="A17" s="83">
        <v>0.12094907407407407</v>
      </c>
      <c r="B17" s="83">
        <f>A17-TIME('Time Shifts'!$B$49,'Time Shifts'!$C$49,'Time Shifts'!$D$49)</f>
        <v>0.10993055555555556</v>
      </c>
      <c r="C17" s="24" t="s">
        <v>301</v>
      </c>
      <c r="D17" s="41" t="s">
        <v>83</v>
      </c>
      <c r="E17" s="89">
        <v>3</v>
      </c>
      <c r="F17" s="86" t="s">
        <v>305</v>
      </c>
      <c r="G17" s="24" t="s">
        <v>336</v>
      </c>
    </row>
    <row r="18" spans="1:7" ht="15.75" customHeight="1" x14ac:dyDescent="0.15">
      <c r="A18" s="83">
        <v>0.12094907407407407</v>
      </c>
      <c r="B18" s="83">
        <f>A18-TIME('Time Shifts'!$B$49,'Time Shifts'!$C$49,'Time Shifts'!$D$49)</f>
        <v>0.10993055555555556</v>
      </c>
      <c r="C18" s="24" t="s">
        <v>437</v>
      </c>
      <c r="D18" s="41" t="s">
        <v>91</v>
      </c>
      <c r="E18" s="89">
        <v>3</v>
      </c>
      <c r="F18" s="89">
        <v>3</v>
      </c>
    </row>
    <row r="19" spans="1:7" ht="15.75" customHeight="1" x14ac:dyDescent="0.15">
      <c r="A19" s="83">
        <v>0.12094907407407407</v>
      </c>
      <c r="B19" s="83">
        <f>A19-TIME('Time Shifts'!$B$49,'Time Shifts'!$C$49,'Time Shifts'!$D$49)</f>
        <v>0.10993055555555556</v>
      </c>
      <c r="C19" s="24" t="s">
        <v>302</v>
      </c>
      <c r="D19" s="41" t="s">
        <v>91</v>
      </c>
      <c r="E19" s="89">
        <v>3</v>
      </c>
      <c r="F19" s="89">
        <v>3</v>
      </c>
    </row>
    <row r="20" spans="1:7" ht="15.75" customHeight="1" x14ac:dyDescent="0.15">
      <c r="A20" s="83">
        <v>0.12094907407407407</v>
      </c>
      <c r="B20" s="83">
        <f>A20-TIME('Time Shifts'!$B$49,'Time Shifts'!$C$49,'Time Shifts'!$D$49)</f>
        <v>0.10993055555555556</v>
      </c>
      <c r="C20" s="24" t="s">
        <v>301</v>
      </c>
      <c r="D20" s="39" t="s">
        <v>73</v>
      </c>
      <c r="E20" s="84">
        <v>1</v>
      </c>
      <c r="F20" s="86" t="s">
        <v>305</v>
      </c>
      <c r="G20" s="24" t="s">
        <v>336</v>
      </c>
    </row>
    <row r="21" spans="1:7" ht="15.75" customHeight="1" x14ac:dyDescent="0.15">
      <c r="A21" s="83">
        <v>0.12094907407407407</v>
      </c>
      <c r="B21" s="83">
        <f>A21-TIME('Time Shifts'!$B$49,'Time Shifts'!$C$49,'Time Shifts'!$D$49)</f>
        <v>0.10993055555555556</v>
      </c>
      <c r="C21" s="24" t="s">
        <v>301</v>
      </c>
      <c r="D21" s="41" t="s">
        <v>83</v>
      </c>
      <c r="E21" s="89">
        <v>3</v>
      </c>
      <c r="F21" s="86" t="s">
        <v>305</v>
      </c>
      <c r="G21" s="24" t="s">
        <v>336</v>
      </c>
    </row>
    <row r="22" spans="1:7" ht="15.75" customHeight="1" x14ac:dyDescent="0.15">
      <c r="A22" s="83">
        <v>0.12094907407407407</v>
      </c>
      <c r="B22" s="83">
        <f>A22-TIME('Time Shifts'!$B$49,'Time Shifts'!$C$49,'Time Shifts'!$D$49)</f>
        <v>0.10993055555555556</v>
      </c>
      <c r="C22" s="24" t="s">
        <v>437</v>
      </c>
      <c r="D22" s="41" t="s">
        <v>91</v>
      </c>
      <c r="E22" s="89">
        <v>3</v>
      </c>
      <c r="F22" s="89">
        <v>3</v>
      </c>
    </row>
    <row r="23" spans="1:7" ht="15.75" customHeight="1" x14ac:dyDescent="0.15">
      <c r="A23" s="83">
        <v>0.12094907407407407</v>
      </c>
      <c r="B23" s="83">
        <f>A23-TIME('Time Shifts'!$B$49,'Time Shifts'!$C$49,'Time Shifts'!$D$49)</f>
        <v>0.10993055555555556</v>
      </c>
      <c r="C23" s="24" t="s">
        <v>302</v>
      </c>
      <c r="D23" s="41" t="s">
        <v>91</v>
      </c>
      <c r="E23" s="89">
        <v>3</v>
      </c>
      <c r="F23" s="89">
        <v>3</v>
      </c>
    </row>
    <row r="24" spans="1:7" ht="15.75" customHeight="1" x14ac:dyDescent="0.15">
      <c r="A24" s="83">
        <v>0.12094907407407407</v>
      </c>
      <c r="B24" s="83">
        <f>A24-TIME('Time Shifts'!$B$49,'Time Shifts'!$C$49,'Time Shifts'!$D$49)</f>
        <v>0.10993055555555556</v>
      </c>
      <c r="C24" s="24" t="s">
        <v>301</v>
      </c>
      <c r="D24" s="39" t="s">
        <v>73</v>
      </c>
      <c r="E24" s="84">
        <v>1</v>
      </c>
      <c r="F24" s="86" t="s">
        <v>305</v>
      </c>
      <c r="G24" s="24" t="s">
        <v>336</v>
      </c>
    </row>
    <row r="25" spans="1:7" ht="15.75" customHeight="1" x14ac:dyDescent="0.15">
      <c r="A25" s="83">
        <v>0.12094907407407407</v>
      </c>
      <c r="B25" s="83">
        <f>A25-TIME('Time Shifts'!$B$49,'Time Shifts'!$C$49,'Time Shifts'!$D$49)</f>
        <v>0.10993055555555556</v>
      </c>
      <c r="C25" s="24" t="s">
        <v>301</v>
      </c>
      <c r="D25" s="41" t="s">
        <v>83</v>
      </c>
      <c r="E25" s="89">
        <v>3</v>
      </c>
      <c r="F25" s="86" t="s">
        <v>305</v>
      </c>
      <c r="G25" s="24" t="s">
        <v>336</v>
      </c>
    </row>
    <row r="26" spans="1:7" ht="15.75" customHeight="1" x14ac:dyDescent="0.15">
      <c r="A26" s="83">
        <v>0.12094907407407407</v>
      </c>
      <c r="B26" s="83">
        <f>A26-TIME('Time Shifts'!$B$49,'Time Shifts'!$C$49,'Time Shifts'!$D$49)</f>
        <v>0.10993055555555556</v>
      </c>
      <c r="C26" s="24" t="s">
        <v>437</v>
      </c>
      <c r="D26" s="41" t="s">
        <v>91</v>
      </c>
      <c r="E26" s="89">
        <v>3</v>
      </c>
      <c r="F26" s="89">
        <v>3</v>
      </c>
    </row>
    <row r="27" spans="1:7" ht="15.75" customHeight="1" x14ac:dyDescent="0.15">
      <c r="A27" s="83">
        <v>0.12094907407407407</v>
      </c>
      <c r="B27" s="83">
        <f>A27-TIME('Time Shifts'!$B$49,'Time Shifts'!$C$49,'Time Shifts'!$D$49)</f>
        <v>0.10993055555555556</v>
      </c>
      <c r="C27" s="24" t="s">
        <v>302</v>
      </c>
      <c r="D27" s="41" t="s">
        <v>91</v>
      </c>
      <c r="E27" s="89">
        <v>3</v>
      </c>
      <c r="F27" s="89">
        <v>3</v>
      </c>
    </row>
    <row r="28" spans="1:7" ht="15.75" customHeight="1" x14ac:dyDescent="0.15">
      <c r="A28" s="83">
        <v>0.12094907407407407</v>
      </c>
      <c r="B28" s="83">
        <f>A28-TIME('Time Shifts'!$B$49,'Time Shifts'!$C$49,'Time Shifts'!$D$49)</f>
        <v>0.10993055555555556</v>
      </c>
      <c r="C28" s="24" t="s">
        <v>301</v>
      </c>
      <c r="D28" s="39" t="s">
        <v>73</v>
      </c>
      <c r="E28" s="84">
        <v>1</v>
      </c>
      <c r="F28" s="86" t="s">
        <v>305</v>
      </c>
      <c r="G28" s="24" t="s">
        <v>336</v>
      </c>
    </row>
    <row r="29" spans="1:7" ht="15.75" customHeight="1" x14ac:dyDescent="0.15">
      <c r="A29" s="83">
        <v>0.12094907407407407</v>
      </c>
      <c r="B29" s="83">
        <f>A29-TIME('Time Shifts'!$B$49,'Time Shifts'!$C$49,'Time Shifts'!$D$49)</f>
        <v>0.10993055555555556</v>
      </c>
      <c r="C29" s="24" t="s">
        <v>301</v>
      </c>
      <c r="D29" s="41" t="s">
        <v>83</v>
      </c>
      <c r="E29" s="89">
        <v>3</v>
      </c>
      <c r="F29" s="86" t="s">
        <v>305</v>
      </c>
      <c r="G29" s="24" t="s">
        <v>336</v>
      </c>
    </row>
    <row r="30" spans="1:7" ht="15.75" customHeight="1" x14ac:dyDescent="0.15">
      <c r="A30" s="83">
        <v>0.12520833333333334</v>
      </c>
      <c r="B30" s="83">
        <f>A30-TIME('Time Shifts'!$B$49,'Time Shifts'!$C$49,'Time Shifts'!$D$49)</f>
        <v>0.11418981481481483</v>
      </c>
      <c r="C30" s="24" t="s">
        <v>437</v>
      </c>
      <c r="D30" s="41" t="s">
        <v>91</v>
      </c>
      <c r="E30" s="89">
        <v>3</v>
      </c>
      <c r="F30" s="89">
        <v>3</v>
      </c>
    </row>
    <row r="31" spans="1:7" ht="15.75" customHeight="1" x14ac:dyDescent="0.15">
      <c r="A31" s="83">
        <v>0.12520833333333334</v>
      </c>
      <c r="B31" s="83">
        <f>A31-TIME('Time Shifts'!$B$49,'Time Shifts'!$C$49,'Time Shifts'!$D$49)</f>
        <v>0.11418981481481483</v>
      </c>
      <c r="C31" s="24" t="s">
        <v>302</v>
      </c>
      <c r="D31" s="41" t="s">
        <v>91</v>
      </c>
      <c r="E31" s="89">
        <v>3</v>
      </c>
      <c r="F31" s="89">
        <v>3</v>
      </c>
    </row>
    <row r="32" spans="1:7" ht="15.75" customHeight="1" x14ac:dyDescent="0.15">
      <c r="A32" s="83">
        <v>0.12520833333333334</v>
      </c>
      <c r="B32" s="83">
        <f>A32-TIME('Time Shifts'!$B$49,'Time Shifts'!$C$49,'Time Shifts'!$D$49)</f>
        <v>0.11418981481481483</v>
      </c>
      <c r="C32" s="24" t="s">
        <v>301</v>
      </c>
      <c r="D32" s="39" t="s">
        <v>73</v>
      </c>
      <c r="E32" s="84">
        <v>1</v>
      </c>
      <c r="F32" s="86" t="s">
        <v>305</v>
      </c>
      <c r="G32" s="24" t="s">
        <v>336</v>
      </c>
    </row>
    <row r="33" spans="1:7" ht="15.75" customHeight="1" x14ac:dyDescent="0.15">
      <c r="A33" s="83">
        <v>0.12520833333333334</v>
      </c>
      <c r="B33" s="83">
        <f>A33-TIME('Time Shifts'!$B$49,'Time Shifts'!$C$49,'Time Shifts'!$D$49)</f>
        <v>0.11418981481481483</v>
      </c>
      <c r="C33" s="24" t="s">
        <v>301</v>
      </c>
      <c r="D33" s="41" t="s">
        <v>83</v>
      </c>
      <c r="E33" s="89">
        <v>3</v>
      </c>
      <c r="F33" s="86" t="s">
        <v>305</v>
      </c>
      <c r="G33" s="24" t="s">
        <v>336</v>
      </c>
    </row>
    <row r="34" spans="1:7" ht="15.75" customHeight="1" x14ac:dyDescent="0.15">
      <c r="A34" s="83">
        <v>0.12520833333333334</v>
      </c>
      <c r="B34" s="83">
        <f>A34-TIME('Time Shifts'!$B$49,'Time Shifts'!$C$49,'Time Shifts'!$D$49)</f>
        <v>0.11418981481481483</v>
      </c>
      <c r="C34" s="24" t="s">
        <v>437</v>
      </c>
      <c r="D34" s="41" t="s">
        <v>91</v>
      </c>
      <c r="E34" s="89">
        <v>3</v>
      </c>
      <c r="F34" s="89">
        <v>3</v>
      </c>
    </row>
    <row r="35" spans="1:7" ht="15.75" customHeight="1" x14ac:dyDescent="0.15">
      <c r="A35" s="83">
        <v>0.12520833333333334</v>
      </c>
      <c r="B35" s="83">
        <f>A35-TIME('Time Shifts'!$B$49,'Time Shifts'!$C$49,'Time Shifts'!$D$49)</f>
        <v>0.11418981481481483</v>
      </c>
      <c r="C35" s="24" t="s">
        <v>302</v>
      </c>
      <c r="D35" s="41" t="s">
        <v>91</v>
      </c>
      <c r="E35" s="89">
        <v>3</v>
      </c>
      <c r="F35" s="89">
        <v>3</v>
      </c>
    </row>
    <row r="36" spans="1:7" ht="15.75" customHeight="1" x14ac:dyDescent="0.15">
      <c r="A36" s="83">
        <v>0.12520833333333334</v>
      </c>
      <c r="B36" s="83">
        <f>A36-TIME('Time Shifts'!$B$49,'Time Shifts'!$C$49,'Time Shifts'!$D$49)</f>
        <v>0.11418981481481483</v>
      </c>
      <c r="C36" s="24" t="s">
        <v>301</v>
      </c>
      <c r="D36" s="39" t="s">
        <v>73</v>
      </c>
      <c r="E36" s="84">
        <v>1</v>
      </c>
      <c r="F36" s="86" t="s">
        <v>305</v>
      </c>
      <c r="G36" s="24" t="s">
        <v>336</v>
      </c>
    </row>
    <row r="37" spans="1:7" ht="15.75" customHeight="1" x14ac:dyDescent="0.15">
      <c r="A37" s="83">
        <v>0.12520833333333334</v>
      </c>
      <c r="B37" s="83">
        <f>A37-TIME('Time Shifts'!$B$49,'Time Shifts'!$C$49,'Time Shifts'!$D$49)</f>
        <v>0.11418981481481483</v>
      </c>
      <c r="C37" s="24" t="s">
        <v>301</v>
      </c>
      <c r="D37" s="41" t="s">
        <v>83</v>
      </c>
      <c r="E37" s="89">
        <v>3</v>
      </c>
      <c r="F37" s="86" t="s">
        <v>305</v>
      </c>
      <c r="G37" s="24" t="s">
        <v>336</v>
      </c>
    </row>
    <row r="38" spans="1:7" ht="15.75" customHeight="1" x14ac:dyDescent="0.15">
      <c r="A38" s="83">
        <v>0.12520833333333334</v>
      </c>
      <c r="B38" s="83">
        <f>A38-TIME('Time Shifts'!$B$49,'Time Shifts'!$C$49,'Time Shifts'!$D$49)</f>
        <v>0.11418981481481483</v>
      </c>
      <c r="C38" s="24" t="s">
        <v>437</v>
      </c>
      <c r="D38" s="41" t="s">
        <v>91</v>
      </c>
      <c r="E38" s="89">
        <v>3</v>
      </c>
      <c r="F38" s="89">
        <v>3</v>
      </c>
    </row>
    <row r="39" spans="1:7" ht="15.75" customHeight="1" x14ac:dyDescent="0.15">
      <c r="A39" s="83">
        <v>0.12520833333333334</v>
      </c>
      <c r="B39" s="83">
        <f>A39-TIME('Time Shifts'!$B$49,'Time Shifts'!$C$49,'Time Shifts'!$D$49)</f>
        <v>0.11418981481481483</v>
      </c>
      <c r="C39" s="24" t="s">
        <v>302</v>
      </c>
      <c r="D39" s="41" t="s">
        <v>91</v>
      </c>
      <c r="E39" s="89">
        <v>3</v>
      </c>
      <c r="F39" s="89">
        <v>3</v>
      </c>
    </row>
    <row r="40" spans="1:7" ht="15.75" customHeight="1" x14ac:dyDescent="0.15">
      <c r="A40" s="83">
        <v>0.12520833333333334</v>
      </c>
      <c r="B40" s="83">
        <f>A40-TIME('Time Shifts'!$B$49,'Time Shifts'!$C$49,'Time Shifts'!$D$49)</f>
        <v>0.11418981481481483</v>
      </c>
      <c r="C40" s="24" t="s">
        <v>301</v>
      </c>
      <c r="D40" s="39" t="s">
        <v>73</v>
      </c>
      <c r="E40" s="84">
        <v>1</v>
      </c>
      <c r="F40" s="86" t="s">
        <v>305</v>
      </c>
      <c r="G40" s="24" t="s">
        <v>336</v>
      </c>
    </row>
    <row r="41" spans="1:7" ht="15.75" customHeight="1" x14ac:dyDescent="0.15">
      <c r="A41" s="83">
        <v>0.12520833333333334</v>
      </c>
      <c r="B41" s="83">
        <f>A41-TIME('Time Shifts'!$B$49,'Time Shifts'!$C$49,'Time Shifts'!$D$49)</f>
        <v>0.11418981481481483</v>
      </c>
      <c r="C41" s="24" t="s">
        <v>301</v>
      </c>
      <c r="D41" s="41" t="s">
        <v>83</v>
      </c>
      <c r="E41" s="89">
        <v>3</v>
      </c>
      <c r="F41" s="86" t="s">
        <v>305</v>
      </c>
      <c r="G41" s="24" t="s">
        <v>336</v>
      </c>
    </row>
    <row r="42" spans="1:7" ht="15.75" customHeight="1" x14ac:dyDescent="0.15">
      <c r="A42" s="83">
        <v>0.12520833333333334</v>
      </c>
      <c r="B42" s="83">
        <f>A42-TIME('Time Shifts'!$B$49,'Time Shifts'!$C$49,'Time Shifts'!$D$49)</f>
        <v>0.11418981481481483</v>
      </c>
      <c r="C42" s="24" t="s">
        <v>437</v>
      </c>
      <c r="D42" s="41" t="s">
        <v>91</v>
      </c>
      <c r="E42" s="89">
        <v>3</v>
      </c>
      <c r="F42" s="89">
        <v>3</v>
      </c>
    </row>
    <row r="43" spans="1:7" ht="15.75" customHeight="1" x14ac:dyDescent="0.15">
      <c r="A43" s="83">
        <v>0.12520833333333334</v>
      </c>
      <c r="B43" s="83">
        <f>A43-TIME('Time Shifts'!$B$49,'Time Shifts'!$C$49,'Time Shifts'!$D$49)</f>
        <v>0.11418981481481483</v>
      </c>
      <c r="C43" s="24" t="s">
        <v>302</v>
      </c>
      <c r="D43" s="41" t="s">
        <v>91</v>
      </c>
      <c r="E43" s="89">
        <v>3</v>
      </c>
      <c r="F43" s="89">
        <v>3</v>
      </c>
    </row>
    <row r="44" spans="1:7" ht="15.75" customHeight="1" x14ac:dyDescent="0.15">
      <c r="A44" s="83">
        <v>0.12520833333333334</v>
      </c>
      <c r="B44" s="83">
        <f>A44-TIME('Time Shifts'!$B$49,'Time Shifts'!$C$49,'Time Shifts'!$D$49)</f>
        <v>0.11418981481481483</v>
      </c>
      <c r="C44" s="24" t="s">
        <v>301</v>
      </c>
      <c r="D44" s="39" t="s">
        <v>73</v>
      </c>
      <c r="E44" s="84">
        <v>1</v>
      </c>
      <c r="F44" s="86" t="s">
        <v>305</v>
      </c>
      <c r="G44" s="24" t="s">
        <v>336</v>
      </c>
    </row>
    <row r="45" spans="1:7" ht="15.75" customHeight="1" x14ac:dyDescent="0.15">
      <c r="A45" s="83">
        <v>0.12520833333333334</v>
      </c>
      <c r="B45" s="83">
        <f>A45-TIME('Time Shifts'!$B$49,'Time Shifts'!$C$49,'Time Shifts'!$D$49)</f>
        <v>0.11418981481481483</v>
      </c>
      <c r="C45" s="24" t="s">
        <v>301</v>
      </c>
      <c r="D45" s="41" t="s">
        <v>83</v>
      </c>
      <c r="E45" s="89">
        <v>3</v>
      </c>
      <c r="F45" s="86" t="s">
        <v>305</v>
      </c>
      <c r="G45" s="24" t="s">
        <v>336</v>
      </c>
    </row>
    <row r="46" spans="1:7" ht="15.75" customHeight="1" x14ac:dyDescent="0.15">
      <c r="A46" s="83">
        <v>0.12875</v>
      </c>
      <c r="B46" s="83">
        <f>A46-TIME('Time Shifts'!$B$49,'Time Shifts'!$C$49,'Time Shifts'!$D$49)</f>
        <v>0.11773148148148149</v>
      </c>
      <c r="C46" s="24" t="s">
        <v>302</v>
      </c>
      <c r="D46" s="41" t="s">
        <v>75</v>
      </c>
      <c r="E46" s="89">
        <v>3</v>
      </c>
      <c r="F46" s="89">
        <v>3</v>
      </c>
      <c r="G46" s="24" t="s">
        <v>520</v>
      </c>
    </row>
    <row r="47" spans="1:7" ht="15.75" customHeight="1" x14ac:dyDescent="0.15">
      <c r="A47" s="83">
        <v>0.1375925925925926</v>
      </c>
      <c r="B47" s="83">
        <f>A47-TIME('Time Shifts'!$B$49,'Time Shifts'!$C$49,'Time Shifts'!$D$49)</f>
        <v>0.12657407407407409</v>
      </c>
      <c r="C47" s="24" t="s">
        <v>437</v>
      </c>
      <c r="D47" s="41" t="s">
        <v>91</v>
      </c>
      <c r="E47" s="89">
        <v>3</v>
      </c>
      <c r="F47" s="89">
        <v>3</v>
      </c>
    </row>
    <row r="48" spans="1:7" ht="13" x14ac:dyDescent="0.15">
      <c r="A48" s="83">
        <v>0.1375925925925926</v>
      </c>
      <c r="B48" s="83">
        <f>A48-TIME('Time Shifts'!$B$49,'Time Shifts'!$C$49,'Time Shifts'!$D$49)</f>
        <v>0.12657407407407409</v>
      </c>
      <c r="C48" s="24" t="s">
        <v>302</v>
      </c>
      <c r="D48" s="41" t="s">
        <v>91</v>
      </c>
      <c r="E48" s="89">
        <v>3</v>
      </c>
      <c r="F48" s="89">
        <v>3</v>
      </c>
    </row>
    <row r="49" spans="1:7" ht="13" x14ac:dyDescent="0.15">
      <c r="A49" s="83">
        <v>0.1375925925925926</v>
      </c>
      <c r="B49" s="83">
        <f>A49-TIME('Time Shifts'!$B$49,'Time Shifts'!$C$49,'Time Shifts'!$D$49)</f>
        <v>0.12657407407407409</v>
      </c>
      <c r="C49" s="24" t="s">
        <v>301</v>
      </c>
      <c r="D49" s="39" t="s">
        <v>73</v>
      </c>
      <c r="E49" s="84">
        <v>1</v>
      </c>
      <c r="F49" s="86" t="s">
        <v>305</v>
      </c>
      <c r="G49" s="24" t="s">
        <v>336</v>
      </c>
    </row>
    <row r="50" spans="1:7" ht="13" x14ac:dyDescent="0.15">
      <c r="A50" s="83">
        <v>0.1375925925925926</v>
      </c>
      <c r="B50" s="83">
        <f>A50-TIME('Time Shifts'!$B$49,'Time Shifts'!$C$49,'Time Shifts'!$D$49)</f>
        <v>0.12657407407407409</v>
      </c>
      <c r="C50" s="24" t="s">
        <v>301</v>
      </c>
      <c r="D50" s="41" t="s">
        <v>83</v>
      </c>
      <c r="E50" s="89">
        <v>3</v>
      </c>
      <c r="F50" s="86" t="s">
        <v>305</v>
      </c>
      <c r="G50" s="24" t="s">
        <v>336</v>
      </c>
    </row>
    <row r="51" spans="1:7" ht="13" x14ac:dyDescent="0.15">
      <c r="A51" s="83">
        <v>0.1375925925925926</v>
      </c>
      <c r="B51" s="83">
        <f>A51-TIME('Time Shifts'!$B$49,'Time Shifts'!$C$49,'Time Shifts'!$D$49)</f>
        <v>0.12657407407407409</v>
      </c>
      <c r="C51" s="24" t="s">
        <v>437</v>
      </c>
      <c r="D51" s="41" t="s">
        <v>91</v>
      </c>
      <c r="E51" s="89">
        <v>3</v>
      </c>
      <c r="F51" s="89">
        <v>3</v>
      </c>
    </row>
    <row r="52" spans="1:7" ht="13" x14ac:dyDescent="0.15">
      <c r="A52" s="83">
        <v>0.1375925925925926</v>
      </c>
      <c r="B52" s="83">
        <f>A52-TIME('Time Shifts'!$B$49,'Time Shifts'!$C$49,'Time Shifts'!$D$49)</f>
        <v>0.12657407407407409</v>
      </c>
      <c r="C52" s="24" t="s">
        <v>302</v>
      </c>
      <c r="D52" s="41" t="s">
        <v>91</v>
      </c>
      <c r="E52" s="89">
        <v>3</v>
      </c>
      <c r="F52" s="89">
        <v>3</v>
      </c>
    </row>
    <row r="53" spans="1:7" ht="13" x14ac:dyDescent="0.15">
      <c r="A53" s="83">
        <v>0.1375925925925926</v>
      </c>
      <c r="B53" s="83">
        <f>A53-TIME('Time Shifts'!$B$49,'Time Shifts'!$C$49,'Time Shifts'!$D$49)</f>
        <v>0.12657407407407409</v>
      </c>
      <c r="C53" s="24" t="s">
        <v>301</v>
      </c>
      <c r="D53" s="39" t="s">
        <v>73</v>
      </c>
      <c r="E53" s="84">
        <v>1</v>
      </c>
      <c r="F53" s="86" t="s">
        <v>305</v>
      </c>
      <c r="G53" s="24" t="s">
        <v>336</v>
      </c>
    </row>
    <row r="54" spans="1:7" ht="13" x14ac:dyDescent="0.15">
      <c r="A54" s="83">
        <v>0.1375925925925926</v>
      </c>
      <c r="B54" s="83">
        <f>A54-TIME('Time Shifts'!$B$49,'Time Shifts'!$C$49,'Time Shifts'!$D$49)</f>
        <v>0.12657407407407409</v>
      </c>
      <c r="C54" s="24" t="s">
        <v>301</v>
      </c>
      <c r="D54" s="41" t="s">
        <v>83</v>
      </c>
      <c r="E54" s="89">
        <v>3</v>
      </c>
      <c r="F54" s="86" t="s">
        <v>305</v>
      </c>
      <c r="G54" s="24" t="s">
        <v>336</v>
      </c>
    </row>
    <row r="55" spans="1:7" ht="13" x14ac:dyDescent="0.15">
      <c r="A55" s="83">
        <v>0.14175925925925925</v>
      </c>
      <c r="B55" s="83">
        <f>A55-TIME('Time Shifts'!$B$49,'Time Shifts'!$C$49,'Time Shifts'!$D$49)</f>
        <v>0.13074074074074074</v>
      </c>
      <c r="C55" s="24" t="s">
        <v>437</v>
      </c>
      <c r="D55" s="41" t="s">
        <v>91</v>
      </c>
      <c r="E55" s="89">
        <v>3</v>
      </c>
      <c r="F55" s="89">
        <v>3</v>
      </c>
    </row>
    <row r="56" spans="1:7" ht="13" x14ac:dyDescent="0.15">
      <c r="A56" s="83">
        <v>0.14175925925925925</v>
      </c>
      <c r="B56" s="83">
        <f>A56-TIME('Time Shifts'!$B$49,'Time Shifts'!$C$49,'Time Shifts'!$D$49)</f>
        <v>0.13074074074074074</v>
      </c>
      <c r="C56" s="24" t="s">
        <v>302</v>
      </c>
      <c r="D56" s="41" t="s">
        <v>91</v>
      </c>
      <c r="E56" s="89">
        <v>3</v>
      </c>
      <c r="F56" s="89">
        <v>3</v>
      </c>
    </row>
    <row r="57" spans="1:7" ht="13" x14ac:dyDescent="0.15">
      <c r="A57" s="83">
        <v>0.14175925925925925</v>
      </c>
      <c r="B57" s="83">
        <f>A57-TIME('Time Shifts'!$B$49,'Time Shifts'!$C$49,'Time Shifts'!$D$49)</f>
        <v>0.13074074074074074</v>
      </c>
      <c r="C57" s="24" t="s">
        <v>301</v>
      </c>
      <c r="D57" s="39" t="s">
        <v>73</v>
      </c>
      <c r="E57" s="84">
        <v>1</v>
      </c>
      <c r="F57" s="86" t="s">
        <v>305</v>
      </c>
      <c r="G57" s="24" t="s">
        <v>336</v>
      </c>
    </row>
    <row r="58" spans="1:7" ht="13" x14ac:dyDescent="0.15">
      <c r="A58" s="83">
        <v>0.14175925925925925</v>
      </c>
      <c r="B58" s="83">
        <f>A58-TIME('Time Shifts'!$B$49,'Time Shifts'!$C$49,'Time Shifts'!$D$49)</f>
        <v>0.13074074074074074</v>
      </c>
      <c r="C58" s="24" t="s">
        <v>301</v>
      </c>
      <c r="D58" s="41" t="s">
        <v>83</v>
      </c>
      <c r="E58" s="89">
        <v>3</v>
      </c>
      <c r="F58" s="86" t="s">
        <v>305</v>
      </c>
      <c r="G58" s="24" t="s">
        <v>336</v>
      </c>
    </row>
    <row r="59" spans="1:7" ht="13" x14ac:dyDescent="0.15">
      <c r="A59" s="83">
        <v>0.14175925925925925</v>
      </c>
      <c r="B59" s="83">
        <f>A59-TIME('Time Shifts'!$B$49,'Time Shifts'!$C$49,'Time Shifts'!$D$49)</f>
        <v>0.13074074074074074</v>
      </c>
      <c r="C59" s="24" t="s">
        <v>437</v>
      </c>
      <c r="D59" s="41" t="s">
        <v>91</v>
      </c>
      <c r="E59" s="89">
        <v>3</v>
      </c>
      <c r="F59" s="89">
        <v>3</v>
      </c>
    </row>
    <row r="60" spans="1:7" ht="13" x14ac:dyDescent="0.15">
      <c r="A60" s="83">
        <v>0.14175925925925925</v>
      </c>
      <c r="B60" s="83">
        <f>A60-TIME('Time Shifts'!$B$49,'Time Shifts'!$C$49,'Time Shifts'!$D$49)</f>
        <v>0.13074074074074074</v>
      </c>
      <c r="C60" s="24" t="s">
        <v>302</v>
      </c>
      <c r="D60" s="41" t="s">
        <v>91</v>
      </c>
      <c r="E60" s="89">
        <v>3</v>
      </c>
      <c r="F60" s="89">
        <v>3</v>
      </c>
    </row>
    <row r="61" spans="1:7" ht="13" x14ac:dyDescent="0.15">
      <c r="A61" s="83">
        <v>0.14175925925925925</v>
      </c>
      <c r="B61" s="83">
        <f>A61-TIME('Time Shifts'!$B$49,'Time Shifts'!$C$49,'Time Shifts'!$D$49)</f>
        <v>0.13074074074074074</v>
      </c>
      <c r="C61" s="24" t="s">
        <v>301</v>
      </c>
      <c r="D61" s="39" t="s">
        <v>73</v>
      </c>
      <c r="E61" s="84">
        <v>1</v>
      </c>
      <c r="F61" s="86" t="s">
        <v>305</v>
      </c>
      <c r="G61" s="24" t="s">
        <v>336</v>
      </c>
    </row>
    <row r="62" spans="1:7" ht="13" x14ac:dyDescent="0.15">
      <c r="A62" s="83">
        <v>0.14175925925925925</v>
      </c>
      <c r="B62" s="83">
        <f>A62-TIME('Time Shifts'!$B$49,'Time Shifts'!$C$49,'Time Shifts'!$D$49)</f>
        <v>0.13074074074074074</v>
      </c>
      <c r="C62" s="24" t="s">
        <v>301</v>
      </c>
      <c r="D62" s="41" t="s">
        <v>83</v>
      </c>
      <c r="E62" s="89">
        <v>3</v>
      </c>
      <c r="F62" s="86" t="s">
        <v>305</v>
      </c>
      <c r="G62" s="24" t="s">
        <v>336</v>
      </c>
    </row>
    <row r="63" spans="1:7" ht="13" x14ac:dyDescent="0.15">
      <c r="A63" s="83">
        <v>0.14175925925925925</v>
      </c>
      <c r="B63" s="83">
        <f>A63-TIME('Time Shifts'!$B$49,'Time Shifts'!$C$49,'Time Shifts'!$D$49)</f>
        <v>0.13074074074074074</v>
      </c>
      <c r="C63" s="24" t="s">
        <v>437</v>
      </c>
      <c r="D63" s="41" t="s">
        <v>91</v>
      </c>
      <c r="E63" s="89">
        <v>3</v>
      </c>
      <c r="F63" s="89">
        <v>3</v>
      </c>
    </row>
    <row r="64" spans="1:7" ht="13" x14ac:dyDescent="0.15">
      <c r="A64" s="83">
        <v>0.14175925925925925</v>
      </c>
      <c r="B64" s="83">
        <f>A64-TIME('Time Shifts'!$B$49,'Time Shifts'!$C$49,'Time Shifts'!$D$49)</f>
        <v>0.13074074074074074</v>
      </c>
      <c r="C64" s="24" t="s">
        <v>302</v>
      </c>
      <c r="D64" s="41" t="s">
        <v>91</v>
      </c>
      <c r="E64" s="89">
        <v>3</v>
      </c>
      <c r="F64" s="89">
        <v>3</v>
      </c>
    </row>
    <row r="65" spans="1:7" ht="13" x14ac:dyDescent="0.15">
      <c r="A65" s="83">
        <v>0.14175925925925925</v>
      </c>
      <c r="B65" s="83">
        <f>A65-TIME('Time Shifts'!$B$49,'Time Shifts'!$C$49,'Time Shifts'!$D$49)</f>
        <v>0.13074074074074074</v>
      </c>
      <c r="C65" s="24" t="s">
        <v>301</v>
      </c>
      <c r="D65" s="39" t="s">
        <v>73</v>
      </c>
      <c r="E65" s="84">
        <v>1</v>
      </c>
      <c r="F65" s="86" t="s">
        <v>305</v>
      </c>
      <c r="G65" s="24" t="s">
        <v>336</v>
      </c>
    </row>
    <row r="66" spans="1:7" ht="13" x14ac:dyDescent="0.15">
      <c r="A66" s="83">
        <v>0.14175925925925925</v>
      </c>
      <c r="B66" s="83">
        <f>A66-TIME('Time Shifts'!$B$49,'Time Shifts'!$C$49,'Time Shifts'!$D$49)</f>
        <v>0.13074074074074074</v>
      </c>
      <c r="C66" s="24" t="s">
        <v>301</v>
      </c>
      <c r="D66" s="41" t="s">
        <v>83</v>
      </c>
      <c r="E66" s="89">
        <v>3</v>
      </c>
      <c r="F66" s="86" t="s">
        <v>305</v>
      </c>
      <c r="G66" s="24" t="s">
        <v>336</v>
      </c>
    </row>
    <row r="67" spans="1:7" ht="13" x14ac:dyDescent="0.15">
      <c r="A67" s="83">
        <v>0.14450231481481482</v>
      </c>
      <c r="B67" s="83">
        <f>A67-TIME('Time Shifts'!$B$49,'Time Shifts'!$C$49,'Time Shifts'!$D$49)</f>
        <v>0.13348379629629631</v>
      </c>
      <c r="C67" s="24" t="s">
        <v>437</v>
      </c>
      <c r="D67" s="39" t="s">
        <v>97</v>
      </c>
      <c r="E67" s="84">
        <v>1</v>
      </c>
      <c r="F67" s="86" t="s">
        <v>305</v>
      </c>
      <c r="G67" s="24" t="s">
        <v>438</v>
      </c>
    </row>
    <row r="68" spans="1:7" ht="13" x14ac:dyDescent="0.15">
      <c r="A68" s="83">
        <v>0.14944444444444444</v>
      </c>
      <c r="B68" s="83">
        <f>A68-TIME('Time Shifts'!$B$49,'Time Shifts'!$C$49,'Time Shifts'!$D$49)</f>
        <v>0.13842592592592592</v>
      </c>
      <c r="C68" s="24" t="s">
        <v>306</v>
      </c>
      <c r="D68" s="39" t="s">
        <v>97</v>
      </c>
      <c r="E68" s="84">
        <v>1</v>
      </c>
      <c r="F68" s="84">
        <v>1</v>
      </c>
    </row>
    <row r="69" spans="1:7" ht="13" x14ac:dyDescent="0.15">
      <c r="A69" s="83">
        <v>0.15368055555555554</v>
      </c>
      <c r="B69" s="83">
        <f>A69-TIME('Time Shifts'!$B$49,'Time Shifts'!$C$49,'Time Shifts'!$D$49)</f>
        <v>0.14266203703703703</v>
      </c>
      <c r="C69" s="24" t="s">
        <v>301</v>
      </c>
      <c r="D69" s="39" t="s">
        <v>120</v>
      </c>
      <c r="E69" s="84">
        <v>1</v>
      </c>
      <c r="F69" s="84">
        <v>1</v>
      </c>
    </row>
    <row r="70" spans="1:7" ht="13" x14ac:dyDescent="0.15">
      <c r="A70" s="83">
        <v>0.15427083333333333</v>
      </c>
      <c r="B70" s="83">
        <f>A70-TIME('Time Shifts'!$B$49,'Time Shifts'!$C$49,'Time Shifts'!$D$49)</f>
        <v>0.14325231481481482</v>
      </c>
      <c r="C70" s="24" t="s">
        <v>302</v>
      </c>
      <c r="D70" s="41" t="s">
        <v>106</v>
      </c>
      <c r="E70" s="89">
        <v>3</v>
      </c>
      <c r="F70" s="89">
        <v>3</v>
      </c>
    </row>
    <row r="71" spans="1:7" ht="13" x14ac:dyDescent="0.15">
      <c r="A71" s="83">
        <v>0.15488425925925925</v>
      </c>
      <c r="B71" s="83">
        <f>A71-TIME('Time Shifts'!$B$49,'Time Shifts'!$C$49,'Time Shifts'!$D$49)</f>
        <v>0.14386574074074074</v>
      </c>
      <c r="C71" s="24" t="s">
        <v>437</v>
      </c>
      <c r="D71" s="37" t="s">
        <v>150</v>
      </c>
      <c r="E71" s="85" t="s">
        <v>0</v>
      </c>
      <c r="F71" s="85" t="s">
        <v>0</v>
      </c>
    </row>
    <row r="72" spans="1:7" ht="13" x14ac:dyDescent="0.15">
      <c r="A72" s="83">
        <v>0.16396990740740741</v>
      </c>
      <c r="B72" s="83">
        <f>A72-TIME('Time Shifts'!$B$49,'Time Shifts'!$C$49,'Time Shifts'!$D$49)</f>
        <v>0.1529513888888889</v>
      </c>
      <c r="C72" s="24" t="s">
        <v>437</v>
      </c>
      <c r="D72" s="37" t="s">
        <v>119</v>
      </c>
      <c r="E72" s="85" t="s">
        <v>0</v>
      </c>
      <c r="F72" s="85" t="s">
        <v>0</v>
      </c>
    </row>
    <row r="73" spans="1:7" ht="13" x14ac:dyDescent="0.15">
      <c r="A73" s="83">
        <v>0.16528935185185184</v>
      </c>
      <c r="B73" s="83">
        <f>A73-TIME('Time Shifts'!$B$49,'Time Shifts'!$C$49,'Time Shifts'!$D$49)</f>
        <v>0.15427083333333333</v>
      </c>
      <c r="C73" s="24" t="s">
        <v>437</v>
      </c>
      <c r="D73" s="37" t="s">
        <v>119</v>
      </c>
      <c r="E73" s="85" t="s">
        <v>0</v>
      </c>
      <c r="F73" s="85" t="s">
        <v>0</v>
      </c>
    </row>
    <row r="74" spans="1:7" ht="13" x14ac:dyDescent="0.15">
      <c r="A74" s="83">
        <v>0.16637731481481483</v>
      </c>
      <c r="B74" s="83">
        <f>A74-TIME('Time Shifts'!$B$49,'Time Shifts'!$C$49,'Time Shifts'!$D$49)</f>
        <v>0.15535879629629631</v>
      </c>
      <c r="C74" s="24" t="s">
        <v>306</v>
      </c>
      <c r="D74" s="39" t="s">
        <v>97</v>
      </c>
      <c r="E74" s="84">
        <v>1</v>
      </c>
      <c r="F74" s="84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G1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hidden="1" customWidth="1"/>
    <col min="2" max="2" width="7.33203125" customWidth="1"/>
    <col min="3" max="3" width="9.83203125" customWidth="1"/>
    <col min="4" max="4" width="18.83203125" customWidth="1"/>
    <col min="5" max="5" width="8.6640625" customWidth="1"/>
    <col min="6" max="6" width="7.6640625" customWidth="1"/>
    <col min="7" max="7" width="17" customWidth="1"/>
  </cols>
  <sheetData>
    <row r="1" spans="1:7" ht="15.75" customHeight="1" x14ac:dyDescent="0.15">
      <c r="A1" s="60" t="s">
        <v>393</v>
      </c>
      <c r="B1" s="60" t="s">
        <v>297</v>
      </c>
      <c r="C1" s="60" t="s">
        <v>291</v>
      </c>
      <c r="D1" s="60" t="s">
        <v>285</v>
      </c>
      <c r="E1" s="82" t="s">
        <v>298</v>
      </c>
      <c r="F1" s="82" t="s">
        <v>299</v>
      </c>
      <c r="G1" s="60" t="s">
        <v>300</v>
      </c>
    </row>
    <row r="2" spans="1:7" ht="15.75" customHeight="1" x14ac:dyDescent="0.15">
      <c r="A2" s="83">
        <v>2.3923611111111111E-2</v>
      </c>
      <c r="B2" s="83">
        <f t="shared" ref="B2:B9" si="0">A2</f>
        <v>2.3923611111111111E-2</v>
      </c>
      <c r="C2" s="24" t="s">
        <v>437</v>
      </c>
      <c r="D2" s="40" t="s">
        <v>180</v>
      </c>
      <c r="E2" s="87">
        <v>2</v>
      </c>
      <c r="F2" s="87">
        <v>2</v>
      </c>
      <c r="G2" s="24" t="s">
        <v>306</v>
      </c>
    </row>
    <row r="3" spans="1:7" ht="15.75" customHeight="1" x14ac:dyDescent="0.15">
      <c r="A3" s="83">
        <v>3.1342592592592596E-2</v>
      </c>
      <c r="B3" s="83">
        <f t="shared" si="0"/>
        <v>3.1342592592592596E-2</v>
      </c>
      <c r="C3" s="24" t="s">
        <v>302</v>
      </c>
      <c r="D3" s="41" t="s">
        <v>75</v>
      </c>
      <c r="E3" s="89">
        <v>3</v>
      </c>
      <c r="F3" s="89">
        <v>3</v>
      </c>
      <c r="G3" s="24" t="s">
        <v>521</v>
      </c>
    </row>
    <row r="4" spans="1:7" ht="15.75" customHeight="1" x14ac:dyDescent="0.15">
      <c r="A4" s="83">
        <v>5.8506944444444445E-2</v>
      </c>
      <c r="B4" s="83">
        <f t="shared" si="0"/>
        <v>5.8506944444444445E-2</v>
      </c>
      <c r="C4" s="24" t="s">
        <v>306</v>
      </c>
      <c r="D4" s="39" t="s">
        <v>97</v>
      </c>
      <c r="E4" s="84">
        <v>1</v>
      </c>
      <c r="F4" s="84">
        <v>1</v>
      </c>
    </row>
    <row r="5" spans="1:7" ht="15.75" customHeight="1" x14ac:dyDescent="0.15">
      <c r="A5" s="83">
        <v>8.3831018518518513E-2</v>
      </c>
      <c r="B5" s="83">
        <f t="shared" si="0"/>
        <v>8.3831018518518513E-2</v>
      </c>
      <c r="C5" s="24" t="s">
        <v>437</v>
      </c>
      <c r="D5" s="37" t="s">
        <v>150</v>
      </c>
      <c r="E5" s="85" t="s">
        <v>0</v>
      </c>
      <c r="F5" s="85" t="s">
        <v>0</v>
      </c>
    </row>
    <row r="6" spans="1:7" ht="15.75" customHeight="1" x14ac:dyDescent="0.15">
      <c r="A6" s="83">
        <v>8.6064814814814816E-2</v>
      </c>
      <c r="B6" s="83">
        <f t="shared" si="0"/>
        <v>8.6064814814814816E-2</v>
      </c>
      <c r="C6" s="24" t="s">
        <v>437</v>
      </c>
      <c r="D6" s="39" t="s">
        <v>89</v>
      </c>
      <c r="E6" s="84">
        <v>1</v>
      </c>
      <c r="F6" s="86" t="s">
        <v>305</v>
      </c>
      <c r="G6" s="24" t="s">
        <v>438</v>
      </c>
    </row>
    <row r="7" spans="1:7" ht="15.75" customHeight="1" x14ac:dyDescent="0.15">
      <c r="A7" s="83">
        <v>8.6203703703703699E-2</v>
      </c>
      <c r="B7" s="83">
        <f t="shared" si="0"/>
        <v>8.6203703703703699E-2</v>
      </c>
      <c r="C7" s="24" t="s">
        <v>437</v>
      </c>
      <c r="D7" s="69" t="s">
        <v>87</v>
      </c>
      <c r="E7" s="86" t="s">
        <v>305</v>
      </c>
      <c r="F7" s="86" t="s">
        <v>305</v>
      </c>
    </row>
    <row r="8" spans="1:7" ht="15.75" customHeight="1" x14ac:dyDescent="0.15">
      <c r="A8" s="83">
        <v>8.819444444444445E-2</v>
      </c>
      <c r="B8" s="83">
        <f t="shared" si="0"/>
        <v>8.819444444444445E-2</v>
      </c>
      <c r="C8" s="24" t="s">
        <v>437</v>
      </c>
      <c r="D8" s="37" t="s">
        <v>119</v>
      </c>
      <c r="E8" s="85" t="s">
        <v>0</v>
      </c>
      <c r="F8" s="85" t="s">
        <v>0</v>
      </c>
    </row>
    <row r="9" spans="1:7" ht="15.75" customHeight="1" x14ac:dyDescent="0.15">
      <c r="A9" s="83">
        <v>8.8726851851851848E-2</v>
      </c>
      <c r="B9" s="83">
        <f t="shared" si="0"/>
        <v>8.8726851851851848E-2</v>
      </c>
      <c r="C9" s="24" t="s">
        <v>302</v>
      </c>
      <c r="D9" s="37" t="s">
        <v>119</v>
      </c>
      <c r="E9" s="85" t="s">
        <v>0</v>
      </c>
      <c r="F9" s="85" t="s">
        <v>0</v>
      </c>
    </row>
    <row r="10" spans="1:7" ht="15.75" customHeight="1" x14ac:dyDescent="0.15">
      <c r="A10" s="83">
        <v>0.11328703703703703</v>
      </c>
      <c r="B10" s="83">
        <f>A10-TIME('Time Shifts'!$B$50,'Time Shifts'!$C$50,'Time Shifts'!$D$50)</f>
        <v>0.10094907407407407</v>
      </c>
      <c r="C10" s="24" t="s">
        <v>301</v>
      </c>
      <c r="D10" s="39" t="s">
        <v>73</v>
      </c>
      <c r="E10" s="84">
        <v>1</v>
      </c>
      <c r="F10" s="86" t="s">
        <v>305</v>
      </c>
      <c r="G10" s="24" t="s">
        <v>336</v>
      </c>
    </row>
    <row r="11" spans="1:7" ht="15.75" customHeight="1" x14ac:dyDescent="0.15">
      <c r="A11" s="83">
        <v>0.12300925925925926</v>
      </c>
      <c r="B11" s="83">
        <f>A11-TIME('Time Shifts'!$B$50,'Time Shifts'!$C$50,'Time Shifts'!$D$50)</f>
        <v>0.1106712962962963</v>
      </c>
      <c r="C11" s="24" t="s">
        <v>306</v>
      </c>
      <c r="D11" s="39" t="s">
        <v>97</v>
      </c>
      <c r="E11" s="84">
        <v>1</v>
      </c>
      <c r="F11" s="84">
        <v>1</v>
      </c>
    </row>
    <row r="12" spans="1:7" ht="15.75" customHeight="1" x14ac:dyDescent="0.15">
      <c r="A12" s="83">
        <v>0.1252199074074074</v>
      </c>
      <c r="B12" s="83">
        <f>A12-TIME('Time Shifts'!$B$50,'Time Shifts'!$C$50,'Time Shifts'!$D$50)</f>
        <v>0.11288194444444444</v>
      </c>
      <c r="C12" s="24" t="s">
        <v>302</v>
      </c>
      <c r="D12" s="41" t="s">
        <v>75</v>
      </c>
      <c r="E12" s="89">
        <v>3</v>
      </c>
      <c r="F12" s="89">
        <v>3</v>
      </c>
      <c r="G12" s="24" t="s">
        <v>522</v>
      </c>
    </row>
    <row r="13" spans="1:7" ht="15.75" customHeight="1" x14ac:dyDescent="0.15">
      <c r="A13" s="83">
        <v>0.14167824074074073</v>
      </c>
      <c r="B13" s="83">
        <f>A13-TIME('Time Shifts'!$B$50,'Time Shifts'!$C$50,'Time Shifts'!$D$50)</f>
        <v>0.12934027777777776</v>
      </c>
      <c r="C13" s="24" t="s">
        <v>302</v>
      </c>
      <c r="D13" s="51" t="s">
        <v>76</v>
      </c>
      <c r="E13" s="98">
        <v>4</v>
      </c>
      <c r="F13" s="98">
        <v>4</v>
      </c>
      <c r="G13" s="24" t="s">
        <v>523</v>
      </c>
    </row>
    <row r="14" spans="1:7" ht="15.75" customHeight="1" x14ac:dyDescent="0.15">
      <c r="A14" s="83">
        <v>0.14554398148148148</v>
      </c>
      <c r="B14" s="83">
        <f>A14-TIME('Time Shifts'!$B$50,'Time Shifts'!$C$50,'Time Shifts'!$D$50)</f>
        <v>0.13320601851851852</v>
      </c>
      <c r="C14" s="24" t="s">
        <v>437</v>
      </c>
      <c r="D14" s="39" t="s">
        <v>128</v>
      </c>
      <c r="E14" s="84">
        <v>1</v>
      </c>
      <c r="F14" s="84">
        <v>1</v>
      </c>
    </row>
    <row r="15" spans="1:7" ht="15.75" customHeight="1" x14ac:dyDescent="0.15">
      <c r="A15" s="83">
        <v>0.14634259259259258</v>
      </c>
      <c r="B15" s="83">
        <f>A15-TIME('Time Shifts'!$B$50,'Time Shifts'!$C$50,'Time Shifts'!$D$50)</f>
        <v>0.13400462962962961</v>
      </c>
      <c r="C15" s="24" t="s">
        <v>302</v>
      </c>
      <c r="D15" s="51" t="s">
        <v>76</v>
      </c>
      <c r="E15" s="98">
        <v>4</v>
      </c>
      <c r="F15" s="98">
        <v>4</v>
      </c>
      <c r="G15" s="24" t="s">
        <v>523</v>
      </c>
    </row>
    <row r="16" spans="1:7" ht="15.75" customHeight="1" x14ac:dyDescent="0.15">
      <c r="A16" s="83">
        <v>0.1464351851851852</v>
      </c>
      <c r="B16" s="83">
        <f>A16-TIME('Time Shifts'!$B$50,'Time Shifts'!$C$50,'Time Shifts'!$D$50)</f>
        <v>0.13409722222222223</v>
      </c>
      <c r="C16" s="24" t="s">
        <v>437</v>
      </c>
      <c r="D16" s="39" t="s">
        <v>128</v>
      </c>
      <c r="E16" s="84">
        <v>1</v>
      </c>
      <c r="F16" s="84">
        <v>1</v>
      </c>
    </row>
    <row r="17" spans="1:6" ht="15.75" customHeight="1" x14ac:dyDescent="0.15">
      <c r="A17" s="83">
        <v>0.14873842592592593</v>
      </c>
      <c r="B17" s="83">
        <f>A17-TIME('Time Shifts'!$B$50,'Time Shifts'!$C$50,'Time Shifts'!$D$50)</f>
        <v>0.13640046296296296</v>
      </c>
      <c r="C17" s="24" t="s">
        <v>301</v>
      </c>
      <c r="D17" s="37" t="s">
        <v>135</v>
      </c>
      <c r="E17" s="85" t="s">
        <v>0</v>
      </c>
      <c r="F17" s="85" t="s">
        <v>0</v>
      </c>
    </row>
    <row r="18" spans="1:6" ht="15.75" customHeight="1" x14ac:dyDescent="0.15">
      <c r="A18" s="83">
        <v>0.15322916666666667</v>
      </c>
      <c r="B18" s="83">
        <f>A18-TIME('Time Shifts'!$B$50,'Time Shifts'!$C$50,'Time Shifts'!$D$50)</f>
        <v>0.1408912037037037</v>
      </c>
      <c r="C18" s="24" t="s">
        <v>302</v>
      </c>
      <c r="D18" s="40" t="s">
        <v>74</v>
      </c>
      <c r="E18" s="87">
        <v>2</v>
      </c>
      <c r="F18" s="87">
        <v>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G8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hidden="1" customWidth="1"/>
    <col min="2" max="2" width="7.33203125" customWidth="1"/>
    <col min="3" max="3" width="9.83203125" customWidth="1"/>
    <col min="4" max="4" width="28.5" customWidth="1"/>
    <col min="5" max="5" width="8.6640625" customWidth="1"/>
    <col min="6" max="6" width="8.83203125" customWidth="1"/>
    <col min="7" max="7" width="28.6640625" customWidth="1"/>
  </cols>
  <sheetData>
    <row r="1" spans="1:7" ht="15.75" customHeight="1" x14ac:dyDescent="0.15">
      <c r="A1" s="60" t="s">
        <v>393</v>
      </c>
      <c r="B1" s="60" t="s">
        <v>297</v>
      </c>
      <c r="C1" s="60" t="s">
        <v>291</v>
      </c>
      <c r="D1" s="60" t="s">
        <v>285</v>
      </c>
      <c r="E1" s="82" t="s">
        <v>298</v>
      </c>
      <c r="F1" s="82" t="s">
        <v>299</v>
      </c>
      <c r="G1" s="60" t="s">
        <v>300</v>
      </c>
    </row>
    <row r="2" spans="1:7" ht="15.75" customHeight="1" x14ac:dyDescent="0.15">
      <c r="A2" s="83">
        <v>2.074074074074074E-2</v>
      </c>
      <c r="B2" s="83">
        <f t="shared" ref="B2:B54" si="0">A2</f>
        <v>2.074074074074074E-2</v>
      </c>
      <c r="C2" s="24" t="s">
        <v>437</v>
      </c>
      <c r="D2" s="37" t="s">
        <v>150</v>
      </c>
      <c r="E2" s="85" t="s">
        <v>0</v>
      </c>
      <c r="F2" s="85" t="s">
        <v>0</v>
      </c>
    </row>
    <row r="3" spans="1:7" ht="15.75" customHeight="1" x14ac:dyDescent="0.15">
      <c r="A3" s="83">
        <v>2.2731481481481481E-2</v>
      </c>
      <c r="B3" s="83">
        <f t="shared" si="0"/>
        <v>2.2731481481481481E-2</v>
      </c>
      <c r="C3" s="24" t="s">
        <v>437</v>
      </c>
      <c r="D3" s="51" t="s">
        <v>107</v>
      </c>
      <c r="E3" s="98">
        <v>4</v>
      </c>
      <c r="F3" s="98">
        <v>4</v>
      </c>
    </row>
    <row r="4" spans="1:7" ht="15.75" customHeight="1" x14ac:dyDescent="0.15">
      <c r="A4" s="83">
        <v>2.3726851851851853E-2</v>
      </c>
      <c r="B4" s="83">
        <f t="shared" si="0"/>
        <v>2.3726851851851853E-2</v>
      </c>
      <c r="C4" s="24" t="s">
        <v>301</v>
      </c>
      <c r="D4" s="41" t="s">
        <v>83</v>
      </c>
      <c r="E4" s="89">
        <v>3</v>
      </c>
      <c r="F4" s="86" t="s">
        <v>305</v>
      </c>
      <c r="G4" s="24" t="s">
        <v>336</v>
      </c>
    </row>
    <row r="5" spans="1:7" ht="15.75" customHeight="1" x14ac:dyDescent="0.15">
      <c r="A5" s="83">
        <v>2.3842592592592592E-2</v>
      </c>
      <c r="B5" s="83">
        <f t="shared" si="0"/>
        <v>2.3842592592592592E-2</v>
      </c>
      <c r="C5" s="24" t="s">
        <v>301</v>
      </c>
      <c r="D5" s="39" t="s">
        <v>73</v>
      </c>
      <c r="E5" s="84">
        <v>1</v>
      </c>
      <c r="F5" s="86" t="s">
        <v>305</v>
      </c>
      <c r="G5" s="24" t="s">
        <v>336</v>
      </c>
    </row>
    <row r="6" spans="1:7" ht="15.75" customHeight="1" x14ac:dyDescent="0.15">
      <c r="A6" s="83">
        <v>2.4027777777777776E-2</v>
      </c>
      <c r="B6" s="83">
        <f t="shared" si="0"/>
        <v>2.4027777777777776E-2</v>
      </c>
      <c r="C6" s="24" t="s">
        <v>302</v>
      </c>
      <c r="D6" s="41" t="s">
        <v>75</v>
      </c>
      <c r="E6" s="89">
        <v>3</v>
      </c>
      <c r="F6" s="89">
        <v>3</v>
      </c>
      <c r="G6" s="24" t="s">
        <v>524</v>
      </c>
    </row>
    <row r="7" spans="1:7" ht="15.75" customHeight="1" x14ac:dyDescent="0.15">
      <c r="A7" s="83">
        <v>2.5381944444444443E-2</v>
      </c>
      <c r="B7" s="83">
        <f t="shared" si="0"/>
        <v>2.5381944444444443E-2</v>
      </c>
      <c r="C7" s="24" t="s">
        <v>437</v>
      </c>
      <c r="D7" s="37" t="s">
        <v>150</v>
      </c>
      <c r="E7" s="85" t="s">
        <v>0</v>
      </c>
      <c r="F7" s="85" t="s">
        <v>0</v>
      </c>
    </row>
    <row r="8" spans="1:7" ht="15.75" customHeight="1" x14ac:dyDescent="0.15">
      <c r="A8" s="83">
        <v>2.5902777777777778E-2</v>
      </c>
      <c r="B8" s="83">
        <f t="shared" si="0"/>
        <v>2.5902777777777778E-2</v>
      </c>
      <c r="C8" s="24" t="s">
        <v>302</v>
      </c>
      <c r="D8" s="41" t="s">
        <v>91</v>
      </c>
      <c r="E8" s="89">
        <v>3</v>
      </c>
      <c r="F8" s="89">
        <v>3</v>
      </c>
    </row>
    <row r="9" spans="1:7" ht="15.75" customHeight="1" x14ac:dyDescent="0.15">
      <c r="A9" s="83">
        <v>2.5902777777777778E-2</v>
      </c>
      <c r="B9" s="83">
        <f t="shared" si="0"/>
        <v>2.5902777777777778E-2</v>
      </c>
      <c r="C9" s="24" t="s">
        <v>437</v>
      </c>
      <c r="D9" s="41" t="s">
        <v>91</v>
      </c>
      <c r="E9" s="89">
        <v>3</v>
      </c>
      <c r="F9" s="89">
        <v>3</v>
      </c>
    </row>
    <row r="10" spans="1:7" ht="15.75" customHeight="1" x14ac:dyDescent="0.15">
      <c r="A10" s="83">
        <v>2.6817129629629628E-2</v>
      </c>
      <c r="B10" s="83">
        <f t="shared" si="0"/>
        <v>2.6817129629629628E-2</v>
      </c>
      <c r="C10" s="24" t="s">
        <v>437</v>
      </c>
      <c r="D10" s="37" t="s">
        <v>150</v>
      </c>
      <c r="E10" s="85" t="s">
        <v>0</v>
      </c>
      <c r="F10" s="85" t="s">
        <v>0</v>
      </c>
    </row>
    <row r="11" spans="1:7" ht="15.75" customHeight="1" x14ac:dyDescent="0.15">
      <c r="A11" s="83">
        <v>2.71875E-2</v>
      </c>
      <c r="B11" s="83">
        <f t="shared" si="0"/>
        <v>2.71875E-2</v>
      </c>
      <c r="C11" s="24" t="s">
        <v>301</v>
      </c>
      <c r="D11" s="39" t="s">
        <v>120</v>
      </c>
      <c r="E11" s="84">
        <v>1</v>
      </c>
      <c r="F11" s="84">
        <v>1</v>
      </c>
    </row>
    <row r="12" spans="1:7" ht="15.75" customHeight="1" x14ac:dyDescent="0.15">
      <c r="A12" s="83">
        <v>2.869212962962963E-2</v>
      </c>
      <c r="B12" s="83">
        <f t="shared" si="0"/>
        <v>2.869212962962963E-2</v>
      </c>
      <c r="C12" s="24" t="s">
        <v>302</v>
      </c>
      <c r="D12" s="40" t="s">
        <v>74</v>
      </c>
      <c r="E12" s="87">
        <v>2</v>
      </c>
      <c r="F12" s="87">
        <v>2</v>
      </c>
    </row>
    <row r="13" spans="1:7" ht="15.75" customHeight="1" x14ac:dyDescent="0.15">
      <c r="A13" s="83">
        <v>3.0949074074074073E-2</v>
      </c>
      <c r="B13" s="83">
        <f t="shared" si="0"/>
        <v>3.0949074074074073E-2</v>
      </c>
      <c r="C13" s="24" t="s">
        <v>437</v>
      </c>
      <c r="D13" s="37" t="s">
        <v>150</v>
      </c>
      <c r="E13" s="85" t="s">
        <v>0</v>
      </c>
      <c r="F13" s="85" t="s">
        <v>0</v>
      </c>
    </row>
    <row r="14" spans="1:7" ht="15.75" customHeight="1" x14ac:dyDescent="0.15">
      <c r="A14" s="83">
        <v>3.6608796296296299E-2</v>
      </c>
      <c r="B14" s="83">
        <f t="shared" si="0"/>
        <v>3.6608796296296299E-2</v>
      </c>
      <c r="C14" s="24" t="s">
        <v>311</v>
      </c>
      <c r="D14" s="37" t="s">
        <v>72</v>
      </c>
      <c r="E14" s="85" t="s">
        <v>0</v>
      </c>
      <c r="F14" s="85" t="s">
        <v>0</v>
      </c>
    </row>
    <row r="15" spans="1:7" ht="15.75" customHeight="1" x14ac:dyDescent="0.15">
      <c r="A15" s="83">
        <v>3.6805555555555557E-2</v>
      </c>
      <c r="B15" s="83">
        <f t="shared" si="0"/>
        <v>3.6805555555555557E-2</v>
      </c>
      <c r="C15" s="24" t="s">
        <v>311</v>
      </c>
      <c r="D15" s="39" t="s">
        <v>200</v>
      </c>
      <c r="E15" s="84">
        <v>1</v>
      </c>
      <c r="F15" s="98">
        <v>4</v>
      </c>
      <c r="G15" s="24" t="s">
        <v>525</v>
      </c>
    </row>
    <row r="16" spans="1:7" ht="15.75" customHeight="1" x14ac:dyDescent="0.15">
      <c r="A16" s="83">
        <v>3.9722222222222221E-2</v>
      </c>
      <c r="B16" s="83">
        <f t="shared" si="0"/>
        <v>3.9722222222222221E-2</v>
      </c>
      <c r="C16" s="24" t="s">
        <v>301</v>
      </c>
      <c r="D16" s="39" t="s">
        <v>165</v>
      </c>
      <c r="E16" s="84">
        <v>1</v>
      </c>
      <c r="F16" s="84">
        <v>1</v>
      </c>
    </row>
    <row r="17" spans="1:7" ht="15.75" customHeight="1" x14ac:dyDescent="0.15">
      <c r="A17" s="83">
        <v>4.0266203703703707E-2</v>
      </c>
      <c r="B17" s="83">
        <f t="shared" si="0"/>
        <v>4.0266203703703707E-2</v>
      </c>
      <c r="C17" s="24" t="s">
        <v>302</v>
      </c>
      <c r="D17" s="39" t="s">
        <v>193</v>
      </c>
      <c r="E17" s="84">
        <v>1</v>
      </c>
      <c r="F17" s="87">
        <v>2</v>
      </c>
    </row>
    <row r="18" spans="1:7" ht="15.75" customHeight="1" x14ac:dyDescent="0.15">
      <c r="A18" s="83">
        <v>4.5902777777777778E-2</v>
      </c>
      <c r="B18" s="83">
        <f t="shared" si="0"/>
        <v>4.5902777777777778E-2</v>
      </c>
      <c r="C18" s="24" t="s">
        <v>311</v>
      </c>
      <c r="D18" s="40" t="s">
        <v>129</v>
      </c>
      <c r="E18" s="87">
        <v>2</v>
      </c>
      <c r="F18" s="86" t="s">
        <v>305</v>
      </c>
      <c r="G18" s="24" t="s">
        <v>526</v>
      </c>
    </row>
    <row r="19" spans="1:7" ht="15.75" customHeight="1" x14ac:dyDescent="0.15">
      <c r="A19" s="83">
        <v>4.7812500000000001E-2</v>
      </c>
      <c r="B19" s="83">
        <f t="shared" si="0"/>
        <v>4.7812500000000001E-2</v>
      </c>
      <c r="C19" s="24" t="s">
        <v>437</v>
      </c>
      <c r="D19" s="69" t="s">
        <v>134</v>
      </c>
      <c r="E19" s="86" t="s">
        <v>305</v>
      </c>
      <c r="F19" s="86" t="s">
        <v>305</v>
      </c>
    </row>
    <row r="20" spans="1:7" ht="15.75" customHeight="1" x14ac:dyDescent="0.15">
      <c r="A20" s="83">
        <v>4.8541666666666664E-2</v>
      </c>
      <c r="B20" s="83">
        <f t="shared" si="0"/>
        <v>4.8541666666666664E-2</v>
      </c>
      <c r="C20" s="24" t="s">
        <v>301</v>
      </c>
      <c r="D20" s="41" t="s">
        <v>130</v>
      </c>
      <c r="E20" s="89">
        <v>3</v>
      </c>
      <c r="F20" s="89">
        <v>3</v>
      </c>
    </row>
    <row r="21" spans="1:7" ht="15.75" customHeight="1" x14ac:dyDescent="0.15">
      <c r="A21" s="83">
        <v>4.9386574074074076E-2</v>
      </c>
      <c r="B21" s="83">
        <f t="shared" si="0"/>
        <v>4.9386574074074076E-2</v>
      </c>
      <c r="C21" s="24" t="s">
        <v>437</v>
      </c>
      <c r="D21" s="39" t="s">
        <v>179</v>
      </c>
      <c r="E21" s="84">
        <v>1</v>
      </c>
      <c r="F21" s="84">
        <v>1</v>
      </c>
    </row>
    <row r="22" spans="1:7" ht="15.75" customHeight="1" x14ac:dyDescent="0.15">
      <c r="A22" s="83">
        <v>4.9699074074074076E-2</v>
      </c>
      <c r="B22" s="83">
        <f t="shared" si="0"/>
        <v>4.9699074074074076E-2</v>
      </c>
      <c r="C22" s="24" t="s">
        <v>437</v>
      </c>
      <c r="D22" s="69" t="s">
        <v>170</v>
      </c>
      <c r="E22" s="86" t="s">
        <v>305</v>
      </c>
      <c r="F22" s="86" t="s">
        <v>305</v>
      </c>
    </row>
    <row r="23" spans="1:7" ht="15.75" customHeight="1" x14ac:dyDescent="0.15">
      <c r="A23" s="83">
        <v>5.1782407407407409E-2</v>
      </c>
      <c r="B23" s="83">
        <f t="shared" si="0"/>
        <v>5.1782407407407409E-2</v>
      </c>
      <c r="C23" s="24" t="s">
        <v>302</v>
      </c>
      <c r="D23" s="51" t="s">
        <v>115</v>
      </c>
      <c r="E23" s="98">
        <v>4</v>
      </c>
      <c r="F23" s="98">
        <v>4</v>
      </c>
      <c r="G23" s="24" t="s">
        <v>525</v>
      </c>
    </row>
    <row r="24" spans="1:7" ht="15.75" customHeight="1" x14ac:dyDescent="0.15">
      <c r="A24" s="83">
        <v>5.5358796296296295E-2</v>
      </c>
      <c r="B24" s="83">
        <f t="shared" si="0"/>
        <v>5.5358796296296295E-2</v>
      </c>
      <c r="C24" s="24" t="s">
        <v>354</v>
      </c>
      <c r="D24" s="69" t="s">
        <v>156</v>
      </c>
      <c r="E24" s="86" t="s">
        <v>305</v>
      </c>
      <c r="F24" s="86" t="s">
        <v>305</v>
      </c>
      <c r="G24" s="24" t="s">
        <v>301</v>
      </c>
    </row>
    <row r="25" spans="1:7" ht="15.75" customHeight="1" x14ac:dyDescent="0.15">
      <c r="A25" s="83">
        <v>5.7650462962962966E-2</v>
      </c>
      <c r="B25" s="83">
        <f t="shared" si="0"/>
        <v>5.7650462962962966E-2</v>
      </c>
      <c r="C25" s="24" t="s">
        <v>311</v>
      </c>
      <c r="D25" s="37" t="s">
        <v>72</v>
      </c>
      <c r="E25" s="85" t="s">
        <v>0</v>
      </c>
      <c r="F25" s="85" t="s">
        <v>0</v>
      </c>
    </row>
    <row r="26" spans="1:7" ht="15.75" customHeight="1" x14ac:dyDescent="0.15">
      <c r="A26" s="83">
        <v>5.8032407407407408E-2</v>
      </c>
      <c r="B26" s="83">
        <f t="shared" si="0"/>
        <v>5.8032407407407408E-2</v>
      </c>
      <c r="C26" s="24" t="s">
        <v>302</v>
      </c>
      <c r="D26" s="39" t="s">
        <v>112</v>
      </c>
      <c r="E26" s="84">
        <v>1</v>
      </c>
      <c r="F26" s="84">
        <v>1</v>
      </c>
    </row>
    <row r="27" spans="1:7" ht="15.75" customHeight="1" x14ac:dyDescent="0.15">
      <c r="A27" s="83">
        <v>5.8194444444444444E-2</v>
      </c>
      <c r="B27" s="83">
        <f t="shared" si="0"/>
        <v>5.8194444444444444E-2</v>
      </c>
      <c r="C27" s="24" t="s">
        <v>301</v>
      </c>
      <c r="D27" s="37" t="s">
        <v>104</v>
      </c>
      <c r="E27" s="85" t="s">
        <v>0</v>
      </c>
      <c r="F27" s="85" t="s">
        <v>0</v>
      </c>
    </row>
    <row r="28" spans="1:7" ht="15.75" customHeight="1" x14ac:dyDescent="0.15">
      <c r="A28" s="83">
        <v>5.8310185185185187E-2</v>
      </c>
      <c r="B28" s="83">
        <f t="shared" si="0"/>
        <v>5.8310185185185187E-2</v>
      </c>
      <c r="C28" s="24" t="s">
        <v>311</v>
      </c>
      <c r="D28" s="37" t="s">
        <v>72</v>
      </c>
      <c r="E28" s="85" t="s">
        <v>0</v>
      </c>
      <c r="F28" s="85" t="s">
        <v>0</v>
      </c>
    </row>
    <row r="29" spans="1:7" ht="15.75" customHeight="1" x14ac:dyDescent="0.15">
      <c r="A29" s="83">
        <v>5.9456018518518519E-2</v>
      </c>
      <c r="B29" s="83">
        <f t="shared" si="0"/>
        <v>5.9456018518518519E-2</v>
      </c>
      <c r="C29" s="24" t="s">
        <v>302</v>
      </c>
      <c r="D29" s="37" t="s">
        <v>157</v>
      </c>
      <c r="E29" s="85" t="s">
        <v>0</v>
      </c>
      <c r="F29" s="85" t="s">
        <v>0</v>
      </c>
    </row>
    <row r="30" spans="1:7" ht="15.75" customHeight="1" x14ac:dyDescent="0.15">
      <c r="A30" s="83">
        <v>5.9525462962962961E-2</v>
      </c>
      <c r="B30" s="83">
        <f t="shared" si="0"/>
        <v>5.9525462962962961E-2</v>
      </c>
      <c r="C30" s="24" t="s">
        <v>437</v>
      </c>
      <c r="D30" s="37" t="s">
        <v>96</v>
      </c>
      <c r="E30" s="85" t="s">
        <v>0</v>
      </c>
      <c r="F30" s="85" t="s">
        <v>0</v>
      </c>
    </row>
    <row r="31" spans="1:7" ht="15.75" customHeight="1" x14ac:dyDescent="0.15">
      <c r="A31" s="83">
        <v>5.962962962962963E-2</v>
      </c>
      <c r="B31" s="83">
        <f t="shared" si="0"/>
        <v>5.962962962962963E-2</v>
      </c>
      <c r="C31" s="24" t="s">
        <v>311</v>
      </c>
      <c r="D31" s="37" t="s">
        <v>72</v>
      </c>
      <c r="E31" s="85" t="s">
        <v>0</v>
      </c>
      <c r="F31" s="85" t="s">
        <v>0</v>
      </c>
    </row>
    <row r="32" spans="1:7" ht="15.75" customHeight="1" x14ac:dyDescent="0.15">
      <c r="A32" s="83">
        <v>6.0243055555555557E-2</v>
      </c>
      <c r="B32" s="83">
        <f t="shared" si="0"/>
        <v>6.0243055555555557E-2</v>
      </c>
      <c r="C32" s="24" t="s">
        <v>437</v>
      </c>
      <c r="D32" s="40" t="s">
        <v>113</v>
      </c>
      <c r="E32" s="87">
        <v>2</v>
      </c>
      <c r="F32" s="87">
        <v>2</v>
      </c>
      <c r="G32" s="24" t="s">
        <v>527</v>
      </c>
    </row>
    <row r="33" spans="1:7" ht="15.75" customHeight="1" x14ac:dyDescent="0.15">
      <c r="A33" s="83">
        <v>6.1111111111111109E-2</v>
      </c>
      <c r="B33" s="83">
        <f t="shared" si="0"/>
        <v>6.1111111111111109E-2</v>
      </c>
      <c r="C33" s="24" t="s">
        <v>302</v>
      </c>
      <c r="D33" s="39" t="s">
        <v>81</v>
      </c>
      <c r="E33" s="84">
        <v>1</v>
      </c>
      <c r="F33" s="87">
        <v>2</v>
      </c>
      <c r="G33" s="24" t="s">
        <v>528</v>
      </c>
    </row>
    <row r="34" spans="1:7" ht="15.75" customHeight="1" x14ac:dyDescent="0.15">
      <c r="A34" s="83">
        <v>6.2303240740740742E-2</v>
      </c>
      <c r="B34" s="83">
        <f t="shared" si="0"/>
        <v>6.2303240740740742E-2</v>
      </c>
      <c r="C34" s="24" t="s">
        <v>301</v>
      </c>
      <c r="D34" s="37" t="s">
        <v>135</v>
      </c>
      <c r="E34" s="85" t="s">
        <v>0</v>
      </c>
      <c r="F34" s="85" t="s">
        <v>0</v>
      </c>
      <c r="G34" s="24"/>
    </row>
    <row r="35" spans="1:7" ht="15.75" customHeight="1" x14ac:dyDescent="0.15">
      <c r="A35" s="83">
        <v>6.2905092592592596E-2</v>
      </c>
      <c r="B35" s="83">
        <f t="shared" si="0"/>
        <v>6.2905092592592596E-2</v>
      </c>
      <c r="C35" s="24" t="s">
        <v>437</v>
      </c>
      <c r="D35" s="51" t="s">
        <v>107</v>
      </c>
      <c r="E35" s="98">
        <v>4</v>
      </c>
      <c r="F35" s="98">
        <v>4</v>
      </c>
    </row>
    <row r="36" spans="1:7" ht="15.75" customHeight="1" x14ac:dyDescent="0.15">
      <c r="A36" s="83">
        <v>6.3310185185185192E-2</v>
      </c>
      <c r="B36" s="83">
        <f t="shared" si="0"/>
        <v>6.3310185185185192E-2</v>
      </c>
      <c r="C36" s="24" t="s">
        <v>301</v>
      </c>
      <c r="D36" s="41" t="s">
        <v>83</v>
      </c>
      <c r="E36" s="89">
        <v>3</v>
      </c>
      <c r="F36" s="86" t="s">
        <v>305</v>
      </c>
      <c r="G36" s="24" t="s">
        <v>336</v>
      </c>
    </row>
    <row r="37" spans="1:7" ht="15.75" customHeight="1" x14ac:dyDescent="0.15">
      <c r="A37" s="83">
        <v>6.3310185185185192E-2</v>
      </c>
      <c r="B37" s="83">
        <f t="shared" si="0"/>
        <v>6.3310185185185192E-2</v>
      </c>
      <c r="C37" s="24" t="s">
        <v>301</v>
      </c>
      <c r="D37" s="39" t="s">
        <v>73</v>
      </c>
      <c r="E37" s="84">
        <v>1</v>
      </c>
      <c r="F37" s="86" t="s">
        <v>305</v>
      </c>
      <c r="G37" s="24" t="s">
        <v>336</v>
      </c>
    </row>
    <row r="38" spans="1:7" ht="15.75" customHeight="1" x14ac:dyDescent="0.15">
      <c r="A38" s="83">
        <v>6.356481481481481E-2</v>
      </c>
      <c r="B38" s="83">
        <f t="shared" si="0"/>
        <v>6.356481481481481E-2</v>
      </c>
      <c r="C38" s="24" t="s">
        <v>302</v>
      </c>
      <c r="D38" s="41" t="s">
        <v>75</v>
      </c>
      <c r="E38" s="89">
        <v>3</v>
      </c>
      <c r="F38" s="89">
        <v>3</v>
      </c>
      <c r="G38" s="24" t="s">
        <v>522</v>
      </c>
    </row>
    <row r="39" spans="1:7" ht="15.75" customHeight="1" x14ac:dyDescent="0.15">
      <c r="A39" s="83">
        <v>6.6087962962962959E-2</v>
      </c>
      <c r="B39" s="83">
        <f t="shared" si="0"/>
        <v>6.6087962962962959E-2</v>
      </c>
      <c r="C39" s="24" t="s">
        <v>302</v>
      </c>
      <c r="D39" s="37" t="s">
        <v>119</v>
      </c>
      <c r="E39" s="85" t="s">
        <v>0</v>
      </c>
      <c r="F39" s="85" t="s">
        <v>0</v>
      </c>
    </row>
    <row r="40" spans="1:7" ht="15.75" customHeight="1" x14ac:dyDescent="0.15">
      <c r="A40" s="83">
        <v>6.6087962962962959E-2</v>
      </c>
      <c r="B40" s="83">
        <f t="shared" si="0"/>
        <v>6.6087962962962959E-2</v>
      </c>
      <c r="C40" s="24" t="s">
        <v>302</v>
      </c>
      <c r="D40" s="37" t="s">
        <v>119</v>
      </c>
      <c r="E40" s="85" t="s">
        <v>0</v>
      </c>
      <c r="F40" s="85" t="s">
        <v>0</v>
      </c>
    </row>
    <row r="41" spans="1:7" ht="15.75" customHeight="1" x14ac:dyDescent="0.15">
      <c r="A41" s="83">
        <v>6.6087962962962959E-2</v>
      </c>
      <c r="B41" s="83">
        <f t="shared" si="0"/>
        <v>6.6087962962962959E-2</v>
      </c>
      <c r="C41" s="24" t="s">
        <v>302</v>
      </c>
      <c r="D41" s="37" t="s">
        <v>119</v>
      </c>
      <c r="E41" s="85" t="s">
        <v>0</v>
      </c>
      <c r="F41" s="85" t="s">
        <v>0</v>
      </c>
    </row>
    <row r="42" spans="1:7" ht="15.75" customHeight="1" x14ac:dyDescent="0.15">
      <c r="A42" s="83">
        <v>6.6087962962962959E-2</v>
      </c>
      <c r="B42" s="83">
        <f t="shared" si="0"/>
        <v>6.6087962962962959E-2</v>
      </c>
      <c r="C42" s="24" t="s">
        <v>302</v>
      </c>
      <c r="D42" s="37" t="s">
        <v>119</v>
      </c>
      <c r="E42" s="85" t="s">
        <v>0</v>
      </c>
      <c r="F42" s="85" t="s">
        <v>0</v>
      </c>
    </row>
    <row r="43" spans="1:7" ht="15.75" customHeight="1" x14ac:dyDescent="0.15">
      <c r="A43" s="83">
        <v>6.6087962962962959E-2</v>
      </c>
      <c r="B43" s="83">
        <f t="shared" si="0"/>
        <v>6.6087962962962959E-2</v>
      </c>
      <c r="C43" s="24" t="s">
        <v>302</v>
      </c>
      <c r="D43" s="37" t="s">
        <v>119</v>
      </c>
      <c r="E43" s="85" t="s">
        <v>0</v>
      </c>
      <c r="F43" s="85" t="s">
        <v>0</v>
      </c>
    </row>
    <row r="44" spans="1:7" ht="15.75" customHeight="1" x14ac:dyDescent="0.15">
      <c r="A44" s="83">
        <v>6.6087962962962959E-2</v>
      </c>
      <c r="B44" s="83">
        <f t="shared" si="0"/>
        <v>6.6087962962962959E-2</v>
      </c>
      <c r="C44" s="24" t="s">
        <v>302</v>
      </c>
      <c r="D44" s="37" t="s">
        <v>119</v>
      </c>
      <c r="E44" s="85" t="s">
        <v>0</v>
      </c>
      <c r="F44" s="85" t="s">
        <v>0</v>
      </c>
    </row>
    <row r="45" spans="1:7" ht="15.75" customHeight="1" x14ac:dyDescent="0.15">
      <c r="A45" s="83">
        <v>6.6087962962962959E-2</v>
      </c>
      <c r="B45" s="83">
        <f t="shared" si="0"/>
        <v>6.6087962962962959E-2</v>
      </c>
      <c r="C45" s="24" t="s">
        <v>302</v>
      </c>
      <c r="D45" s="37" t="s">
        <v>119</v>
      </c>
      <c r="E45" s="85" t="s">
        <v>0</v>
      </c>
      <c r="F45" s="85" t="s">
        <v>0</v>
      </c>
    </row>
    <row r="46" spans="1:7" ht="15.75" customHeight="1" x14ac:dyDescent="0.15">
      <c r="A46" s="83">
        <v>6.6087962962962959E-2</v>
      </c>
      <c r="B46" s="83">
        <f t="shared" si="0"/>
        <v>6.6087962962962959E-2</v>
      </c>
      <c r="C46" s="24" t="s">
        <v>302</v>
      </c>
      <c r="D46" s="37" t="s">
        <v>119</v>
      </c>
      <c r="E46" s="85" t="s">
        <v>0</v>
      </c>
      <c r="F46" s="85" t="s">
        <v>0</v>
      </c>
    </row>
    <row r="47" spans="1:7" ht="15.75" customHeight="1" x14ac:dyDescent="0.15">
      <c r="A47" s="83">
        <v>6.6342592592592592E-2</v>
      </c>
      <c r="B47" s="83">
        <f t="shared" si="0"/>
        <v>6.6342592592592592E-2</v>
      </c>
      <c r="C47" s="24" t="s">
        <v>301</v>
      </c>
      <c r="D47" s="41" t="s">
        <v>83</v>
      </c>
      <c r="E47" s="89">
        <v>3</v>
      </c>
      <c r="F47" s="86" t="s">
        <v>305</v>
      </c>
      <c r="G47" s="24" t="s">
        <v>336</v>
      </c>
    </row>
    <row r="48" spans="1:7" ht="13" x14ac:dyDescent="0.15">
      <c r="A48" s="83">
        <v>6.6342592592592592E-2</v>
      </c>
      <c r="B48" s="83">
        <f t="shared" si="0"/>
        <v>6.6342592592592592E-2</v>
      </c>
      <c r="C48" s="24" t="s">
        <v>301</v>
      </c>
      <c r="D48" s="39" t="s">
        <v>73</v>
      </c>
      <c r="E48" s="84">
        <v>1</v>
      </c>
      <c r="F48" s="86" t="s">
        <v>305</v>
      </c>
      <c r="G48" s="24" t="s">
        <v>336</v>
      </c>
    </row>
    <row r="49" spans="1:7" ht="13" x14ac:dyDescent="0.15">
      <c r="A49" s="83">
        <v>6.6342592592592592E-2</v>
      </c>
      <c r="B49" s="83">
        <f t="shared" si="0"/>
        <v>6.6342592592592592E-2</v>
      </c>
      <c r="C49" s="24" t="s">
        <v>302</v>
      </c>
      <c r="D49" s="41" t="s">
        <v>75</v>
      </c>
      <c r="E49" s="89">
        <v>3</v>
      </c>
      <c r="F49" s="89">
        <v>3</v>
      </c>
      <c r="G49" s="24" t="s">
        <v>522</v>
      </c>
    </row>
    <row r="50" spans="1:7" ht="13" x14ac:dyDescent="0.15">
      <c r="A50" s="83">
        <v>6.8715277777777778E-2</v>
      </c>
      <c r="B50" s="83">
        <f t="shared" si="0"/>
        <v>6.8715277777777778E-2</v>
      </c>
      <c r="C50" s="24" t="s">
        <v>302</v>
      </c>
      <c r="D50" s="41" t="s">
        <v>91</v>
      </c>
      <c r="E50" s="89">
        <v>3</v>
      </c>
      <c r="F50" s="89">
        <v>3</v>
      </c>
    </row>
    <row r="51" spans="1:7" ht="13" x14ac:dyDescent="0.15">
      <c r="A51" s="83">
        <v>6.8715277777777778E-2</v>
      </c>
      <c r="B51" s="83">
        <f t="shared" si="0"/>
        <v>6.8715277777777778E-2</v>
      </c>
      <c r="C51" s="24" t="s">
        <v>437</v>
      </c>
      <c r="D51" s="41" t="s">
        <v>91</v>
      </c>
      <c r="E51" s="89">
        <v>3</v>
      </c>
      <c r="F51" s="89">
        <v>3</v>
      </c>
    </row>
    <row r="52" spans="1:7" ht="13" x14ac:dyDescent="0.15">
      <c r="A52" s="83">
        <v>7.2777777777777775E-2</v>
      </c>
      <c r="B52" s="83">
        <f t="shared" si="0"/>
        <v>7.2777777777777775E-2</v>
      </c>
      <c r="C52" s="24" t="s">
        <v>437</v>
      </c>
      <c r="D52" s="37" t="s">
        <v>150</v>
      </c>
      <c r="E52" s="85" t="s">
        <v>0</v>
      </c>
      <c r="F52" s="85" t="s">
        <v>0</v>
      </c>
    </row>
    <row r="53" spans="1:7" ht="13" x14ac:dyDescent="0.15">
      <c r="A53" s="83">
        <v>7.840277777777778E-2</v>
      </c>
      <c r="B53" s="83">
        <f t="shared" si="0"/>
        <v>7.840277777777778E-2</v>
      </c>
      <c r="C53" s="24" t="s">
        <v>437</v>
      </c>
      <c r="D53" s="37" t="s">
        <v>150</v>
      </c>
      <c r="E53" s="85" t="s">
        <v>0</v>
      </c>
      <c r="F53" s="85" t="s">
        <v>0</v>
      </c>
    </row>
    <row r="54" spans="1:7" ht="13" x14ac:dyDescent="0.15">
      <c r="A54" s="83">
        <v>8.4768518518518521E-2</v>
      </c>
      <c r="B54" s="83">
        <f t="shared" si="0"/>
        <v>8.4768518518518521E-2</v>
      </c>
      <c r="C54" s="24" t="s">
        <v>301</v>
      </c>
      <c r="D54" s="41" t="s">
        <v>195</v>
      </c>
      <c r="E54" s="89">
        <v>3</v>
      </c>
      <c r="F54" s="89">
        <v>3</v>
      </c>
    </row>
    <row r="55" spans="1:7" ht="13" x14ac:dyDescent="0.15">
      <c r="A55" s="83">
        <v>0.10186342592592593</v>
      </c>
      <c r="B55" s="83">
        <f>A55-TIME('Time Shifts'!$B$51,'Time Shifts'!$C$51,'Time Shifts'!$D$51)</f>
        <v>8.7430555555555553E-2</v>
      </c>
      <c r="C55" s="24" t="s">
        <v>302</v>
      </c>
      <c r="D55" s="39" t="s">
        <v>97</v>
      </c>
      <c r="E55" s="84">
        <v>1</v>
      </c>
      <c r="F55" s="84">
        <v>1</v>
      </c>
      <c r="G55" s="24" t="s">
        <v>529</v>
      </c>
    </row>
    <row r="56" spans="1:7" ht="13" x14ac:dyDescent="0.15">
      <c r="A56" s="83">
        <v>0.10237268518518519</v>
      </c>
      <c r="B56" s="83">
        <f>A56-TIME('Time Shifts'!$B$51,'Time Shifts'!$C$51,'Time Shifts'!$D$51)</f>
        <v>8.7939814814814818E-2</v>
      </c>
      <c r="C56" s="24" t="s">
        <v>301</v>
      </c>
      <c r="D56" s="39" t="s">
        <v>120</v>
      </c>
      <c r="E56" s="84">
        <v>1</v>
      </c>
      <c r="F56" s="84">
        <v>1</v>
      </c>
    </row>
    <row r="57" spans="1:7" ht="13" x14ac:dyDescent="0.15">
      <c r="A57" s="83">
        <v>0.1050925925925926</v>
      </c>
      <c r="B57" s="83">
        <f>A57-TIME('Time Shifts'!$B$51,'Time Shifts'!$C$51,'Time Shifts'!$D$51)</f>
        <v>9.0659722222222225E-2</v>
      </c>
      <c r="C57" s="24" t="s">
        <v>301</v>
      </c>
      <c r="D57" s="37" t="s">
        <v>135</v>
      </c>
      <c r="E57" s="85" t="s">
        <v>0</v>
      </c>
      <c r="F57" s="85" t="s">
        <v>0</v>
      </c>
    </row>
    <row r="58" spans="1:7" ht="13" x14ac:dyDescent="0.15">
      <c r="A58" s="83">
        <v>0.10649305555555555</v>
      </c>
      <c r="B58" s="83">
        <f>A58-TIME('Time Shifts'!$B$51,'Time Shifts'!$C$51,'Time Shifts'!$D$51)</f>
        <v>9.2060185185185175E-2</v>
      </c>
      <c r="C58" s="24" t="s">
        <v>437</v>
      </c>
      <c r="D58" s="37" t="s">
        <v>119</v>
      </c>
      <c r="E58" s="85" t="s">
        <v>0</v>
      </c>
      <c r="F58" s="85" t="s">
        <v>0</v>
      </c>
    </row>
    <row r="59" spans="1:7" ht="13" x14ac:dyDescent="0.15">
      <c r="A59" s="83">
        <v>0.10710648148148148</v>
      </c>
      <c r="B59" s="83">
        <f>A59-TIME('Time Shifts'!$B$51,'Time Shifts'!$C$51,'Time Shifts'!$D$51)</f>
        <v>9.2673611111111109E-2</v>
      </c>
      <c r="C59" s="24" t="s">
        <v>437</v>
      </c>
      <c r="D59" s="41" t="s">
        <v>91</v>
      </c>
      <c r="E59" s="89">
        <v>3</v>
      </c>
      <c r="F59" s="89">
        <v>3</v>
      </c>
    </row>
    <row r="60" spans="1:7" ht="13" x14ac:dyDescent="0.15">
      <c r="A60" s="83">
        <v>0.11357638888888889</v>
      </c>
      <c r="B60" s="83">
        <f>A60-TIME('Time Shifts'!$B$51,'Time Shifts'!$C$51,'Time Shifts'!$D$51)</f>
        <v>9.914351851851852E-2</v>
      </c>
      <c r="C60" s="24" t="s">
        <v>437</v>
      </c>
      <c r="D60" s="37" t="s">
        <v>119</v>
      </c>
      <c r="E60" s="85" t="s">
        <v>0</v>
      </c>
      <c r="F60" s="85" t="s">
        <v>0</v>
      </c>
    </row>
    <row r="61" spans="1:7" ht="13" x14ac:dyDescent="0.15">
      <c r="A61" s="83">
        <v>0.11636574074074074</v>
      </c>
      <c r="B61" s="83">
        <f>A61-TIME('Time Shifts'!$B$51,'Time Shifts'!$C$51,'Time Shifts'!$D$51)</f>
        <v>0.10193287037037037</v>
      </c>
      <c r="C61" s="24" t="s">
        <v>306</v>
      </c>
      <c r="D61" s="40" t="s">
        <v>82</v>
      </c>
      <c r="E61" s="87">
        <v>2</v>
      </c>
      <c r="F61" s="87">
        <v>2</v>
      </c>
    </row>
    <row r="62" spans="1:7" ht="13" x14ac:dyDescent="0.15">
      <c r="A62" s="83">
        <v>0.12138888888888889</v>
      </c>
      <c r="B62" s="83">
        <f>A62-TIME('Time Shifts'!$B$51,'Time Shifts'!$C$51,'Time Shifts'!$D$51)</f>
        <v>0.10695601851851852</v>
      </c>
      <c r="C62" s="24" t="s">
        <v>302</v>
      </c>
      <c r="D62" s="39" t="s">
        <v>151</v>
      </c>
      <c r="E62" s="84">
        <v>1</v>
      </c>
      <c r="F62" s="87">
        <v>2</v>
      </c>
    </row>
    <row r="63" spans="1:7" ht="13" x14ac:dyDescent="0.15">
      <c r="A63" s="83">
        <v>0.12180555555555556</v>
      </c>
      <c r="B63" s="83">
        <f>A63-TIME('Time Shifts'!$B$51,'Time Shifts'!$C$51,'Time Shifts'!$D$51)</f>
        <v>0.10737268518518518</v>
      </c>
      <c r="C63" s="24" t="s">
        <v>301</v>
      </c>
      <c r="D63" s="40" t="s">
        <v>145</v>
      </c>
      <c r="E63" s="87">
        <v>2</v>
      </c>
      <c r="F63" s="87">
        <v>2</v>
      </c>
      <c r="G63" s="24" t="s">
        <v>306</v>
      </c>
    </row>
    <row r="64" spans="1:7" ht="13" x14ac:dyDescent="0.15">
      <c r="A64" s="83">
        <v>0.12440972222222223</v>
      </c>
      <c r="B64" s="83">
        <f>A64-TIME('Time Shifts'!$B$51,'Time Shifts'!$C$51,'Time Shifts'!$D$51)</f>
        <v>0.10997685185185185</v>
      </c>
      <c r="C64" s="24" t="s">
        <v>302</v>
      </c>
      <c r="D64" s="39" t="s">
        <v>81</v>
      </c>
      <c r="E64" s="84">
        <v>1</v>
      </c>
      <c r="F64" s="86" t="s">
        <v>261</v>
      </c>
      <c r="G64" s="24" t="s">
        <v>501</v>
      </c>
    </row>
    <row r="65" spans="1:7" ht="13" x14ac:dyDescent="0.15">
      <c r="A65" s="83">
        <v>0.1459375</v>
      </c>
      <c r="B65" s="83">
        <f>A65-TIME('Time Shifts'!$B$51,'Time Shifts'!$C$51,'Time Shifts'!$D$51)</f>
        <v>0.13150462962962964</v>
      </c>
      <c r="C65" s="24" t="s">
        <v>302</v>
      </c>
      <c r="D65" s="69" t="s">
        <v>79</v>
      </c>
      <c r="E65" s="86" t="s">
        <v>305</v>
      </c>
      <c r="F65" s="86" t="s">
        <v>305</v>
      </c>
      <c r="G65" s="24" t="s">
        <v>306</v>
      </c>
    </row>
    <row r="66" spans="1:7" ht="13" x14ac:dyDescent="0.15">
      <c r="A66" s="83">
        <v>0.14613425925925927</v>
      </c>
      <c r="B66" s="83">
        <f>A66-TIME('Time Shifts'!$B$51,'Time Shifts'!$C$51,'Time Shifts'!$D$51)</f>
        <v>0.13170138888888891</v>
      </c>
      <c r="C66" s="24" t="s">
        <v>437</v>
      </c>
      <c r="D66" s="37" t="s">
        <v>185</v>
      </c>
      <c r="E66" s="85" t="s">
        <v>0</v>
      </c>
      <c r="F66" s="85" t="s">
        <v>0</v>
      </c>
      <c r="G66" s="24" t="s">
        <v>387</v>
      </c>
    </row>
    <row r="67" spans="1:7" ht="13" x14ac:dyDescent="0.15">
      <c r="A67" s="83">
        <v>0.14819444444444443</v>
      </c>
      <c r="B67" s="83">
        <f>A67-TIME('Time Shifts'!$B$51,'Time Shifts'!$C$51,'Time Shifts'!$D$51)</f>
        <v>0.13376157407407407</v>
      </c>
      <c r="C67" s="24" t="s">
        <v>302</v>
      </c>
      <c r="D67" s="51" t="s">
        <v>76</v>
      </c>
      <c r="E67" s="98">
        <v>4</v>
      </c>
      <c r="F67" s="98">
        <v>4</v>
      </c>
      <c r="G67" s="24" t="s">
        <v>530</v>
      </c>
    </row>
    <row r="68" spans="1:7" ht="13" x14ac:dyDescent="0.15">
      <c r="A68" s="83">
        <v>0.1482175925925926</v>
      </c>
      <c r="B68" s="83">
        <f>A68-TIME('Time Shifts'!$B$51,'Time Shifts'!$C$51,'Time Shifts'!$D$51)</f>
        <v>0.13378472222222224</v>
      </c>
      <c r="C68" s="24" t="s">
        <v>306</v>
      </c>
      <c r="D68" s="40" t="s">
        <v>82</v>
      </c>
      <c r="E68" s="87">
        <v>2</v>
      </c>
      <c r="F68" s="87">
        <v>2</v>
      </c>
    </row>
    <row r="69" spans="1:7" ht="13" x14ac:dyDescent="0.15">
      <c r="A69" s="83">
        <v>0.14890046296296297</v>
      </c>
      <c r="B69" s="83">
        <f>A69-TIME('Time Shifts'!$B$51,'Time Shifts'!$C$51,'Time Shifts'!$D$51)</f>
        <v>0.13446759259259261</v>
      </c>
      <c r="C69" s="24" t="s">
        <v>311</v>
      </c>
      <c r="D69" s="41" t="s">
        <v>181</v>
      </c>
      <c r="E69" s="89">
        <v>3</v>
      </c>
      <c r="F69" s="98">
        <v>4</v>
      </c>
      <c r="G69" s="24" t="s">
        <v>531</v>
      </c>
    </row>
    <row r="70" spans="1:7" ht="13" x14ac:dyDescent="0.15">
      <c r="A70" s="83">
        <v>0.15143518518518517</v>
      </c>
      <c r="B70" s="83">
        <f>A70-TIME('Time Shifts'!$B$51,'Time Shifts'!$C$51,'Time Shifts'!$D$51)</f>
        <v>0.13700231481481481</v>
      </c>
      <c r="C70" s="24" t="s">
        <v>301</v>
      </c>
      <c r="D70" s="51" t="s">
        <v>76</v>
      </c>
      <c r="E70" s="98">
        <v>4</v>
      </c>
      <c r="F70" s="98">
        <v>4</v>
      </c>
      <c r="G70" s="24" t="s">
        <v>532</v>
      </c>
    </row>
    <row r="71" spans="1:7" ht="13" x14ac:dyDescent="0.15">
      <c r="A71" s="83">
        <v>0.15373842592592593</v>
      </c>
      <c r="B71" s="83">
        <f>A71-TIME('Time Shifts'!$B$51,'Time Shifts'!$C$51,'Time Shifts'!$D$51)</f>
        <v>0.13930555555555557</v>
      </c>
      <c r="C71" s="24" t="s">
        <v>302</v>
      </c>
      <c r="D71" s="51" t="s">
        <v>92</v>
      </c>
      <c r="E71" s="98">
        <v>4</v>
      </c>
      <c r="F71" s="98">
        <v>4</v>
      </c>
    </row>
    <row r="72" spans="1:7" ht="13" x14ac:dyDescent="0.15">
      <c r="A72" s="83">
        <v>0.15461805555555555</v>
      </c>
      <c r="B72" s="83">
        <f>A72-TIME('Time Shifts'!$B$51,'Time Shifts'!$C$51,'Time Shifts'!$D$51)</f>
        <v>0.14018518518518519</v>
      </c>
      <c r="C72" s="24" t="s">
        <v>311</v>
      </c>
      <c r="D72" s="41" t="s">
        <v>160</v>
      </c>
      <c r="E72" s="89">
        <v>3</v>
      </c>
      <c r="F72" s="98">
        <v>4</v>
      </c>
    </row>
    <row r="73" spans="1:7" ht="13" x14ac:dyDescent="0.15">
      <c r="A73" s="83">
        <v>0.15480324074074073</v>
      </c>
      <c r="B73" s="83">
        <f>A73-TIME('Time Shifts'!$B$51,'Time Shifts'!$C$51,'Time Shifts'!$D$51)</f>
        <v>0.14037037037037037</v>
      </c>
      <c r="C73" s="24" t="s">
        <v>437</v>
      </c>
      <c r="D73" s="40" t="s">
        <v>159</v>
      </c>
      <c r="E73" s="87">
        <v>2</v>
      </c>
      <c r="F73" s="87">
        <v>2</v>
      </c>
    </row>
    <row r="74" spans="1:7" ht="13" x14ac:dyDescent="0.15">
      <c r="A74" s="83">
        <v>0.1552199074074074</v>
      </c>
      <c r="B74" s="83">
        <f>A74-TIME('Time Shifts'!$B$51,'Time Shifts'!$C$51,'Time Shifts'!$D$51)</f>
        <v>0.14078703703703704</v>
      </c>
      <c r="C74" s="24" t="s">
        <v>437</v>
      </c>
      <c r="D74" s="69" t="s">
        <v>170</v>
      </c>
      <c r="E74" s="86" t="s">
        <v>305</v>
      </c>
      <c r="F74" s="86" t="s">
        <v>305</v>
      </c>
    </row>
    <row r="75" spans="1:7" ht="13" x14ac:dyDescent="0.15">
      <c r="A75" s="83">
        <v>0.16305555555555556</v>
      </c>
      <c r="B75" s="83">
        <f>A75-TIME('Time Shifts'!$B$51,'Time Shifts'!$C$51,'Time Shifts'!$D$51)</f>
        <v>0.1486226851851852</v>
      </c>
      <c r="C75" s="24" t="s">
        <v>301</v>
      </c>
      <c r="D75" s="51" t="s">
        <v>115</v>
      </c>
      <c r="E75" s="98">
        <v>4</v>
      </c>
      <c r="F75" s="98">
        <v>4</v>
      </c>
      <c r="G75" s="24" t="s">
        <v>533</v>
      </c>
    </row>
    <row r="76" spans="1:7" ht="13" x14ac:dyDescent="0.15">
      <c r="A76" s="83">
        <v>0.16422453703703704</v>
      </c>
      <c r="B76" s="83">
        <f>A76-TIME('Time Shifts'!$B$51,'Time Shifts'!$C$51,'Time Shifts'!$D$51)</f>
        <v>0.14979166666666668</v>
      </c>
      <c r="C76" s="24" t="s">
        <v>302</v>
      </c>
      <c r="D76" s="69" t="s">
        <v>95</v>
      </c>
      <c r="E76" s="86" t="s">
        <v>305</v>
      </c>
      <c r="F76" s="86" t="s">
        <v>305</v>
      </c>
    </row>
    <row r="77" spans="1:7" ht="13" x14ac:dyDescent="0.15">
      <c r="A77" s="83">
        <v>0.16571759259259258</v>
      </c>
      <c r="B77" s="83">
        <f>A77-TIME('Time Shifts'!$B$51,'Time Shifts'!$C$51,'Time Shifts'!$D$51)</f>
        <v>0.15128472222222222</v>
      </c>
      <c r="C77" s="24" t="s">
        <v>437</v>
      </c>
      <c r="D77" s="39" t="s">
        <v>136</v>
      </c>
      <c r="E77" s="84">
        <v>1</v>
      </c>
      <c r="F77" s="89">
        <v>3</v>
      </c>
      <c r="G77" s="24" t="s">
        <v>534</v>
      </c>
    </row>
    <row r="78" spans="1:7" ht="13" x14ac:dyDescent="0.15">
      <c r="A78" s="83">
        <v>0.17128472222222221</v>
      </c>
      <c r="B78" s="83">
        <f>A78-TIME('Time Shifts'!$B$51,'Time Shifts'!$C$51,'Time Shifts'!$D$51)</f>
        <v>0.15685185185185185</v>
      </c>
      <c r="C78" s="24" t="s">
        <v>301</v>
      </c>
      <c r="D78" s="51" t="s">
        <v>76</v>
      </c>
      <c r="E78" s="98">
        <v>4</v>
      </c>
      <c r="F78" s="98">
        <v>4</v>
      </c>
      <c r="G78" s="24" t="s">
        <v>535</v>
      </c>
    </row>
    <row r="79" spans="1:7" ht="13" x14ac:dyDescent="0.15">
      <c r="A79" s="83">
        <v>0.17331018518518518</v>
      </c>
      <c r="B79" s="83">
        <f>A79-TIME('Time Shifts'!$B$51,'Time Shifts'!$C$51,'Time Shifts'!$D$51)</f>
        <v>0.15887731481481482</v>
      </c>
      <c r="C79" s="24" t="s">
        <v>302</v>
      </c>
      <c r="D79" s="39" t="s">
        <v>158</v>
      </c>
      <c r="E79" s="84">
        <v>1</v>
      </c>
      <c r="F79" s="89">
        <v>3</v>
      </c>
      <c r="G79" s="24" t="s">
        <v>536</v>
      </c>
    </row>
    <row r="80" spans="1:7" ht="13" x14ac:dyDescent="0.15">
      <c r="A80" s="83">
        <v>0.17561342592592594</v>
      </c>
      <c r="B80" s="83">
        <f>A80-TIME('Time Shifts'!$B$51,'Time Shifts'!$C$51,'Time Shifts'!$D$51)</f>
        <v>0.16118055555555558</v>
      </c>
      <c r="C80" s="24" t="s">
        <v>354</v>
      </c>
      <c r="D80" s="69" t="s">
        <v>156</v>
      </c>
      <c r="E80" s="86" t="s">
        <v>305</v>
      </c>
      <c r="F80" s="86" t="s">
        <v>305</v>
      </c>
      <c r="G80" s="24" t="s">
        <v>311</v>
      </c>
    </row>
    <row r="81" spans="1:6" ht="13" x14ac:dyDescent="0.15">
      <c r="A81" s="83">
        <v>0.1762037037037037</v>
      </c>
      <c r="B81" s="83">
        <f>A81-TIME('Time Shifts'!$B$51,'Time Shifts'!$C$51,'Time Shifts'!$D$51)</f>
        <v>0.16177083333333334</v>
      </c>
      <c r="C81" s="24" t="s">
        <v>437</v>
      </c>
      <c r="D81" s="51" t="s">
        <v>107</v>
      </c>
      <c r="E81" s="98">
        <v>4</v>
      </c>
      <c r="F81" s="98">
        <v>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G5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hidden="1" customWidth="1"/>
    <col min="2" max="2" width="7.33203125" customWidth="1"/>
    <col min="3" max="3" width="9.83203125" customWidth="1"/>
    <col min="4" max="4" width="30.1640625" customWidth="1"/>
    <col min="5" max="5" width="8.6640625" customWidth="1"/>
    <col min="6" max="6" width="7.6640625" customWidth="1"/>
    <col min="7" max="7" width="31.5" customWidth="1"/>
  </cols>
  <sheetData>
    <row r="1" spans="1:7" ht="15.75" customHeight="1" x14ac:dyDescent="0.15">
      <c r="A1" s="60" t="s">
        <v>393</v>
      </c>
      <c r="B1" s="60" t="s">
        <v>297</v>
      </c>
      <c r="C1" s="60" t="s">
        <v>291</v>
      </c>
      <c r="D1" s="60" t="s">
        <v>285</v>
      </c>
      <c r="E1" s="82" t="s">
        <v>298</v>
      </c>
      <c r="F1" s="82" t="s">
        <v>299</v>
      </c>
      <c r="G1" s="60" t="s">
        <v>300</v>
      </c>
    </row>
    <row r="2" spans="1:7" ht="15.75" customHeight="1" x14ac:dyDescent="0.15">
      <c r="A2" s="83">
        <v>9.2013888888888892E-3</v>
      </c>
      <c r="B2" s="83">
        <f t="shared" ref="B2:B31" si="0">A2</f>
        <v>9.2013888888888892E-3</v>
      </c>
      <c r="C2" s="24" t="s">
        <v>302</v>
      </c>
      <c r="D2" s="39" t="s">
        <v>81</v>
      </c>
      <c r="E2" s="84">
        <v>1</v>
      </c>
      <c r="F2" s="87">
        <v>2</v>
      </c>
      <c r="G2" s="24" t="s">
        <v>537</v>
      </c>
    </row>
    <row r="3" spans="1:7" ht="15.75" customHeight="1" x14ac:dyDescent="0.15">
      <c r="A3" s="83">
        <v>1.0358796296296297E-2</v>
      </c>
      <c r="B3" s="83">
        <f t="shared" si="0"/>
        <v>1.0358796296296297E-2</v>
      </c>
      <c r="C3" s="24" t="s">
        <v>437</v>
      </c>
      <c r="D3" s="40" t="s">
        <v>113</v>
      </c>
      <c r="E3" s="87">
        <v>2</v>
      </c>
      <c r="F3" s="87">
        <v>2</v>
      </c>
      <c r="G3" s="24" t="s">
        <v>538</v>
      </c>
    </row>
    <row r="4" spans="1:7" ht="15.75" customHeight="1" x14ac:dyDescent="0.15">
      <c r="A4" s="83">
        <v>1.5104166666666667E-2</v>
      </c>
      <c r="B4" s="83">
        <f t="shared" si="0"/>
        <v>1.5104166666666667E-2</v>
      </c>
      <c r="C4" s="24" t="s">
        <v>302</v>
      </c>
      <c r="D4" s="41" t="s">
        <v>75</v>
      </c>
      <c r="E4" s="89">
        <v>3</v>
      </c>
      <c r="F4" s="89">
        <v>3</v>
      </c>
      <c r="G4" s="24" t="s">
        <v>522</v>
      </c>
    </row>
    <row r="5" spans="1:7" ht="15.75" customHeight="1" x14ac:dyDescent="0.15">
      <c r="A5" s="83">
        <v>1.5219907407407408E-2</v>
      </c>
      <c r="B5" s="83">
        <f t="shared" si="0"/>
        <v>1.5219907407407408E-2</v>
      </c>
      <c r="C5" s="24" t="s">
        <v>437</v>
      </c>
      <c r="D5" s="40" t="s">
        <v>113</v>
      </c>
      <c r="E5" s="87">
        <v>2</v>
      </c>
      <c r="F5" s="89">
        <v>3</v>
      </c>
      <c r="G5" s="24" t="s">
        <v>539</v>
      </c>
    </row>
    <row r="6" spans="1:7" ht="15.75" customHeight="1" x14ac:dyDescent="0.15">
      <c r="A6" s="83">
        <v>1.7569444444444443E-2</v>
      </c>
      <c r="B6" s="83">
        <f t="shared" si="0"/>
        <v>1.7569444444444443E-2</v>
      </c>
      <c r="C6" s="24" t="s">
        <v>302</v>
      </c>
      <c r="D6" s="41" t="s">
        <v>75</v>
      </c>
      <c r="E6" s="89">
        <v>3</v>
      </c>
      <c r="F6" s="89">
        <v>3</v>
      </c>
      <c r="G6" s="24" t="s">
        <v>522</v>
      </c>
    </row>
    <row r="7" spans="1:7" ht="15.75" customHeight="1" x14ac:dyDescent="0.15">
      <c r="A7" s="83">
        <v>1.9386574074074073E-2</v>
      </c>
      <c r="B7" s="83">
        <f t="shared" si="0"/>
        <v>1.9386574074074073E-2</v>
      </c>
      <c r="C7" s="24" t="s">
        <v>301</v>
      </c>
      <c r="D7" s="41" t="s">
        <v>83</v>
      </c>
      <c r="E7" s="89">
        <v>3</v>
      </c>
      <c r="F7" s="86" t="s">
        <v>305</v>
      </c>
      <c r="G7" s="24" t="s">
        <v>336</v>
      </c>
    </row>
    <row r="8" spans="1:7" ht="15.75" customHeight="1" x14ac:dyDescent="0.15">
      <c r="A8" s="83">
        <v>1.9386574074074073E-2</v>
      </c>
      <c r="B8" s="83">
        <f t="shared" si="0"/>
        <v>1.9386574074074073E-2</v>
      </c>
      <c r="C8" s="24" t="s">
        <v>437</v>
      </c>
      <c r="D8" s="51" t="s">
        <v>107</v>
      </c>
      <c r="E8" s="51">
        <v>4</v>
      </c>
      <c r="F8" s="51">
        <v>4</v>
      </c>
    </row>
    <row r="9" spans="1:7" ht="15.75" customHeight="1" x14ac:dyDescent="0.15">
      <c r="A9" s="83">
        <v>1.9386574074074073E-2</v>
      </c>
      <c r="B9" s="83">
        <f t="shared" si="0"/>
        <v>1.9386574074074073E-2</v>
      </c>
      <c r="C9" s="24" t="s">
        <v>301</v>
      </c>
      <c r="D9" s="39" t="s">
        <v>73</v>
      </c>
      <c r="E9" s="84">
        <v>1</v>
      </c>
      <c r="F9" s="86" t="s">
        <v>305</v>
      </c>
      <c r="G9" s="24" t="s">
        <v>336</v>
      </c>
    </row>
    <row r="10" spans="1:7" ht="15.75" customHeight="1" x14ac:dyDescent="0.15">
      <c r="A10" s="83">
        <v>1.9629629629629629E-2</v>
      </c>
      <c r="B10" s="83">
        <f t="shared" si="0"/>
        <v>1.9629629629629629E-2</v>
      </c>
      <c r="C10" s="24" t="s">
        <v>301</v>
      </c>
      <c r="D10" s="39" t="s">
        <v>144</v>
      </c>
      <c r="E10" s="84">
        <v>1</v>
      </c>
      <c r="F10" s="86" t="s">
        <v>305</v>
      </c>
    </row>
    <row r="11" spans="1:7" ht="15.75" customHeight="1" x14ac:dyDescent="0.15">
      <c r="A11" s="83">
        <v>2.1493055555555557E-2</v>
      </c>
      <c r="B11" s="83">
        <f t="shared" si="0"/>
        <v>2.1493055555555557E-2</v>
      </c>
      <c r="C11" s="24" t="s">
        <v>302</v>
      </c>
      <c r="D11" s="37" t="s">
        <v>119</v>
      </c>
      <c r="E11" s="85" t="s">
        <v>0</v>
      </c>
      <c r="F11" s="85" t="s">
        <v>0</v>
      </c>
    </row>
    <row r="12" spans="1:7" ht="15.75" customHeight="1" x14ac:dyDescent="0.15">
      <c r="A12" s="83">
        <v>2.9270833333333333E-2</v>
      </c>
      <c r="B12" s="83">
        <f t="shared" si="0"/>
        <v>2.9270833333333333E-2</v>
      </c>
      <c r="C12" s="24" t="s">
        <v>302</v>
      </c>
      <c r="D12" s="40" t="s">
        <v>74</v>
      </c>
      <c r="E12" s="87">
        <v>2</v>
      </c>
      <c r="F12" s="87">
        <v>2</v>
      </c>
    </row>
    <row r="13" spans="1:7" ht="15.75" customHeight="1" x14ac:dyDescent="0.15">
      <c r="A13" s="83">
        <v>3.784722222222222E-2</v>
      </c>
      <c r="B13" s="83">
        <f t="shared" si="0"/>
        <v>3.784722222222222E-2</v>
      </c>
      <c r="C13" s="24" t="s">
        <v>437</v>
      </c>
      <c r="D13" s="40" t="s">
        <v>159</v>
      </c>
      <c r="E13" s="87">
        <v>2</v>
      </c>
      <c r="F13" s="87">
        <v>2</v>
      </c>
    </row>
    <row r="14" spans="1:7" ht="15.75" customHeight="1" x14ac:dyDescent="0.15">
      <c r="A14" s="83">
        <v>3.8483796296296294E-2</v>
      </c>
      <c r="B14" s="83">
        <f t="shared" si="0"/>
        <v>3.8483796296296294E-2</v>
      </c>
      <c r="C14" s="24" t="s">
        <v>311</v>
      </c>
      <c r="D14" s="40" t="s">
        <v>129</v>
      </c>
      <c r="E14" s="87">
        <v>2</v>
      </c>
      <c r="F14" s="86" t="s">
        <v>305</v>
      </c>
      <c r="G14" s="24" t="s">
        <v>509</v>
      </c>
    </row>
    <row r="15" spans="1:7" ht="15.75" customHeight="1" x14ac:dyDescent="0.15">
      <c r="A15" s="83">
        <v>4.8101851851851854E-2</v>
      </c>
      <c r="B15" s="83">
        <f t="shared" si="0"/>
        <v>4.8101851851851854E-2</v>
      </c>
      <c r="C15" s="24" t="s">
        <v>306</v>
      </c>
      <c r="D15" s="40" t="s">
        <v>82</v>
      </c>
      <c r="E15" s="87">
        <v>2</v>
      </c>
      <c r="F15" s="87">
        <v>2</v>
      </c>
    </row>
    <row r="16" spans="1:7" ht="15.75" customHeight="1" x14ac:dyDescent="0.15">
      <c r="A16" s="83">
        <v>4.9270833333333333E-2</v>
      </c>
      <c r="B16" s="83">
        <f t="shared" si="0"/>
        <v>4.9270833333333333E-2</v>
      </c>
      <c r="C16" s="24" t="s">
        <v>301</v>
      </c>
      <c r="D16" s="41" t="s">
        <v>195</v>
      </c>
      <c r="E16" s="89">
        <v>3</v>
      </c>
      <c r="F16" s="89">
        <v>3</v>
      </c>
    </row>
    <row r="17" spans="1:7" ht="15.75" customHeight="1" x14ac:dyDescent="0.15">
      <c r="A17" s="83">
        <v>5.091435185185185E-2</v>
      </c>
      <c r="B17" s="83">
        <f t="shared" si="0"/>
        <v>5.091435185185185E-2</v>
      </c>
      <c r="C17" s="24" t="s">
        <v>437</v>
      </c>
      <c r="D17" s="39" t="s">
        <v>128</v>
      </c>
      <c r="E17" s="84">
        <v>1</v>
      </c>
      <c r="F17" s="84">
        <v>1</v>
      </c>
      <c r="G17" s="24" t="s">
        <v>540</v>
      </c>
    </row>
    <row r="18" spans="1:7" ht="15.75" customHeight="1" x14ac:dyDescent="0.15">
      <c r="A18" s="83">
        <v>5.1006944444444445E-2</v>
      </c>
      <c r="B18" s="83">
        <f t="shared" si="0"/>
        <v>5.1006944444444445E-2</v>
      </c>
      <c r="C18" s="24" t="s">
        <v>301</v>
      </c>
      <c r="D18" s="39" t="s">
        <v>120</v>
      </c>
      <c r="E18" s="84">
        <v>1</v>
      </c>
      <c r="F18" s="84">
        <v>1</v>
      </c>
    </row>
    <row r="19" spans="1:7" ht="15.75" customHeight="1" x14ac:dyDescent="0.15">
      <c r="A19" s="83">
        <v>5.1041666666666666E-2</v>
      </c>
      <c r="B19" s="83">
        <f t="shared" si="0"/>
        <v>5.1041666666666666E-2</v>
      </c>
      <c r="C19" s="24" t="s">
        <v>302</v>
      </c>
      <c r="D19" s="39" t="s">
        <v>128</v>
      </c>
      <c r="E19" s="84">
        <v>1</v>
      </c>
      <c r="F19" s="84">
        <v>1</v>
      </c>
      <c r="G19" s="24" t="s">
        <v>541</v>
      </c>
    </row>
    <row r="20" spans="1:7" ht="15.75" customHeight="1" x14ac:dyDescent="0.15">
      <c r="A20" s="83">
        <v>5.8634259259259261E-2</v>
      </c>
      <c r="B20" s="83">
        <f t="shared" si="0"/>
        <v>5.8634259259259261E-2</v>
      </c>
      <c r="C20" s="24" t="s">
        <v>301</v>
      </c>
      <c r="D20" s="51" t="s">
        <v>139</v>
      </c>
      <c r="E20" s="98">
        <v>4</v>
      </c>
      <c r="F20" s="98">
        <v>4</v>
      </c>
    </row>
    <row r="21" spans="1:7" ht="15.75" customHeight="1" x14ac:dyDescent="0.15">
      <c r="A21" s="83">
        <v>5.9166666666666666E-2</v>
      </c>
      <c r="B21" s="83">
        <f t="shared" si="0"/>
        <v>5.9166666666666666E-2</v>
      </c>
      <c r="C21" s="24" t="s">
        <v>301</v>
      </c>
      <c r="D21" s="41" t="s">
        <v>174</v>
      </c>
      <c r="E21" s="41">
        <v>3</v>
      </c>
      <c r="F21" s="41">
        <v>3</v>
      </c>
    </row>
    <row r="22" spans="1:7" ht="15.75" customHeight="1" x14ac:dyDescent="0.15">
      <c r="A22" s="83">
        <v>6.4988425925925922E-2</v>
      </c>
      <c r="B22" s="83">
        <f t="shared" si="0"/>
        <v>6.4988425925925922E-2</v>
      </c>
      <c r="C22" s="24" t="s">
        <v>437</v>
      </c>
      <c r="D22" s="69" t="s">
        <v>170</v>
      </c>
      <c r="E22" s="86" t="s">
        <v>305</v>
      </c>
      <c r="F22" s="86" t="s">
        <v>305</v>
      </c>
    </row>
    <row r="23" spans="1:7" ht="15.75" customHeight="1" x14ac:dyDescent="0.15">
      <c r="A23" s="83">
        <v>6.8981481481481477E-2</v>
      </c>
      <c r="B23" s="83">
        <f t="shared" si="0"/>
        <v>6.8981481481481477E-2</v>
      </c>
      <c r="C23" s="24" t="s">
        <v>311</v>
      </c>
      <c r="D23" s="51" t="s">
        <v>131</v>
      </c>
      <c r="E23" s="98">
        <v>4</v>
      </c>
      <c r="F23" s="98">
        <v>4</v>
      </c>
      <c r="G23" s="24" t="s">
        <v>488</v>
      </c>
    </row>
    <row r="24" spans="1:7" ht="15.75" customHeight="1" x14ac:dyDescent="0.15">
      <c r="A24" s="83">
        <v>7.0694444444444449E-2</v>
      </c>
      <c r="B24" s="83">
        <f t="shared" si="0"/>
        <v>7.0694444444444449E-2</v>
      </c>
      <c r="C24" s="24" t="s">
        <v>302</v>
      </c>
      <c r="D24" s="69" t="s">
        <v>95</v>
      </c>
      <c r="E24" s="86" t="s">
        <v>305</v>
      </c>
      <c r="F24" s="86" t="s">
        <v>305</v>
      </c>
    </row>
    <row r="25" spans="1:7" ht="15.75" customHeight="1" x14ac:dyDescent="0.15">
      <c r="A25" s="83">
        <v>7.8055555555555559E-2</v>
      </c>
      <c r="B25" s="83">
        <f t="shared" si="0"/>
        <v>7.8055555555555559E-2</v>
      </c>
      <c r="C25" s="24" t="s">
        <v>301</v>
      </c>
      <c r="D25" s="41" t="s">
        <v>99</v>
      </c>
      <c r="E25" s="89">
        <v>3</v>
      </c>
      <c r="F25" s="89">
        <v>3</v>
      </c>
    </row>
    <row r="26" spans="1:7" ht="15.75" customHeight="1" x14ac:dyDescent="0.15">
      <c r="A26" s="83">
        <v>8.7986111111111112E-2</v>
      </c>
      <c r="B26" s="83">
        <f t="shared" si="0"/>
        <v>8.7986111111111112E-2</v>
      </c>
      <c r="C26" s="24" t="s">
        <v>311</v>
      </c>
      <c r="D26" s="37" t="s">
        <v>72</v>
      </c>
      <c r="E26" s="85" t="s">
        <v>0</v>
      </c>
      <c r="F26" s="85" t="s">
        <v>0</v>
      </c>
    </row>
    <row r="27" spans="1:7" ht="15.75" customHeight="1" x14ac:dyDescent="0.15">
      <c r="A27" s="83">
        <v>8.9293981481481488E-2</v>
      </c>
      <c r="B27" s="83">
        <f t="shared" si="0"/>
        <v>8.9293981481481488E-2</v>
      </c>
      <c r="C27" s="24" t="s">
        <v>302</v>
      </c>
      <c r="D27" s="40" t="s">
        <v>98</v>
      </c>
      <c r="E27" s="87">
        <v>2</v>
      </c>
      <c r="F27" s="98">
        <v>4</v>
      </c>
    </row>
    <row r="28" spans="1:7" ht="15.75" customHeight="1" x14ac:dyDescent="0.15">
      <c r="A28" s="83">
        <v>9.239583333333333E-2</v>
      </c>
      <c r="B28" s="83">
        <f t="shared" si="0"/>
        <v>9.239583333333333E-2</v>
      </c>
      <c r="C28" s="24" t="s">
        <v>437</v>
      </c>
      <c r="D28" s="69" t="s">
        <v>142</v>
      </c>
      <c r="E28" s="86" t="s">
        <v>305</v>
      </c>
      <c r="F28" s="86" t="s">
        <v>305</v>
      </c>
    </row>
    <row r="29" spans="1:7" ht="15.75" customHeight="1" x14ac:dyDescent="0.15">
      <c r="A29" s="83">
        <v>9.4675925925925927E-2</v>
      </c>
      <c r="B29" s="83">
        <f t="shared" si="0"/>
        <v>9.4675925925925927E-2</v>
      </c>
      <c r="C29" s="24" t="s">
        <v>302</v>
      </c>
      <c r="D29" s="39" t="s">
        <v>193</v>
      </c>
      <c r="E29" s="84">
        <v>1</v>
      </c>
      <c r="F29" s="87">
        <v>2</v>
      </c>
    </row>
    <row r="30" spans="1:7" ht="15.75" customHeight="1" x14ac:dyDescent="0.15">
      <c r="A30" s="83">
        <v>0.1003125</v>
      </c>
      <c r="B30" s="83">
        <f t="shared" si="0"/>
        <v>0.1003125</v>
      </c>
      <c r="C30" s="24" t="s">
        <v>301</v>
      </c>
      <c r="D30" s="37" t="s">
        <v>104</v>
      </c>
      <c r="E30" s="85" t="s">
        <v>0</v>
      </c>
      <c r="F30" s="85" t="s">
        <v>0</v>
      </c>
    </row>
    <row r="31" spans="1:7" ht="15.75" customHeight="1" x14ac:dyDescent="0.15">
      <c r="A31" s="83">
        <v>0.10233796296296296</v>
      </c>
      <c r="B31" s="83">
        <f t="shared" si="0"/>
        <v>0.10233796296296296</v>
      </c>
      <c r="C31" s="24" t="s">
        <v>437</v>
      </c>
      <c r="D31" s="39" t="s">
        <v>81</v>
      </c>
      <c r="E31" s="84">
        <v>1</v>
      </c>
      <c r="F31" s="89">
        <v>3</v>
      </c>
      <c r="G31" s="24" t="s">
        <v>542</v>
      </c>
    </row>
    <row r="32" spans="1:7" ht="15.75" customHeight="1" x14ac:dyDescent="0.15">
      <c r="A32" s="83">
        <v>0.12344907407407407</v>
      </c>
      <c r="B32" s="83">
        <f>A32-TIME('Time Shifts'!$B$52,'Time Shifts'!$C$52,'Time Shifts'!$D$52)</f>
        <v>0.11090277777777778</v>
      </c>
      <c r="C32" s="24" t="s">
        <v>437</v>
      </c>
      <c r="D32" s="40" t="s">
        <v>113</v>
      </c>
      <c r="E32" s="87">
        <v>2</v>
      </c>
      <c r="F32" s="87">
        <v>2</v>
      </c>
      <c r="G32" s="24" t="s">
        <v>543</v>
      </c>
    </row>
    <row r="33" spans="1:7" ht="15.75" customHeight="1" x14ac:dyDescent="0.15">
      <c r="A33" s="83">
        <v>0.12712962962962962</v>
      </c>
      <c r="B33" s="83">
        <f>A33-TIME('Time Shifts'!$B$52,'Time Shifts'!$C$52,'Time Shifts'!$D$52)</f>
        <v>0.11458333333333333</v>
      </c>
      <c r="C33" s="24" t="s">
        <v>302</v>
      </c>
      <c r="D33" s="40" t="s">
        <v>74</v>
      </c>
      <c r="E33" s="87">
        <v>2</v>
      </c>
      <c r="F33" s="87">
        <v>2</v>
      </c>
    </row>
    <row r="34" spans="1:7" ht="15.75" customHeight="1" x14ac:dyDescent="0.15">
      <c r="A34" s="83">
        <v>0.12777777777777777</v>
      </c>
      <c r="B34" s="83">
        <f>A34-TIME('Time Shifts'!$B$52,'Time Shifts'!$C$52,'Time Shifts'!$D$52)</f>
        <v>0.11523148148148148</v>
      </c>
      <c r="C34" s="24" t="s">
        <v>302</v>
      </c>
      <c r="D34" s="69" t="s">
        <v>79</v>
      </c>
      <c r="E34" s="86" t="s">
        <v>305</v>
      </c>
      <c r="F34" s="86" t="s">
        <v>305</v>
      </c>
    </row>
    <row r="35" spans="1:7" ht="15.75" customHeight="1" x14ac:dyDescent="0.15">
      <c r="A35" s="83">
        <v>0.13162037037037036</v>
      </c>
      <c r="B35" s="83">
        <f>A35-TIME('Time Shifts'!$B$52,'Time Shifts'!$C$52,'Time Shifts'!$D$52)</f>
        <v>0.11907407407407407</v>
      </c>
      <c r="C35" s="24" t="s">
        <v>301</v>
      </c>
      <c r="D35" s="41" t="s">
        <v>83</v>
      </c>
      <c r="E35" s="89">
        <v>3</v>
      </c>
      <c r="F35" s="86" t="s">
        <v>305</v>
      </c>
      <c r="G35" s="24" t="s">
        <v>336</v>
      </c>
    </row>
    <row r="36" spans="1:7" ht="15.75" customHeight="1" x14ac:dyDescent="0.15">
      <c r="A36" s="83">
        <v>0.13164351851851852</v>
      </c>
      <c r="B36" s="83">
        <f>A36-TIME('Time Shifts'!$B$52,'Time Shifts'!$C$52,'Time Shifts'!$D$52)</f>
        <v>0.11909722222222223</v>
      </c>
      <c r="C36" s="24" t="s">
        <v>301</v>
      </c>
      <c r="D36" s="39" t="s">
        <v>73</v>
      </c>
      <c r="E36" s="84">
        <v>1</v>
      </c>
      <c r="F36" s="86" t="s">
        <v>305</v>
      </c>
      <c r="G36" s="24" t="s">
        <v>336</v>
      </c>
    </row>
    <row r="37" spans="1:7" ht="15.75" customHeight="1" x14ac:dyDescent="0.15">
      <c r="A37" s="83">
        <v>0.13184027777777776</v>
      </c>
      <c r="B37" s="83">
        <f>A37-TIME('Time Shifts'!$B$52,'Time Shifts'!$C$52,'Time Shifts'!$D$52)</f>
        <v>0.11929398148148147</v>
      </c>
      <c r="C37" s="24" t="s">
        <v>302</v>
      </c>
      <c r="D37" s="41" t="s">
        <v>250</v>
      </c>
      <c r="E37" s="89">
        <v>3</v>
      </c>
      <c r="F37" s="89">
        <v>3</v>
      </c>
    </row>
    <row r="38" spans="1:7" ht="15.75" customHeight="1" x14ac:dyDescent="0.15">
      <c r="A38" s="83">
        <v>0.13200231481481481</v>
      </c>
      <c r="B38" s="83">
        <f>A38-TIME('Time Shifts'!$B$52,'Time Shifts'!$C$52,'Time Shifts'!$D$52)</f>
        <v>0.11945601851851852</v>
      </c>
      <c r="C38" s="24" t="s">
        <v>302</v>
      </c>
      <c r="D38" s="40" t="s">
        <v>173</v>
      </c>
      <c r="E38" s="87">
        <v>2</v>
      </c>
      <c r="F38" s="87">
        <v>2</v>
      </c>
    </row>
    <row r="39" spans="1:7" ht="15.75" customHeight="1" x14ac:dyDescent="0.15">
      <c r="A39" s="83"/>
      <c r="B39" s="83">
        <v>0.12065972222222222</v>
      </c>
      <c r="C39" s="24" t="s">
        <v>301</v>
      </c>
      <c r="D39" s="41" t="s">
        <v>167</v>
      </c>
      <c r="E39" s="89">
        <v>3</v>
      </c>
      <c r="F39" s="86" t="s">
        <v>305</v>
      </c>
      <c r="G39" s="24" t="s">
        <v>544</v>
      </c>
    </row>
    <row r="40" spans="1:7" ht="15.75" customHeight="1" x14ac:dyDescent="0.15">
      <c r="A40" s="83">
        <v>0.13652777777777778</v>
      </c>
      <c r="B40" s="83">
        <f>A40-TIME('Time Shifts'!$B$52,'Time Shifts'!$C$52,'Time Shifts'!$D$52)</f>
        <v>0.12398148148148148</v>
      </c>
      <c r="C40" s="24" t="s">
        <v>302</v>
      </c>
      <c r="D40" s="40" t="s">
        <v>74</v>
      </c>
      <c r="E40" s="87">
        <v>2</v>
      </c>
      <c r="F40" s="87">
        <v>2</v>
      </c>
    </row>
    <row r="41" spans="1:7" ht="15.75" customHeight="1" x14ac:dyDescent="0.15">
      <c r="A41" s="83">
        <v>0.13868055555555556</v>
      </c>
      <c r="B41" s="83">
        <f>A41-TIME('Time Shifts'!$B$52,'Time Shifts'!$C$52,'Time Shifts'!$D$52)</f>
        <v>0.12613425925925925</v>
      </c>
      <c r="C41" s="24" t="s">
        <v>301</v>
      </c>
      <c r="D41" s="41" t="s">
        <v>195</v>
      </c>
      <c r="E41" s="89">
        <v>3</v>
      </c>
      <c r="F41" s="89">
        <v>3</v>
      </c>
    </row>
    <row r="42" spans="1:7" ht="15.75" customHeight="1" x14ac:dyDescent="0.15">
      <c r="A42" s="83">
        <v>0.14166666666666666</v>
      </c>
      <c r="B42" s="83">
        <f>A42-TIME('Time Shifts'!$B$52,'Time Shifts'!$C$52,'Time Shifts'!$D$52)</f>
        <v>0.12912037037037036</v>
      </c>
      <c r="C42" s="24" t="s">
        <v>311</v>
      </c>
      <c r="D42" s="41" t="s">
        <v>181</v>
      </c>
      <c r="E42" s="89">
        <v>3</v>
      </c>
      <c r="F42" s="98">
        <v>4</v>
      </c>
      <c r="G42" s="24" t="s">
        <v>545</v>
      </c>
    </row>
    <row r="43" spans="1:7" ht="15.75" customHeight="1" x14ac:dyDescent="0.15">
      <c r="A43" s="83">
        <v>0.14295138888888889</v>
      </c>
      <c r="B43" s="83">
        <f>A43-TIME('Time Shifts'!$B$52,'Time Shifts'!$C$52,'Time Shifts'!$D$52)</f>
        <v>0.13040509259259259</v>
      </c>
      <c r="C43" s="24" t="s">
        <v>302</v>
      </c>
      <c r="D43" s="40" t="s">
        <v>74</v>
      </c>
      <c r="E43" s="87">
        <v>2</v>
      </c>
      <c r="F43" s="87">
        <v>2</v>
      </c>
    </row>
    <row r="44" spans="1:7" ht="15.75" customHeight="1" x14ac:dyDescent="0.15">
      <c r="A44" s="83">
        <v>0.14295138888888889</v>
      </c>
      <c r="B44" s="83">
        <f>A44-TIME('Time Shifts'!$B$52,'Time Shifts'!$C$52,'Time Shifts'!$D$52)</f>
        <v>0.13040509259259259</v>
      </c>
      <c r="C44" s="24" t="s">
        <v>302</v>
      </c>
      <c r="D44" s="40" t="s">
        <v>74</v>
      </c>
      <c r="E44" s="87">
        <v>2</v>
      </c>
      <c r="F44" s="87">
        <v>2</v>
      </c>
    </row>
    <row r="45" spans="1:7" ht="15.75" customHeight="1" x14ac:dyDescent="0.15">
      <c r="A45" s="83">
        <v>0.14318287037037036</v>
      </c>
      <c r="B45" s="83">
        <f>A45-TIME('Time Shifts'!$B$52,'Time Shifts'!$C$52,'Time Shifts'!$D$52)</f>
        <v>0.13063657407407406</v>
      </c>
      <c r="C45" s="24" t="s">
        <v>306</v>
      </c>
      <c r="D45" s="39" t="s">
        <v>207</v>
      </c>
      <c r="E45" s="84">
        <v>1</v>
      </c>
      <c r="F45" s="84">
        <v>1</v>
      </c>
      <c r="G45" s="24" t="s">
        <v>545</v>
      </c>
    </row>
    <row r="46" spans="1:7" ht="15.75" customHeight="1" x14ac:dyDescent="0.15">
      <c r="A46" s="83">
        <v>0.14829861111111112</v>
      </c>
      <c r="B46" s="83">
        <f>A46-TIME('Time Shifts'!$B$52,'Time Shifts'!$C$52,'Time Shifts'!$D$52)</f>
        <v>0.13575231481481481</v>
      </c>
      <c r="C46" s="24" t="s">
        <v>302</v>
      </c>
      <c r="D46" s="37" t="s">
        <v>119</v>
      </c>
      <c r="E46" s="85" t="s">
        <v>0</v>
      </c>
      <c r="F46" s="85" t="s">
        <v>0</v>
      </c>
    </row>
    <row r="47" spans="1:7" ht="15.75" customHeight="1" x14ac:dyDescent="0.15">
      <c r="A47" s="83">
        <v>0.15932870370370369</v>
      </c>
      <c r="B47" s="83">
        <f>A47-TIME('Time Shifts'!$B$52,'Time Shifts'!$C$52,'Time Shifts'!$D$52)</f>
        <v>0.14678240740740739</v>
      </c>
      <c r="C47" s="24" t="s">
        <v>311</v>
      </c>
      <c r="D47" s="51" t="s">
        <v>84</v>
      </c>
      <c r="E47" s="98">
        <v>4</v>
      </c>
      <c r="F47" s="86" t="s">
        <v>305</v>
      </c>
      <c r="G47" s="24" t="s">
        <v>519</v>
      </c>
    </row>
    <row r="48" spans="1:7" ht="13" x14ac:dyDescent="0.15">
      <c r="A48" s="83">
        <v>0.16662037037037036</v>
      </c>
      <c r="B48" s="83">
        <f>A48-TIME('Time Shifts'!$B$52,'Time Shifts'!$C$52,'Time Shifts'!$D$52)</f>
        <v>0.15407407407407406</v>
      </c>
      <c r="C48" s="24" t="s">
        <v>301</v>
      </c>
      <c r="D48" s="41" t="s">
        <v>83</v>
      </c>
      <c r="E48" s="89">
        <v>3</v>
      </c>
      <c r="F48" s="86" t="s">
        <v>305</v>
      </c>
      <c r="G48" s="24" t="s">
        <v>336</v>
      </c>
    </row>
    <row r="49" spans="1:7" ht="13" x14ac:dyDescent="0.15">
      <c r="A49" s="83">
        <v>0.16662037037037036</v>
      </c>
      <c r="B49" s="83">
        <f>A49-TIME('Time Shifts'!$B$52,'Time Shifts'!$C$52,'Time Shifts'!$D$52)</f>
        <v>0.15407407407407406</v>
      </c>
      <c r="C49" s="24" t="s">
        <v>301</v>
      </c>
      <c r="D49" s="39" t="s">
        <v>73</v>
      </c>
      <c r="E49" s="84">
        <v>1</v>
      </c>
      <c r="F49" s="86" t="s">
        <v>305</v>
      </c>
      <c r="G49" s="24" t="s">
        <v>336</v>
      </c>
    </row>
    <row r="50" spans="1:7" ht="13" x14ac:dyDescent="0.15">
      <c r="A50" s="83">
        <v>0.16851851851851851</v>
      </c>
      <c r="B50" s="83">
        <f>A50-TIME('Time Shifts'!$B$52,'Time Shifts'!$C$52,'Time Shifts'!$D$52)</f>
        <v>0.15597222222222221</v>
      </c>
      <c r="C50" s="24" t="s">
        <v>437</v>
      </c>
      <c r="D50" s="37" t="s">
        <v>150</v>
      </c>
      <c r="E50" s="85" t="s">
        <v>0</v>
      </c>
      <c r="F50" s="85" t="s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3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10" customWidth="1"/>
    <col min="3" max="3" width="20.5" customWidth="1"/>
    <col min="4" max="4" width="8.83203125" customWidth="1"/>
    <col min="5" max="5" width="7.5" customWidth="1"/>
    <col min="6" max="6" width="41.5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1.2060185185185186E-2</v>
      </c>
      <c r="B2" s="24" t="s">
        <v>437</v>
      </c>
      <c r="C2" s="41" t="s">
        <v>91</v>
      </c>
      <c r="D2" s="89">
        <v>3</v>
      </c>
      <c r="E2" s="89">
        <v>3</v>
      </c>
    </row>
    <row r="3" spans="1:6" ht="15.75" customHeight="1" x14ac:dyDescent="0.15">
      <c r="A3" s="83">
        <v>2.5451388888888888E-2</v>
      </c>
      <c r="B3" s="24" t="s">
        <v>311</v>
      </c>
      <c r="C3" s="39" t="s">
        <v>97</v>
      </c>
      <c r="D3" s="84">
        <v>1</v>
      </c>
      <c r="E3" s="86" t="s">
        <v>305</v>
      </c>
      <c r="F3" s="24" t="s">
        <v>364</v>
      </c>
    </row>
    <row r="4" spans="1:6" ht="15.75" customHeight="1" x14ac:dyDescent="0.15">
      <c r="A4" s="83">
        <v>2.5868055555555554E-2</v>
      </c>
      <c r="B4" s="24" t="s">
        <v>302</v>
      </c>
      <c r="C4" s="39" t="s">
        <v>97</v>
      </c>
      <c r="D4" s="84">
        <v>1</v>
      </c>
      <c r="E4" s="84">
        <v>1</v>
      </c>
    </row>
    <row r="5" spans="1:6" ht="15.75" customHeight="1" x14ac:dyDescent="0.15">
      <c r="A5" s="83">
        <v>2.630787037037037E-2</v>
      </c>
      <c r="B5" s="24" t="s">
        <v>437</v>
      </c>
      <c r="C5" s="39" t="s">
        <v>97</v>
      </c>
      <c r="D5" s="84">
        <v>1</v>
      </c>
      <c r="E5" s="86" t="s">
        <v>305</v>
      </c>
      <c r="F5" s="24" t="s">
        <v>438</v>
      </c>
    </row>
    <row r="6" spans="1:6" ht="15.75" customHeight="1" x14ac:dyDescent="0.15">
      <c r="A6" s="83">
        <v>2.6875E-2</v>
      </c>
      <c r="B6" s="24" t="s">
        <v>301</v>
      </c>
      <c r="C6" s="51" t="s">
        <v>76</v>
      </c>
      <c r="D6" s="98">
        <v>4</v>
      </c>
      <c r="E6" s="98">
        <v>4</v>
      </c>
      <c r="F6" s="24" t="s">
        <v>546</v>
      </c>
    </row>
    <row r="7" spans="1:6" ht="15.75" customHeight="1" x14ac:dyDescent="0.15">
      <c r="A7" s="83">
        <v>2.7708333333333335E-2</v>
      </c>
      <c r="B7" s="24" t="s">
        <v>301</v>
      </c>
      <c r="C7" s="39" t="s">
        <v>97</v>
      </c>
      <c r="D7" s="84">
        <v>1</v>
      </c>
      <c r="E7" s="84">
        <v>1</v>
      </c>
    </row>
    <row r="8" spans="1:6" ht="15.75" customHeight="1" x14ac:dyDescent="0.15">
      <c r="A8" s="83">
        <v>6.1631944444444448E-2</v>
      </c>
      <c r="B8" s="24" t="s">
        <v>437</v>
      </c>
      <c r="C8" s="37" t="s">
        <v>150</v>
      </c>
      <c r="D8" s="85" t="s">
        <v>0</v>
      </c>
      <c r="E8" s="85" t="s">
        <v>0</v>
      </c>
    </row>
    <row r="9" spans="1:6" ht="15.75" customHeight="1" x14ac:dyDescent="0.15">
      <c r="A9" s="83">
        <v>6.6215277777777776E-2</v>
      </c>
      <c r="B9" s="24" t="s">
        <v>302</v>
      </c>
      <c r="C9" s="39" t="s">
        <v>128</v>
      </c>
      <c r="D9" s="84">
        <v>1</v>
      </c>
      <c r="E9" s="84">
        <v>1</v>
      </c>
      <c r="F9" s="24" t="s">
        <v>547</v>
      </c>
    </row>
    <row r="10" spans="1:6" ht="15.75" customHeight="1" x14ac:dyDescent="0.15">
      <c r="A10" s="83">
        <v>8.9027777777777775E-2</v>
      </c>
      <c r="B10" s="24" t="s">
        <v>306</v>
      </c>
      <c r="C10" s="37" t="s">
        <v>127</v>
      </c>
      <c r="D10" s="85" t="s">
        <v>0</v>
      </c>
      <c r="E10" s="85" t="s">
        <v>0</v>
      </c>
    </row>
    <row r="11" spans="1:6" ht="15.75" customHeight="1" x14ac:dyDescent="0.15">
      <c r="A11" s="83">
        <v>9.1724537037037035E-2</v>
      </c>
      <c r="B11" s="24" t="s">
        <v>302</v>
      </c>
      <c r="C11" s="41" t="s">
        <v>167</v>
      </c>
      <c r="D11" s="89">
        <v>3</v>
      </c>
      <c r="E11" s="89">
        <v>3</v>
      </c>
    </row>
    <row r="12" spans="1:6" ht="15.75" customHeight="1" x14ac:dyDescent="0.15">
      <c r="A12" s="83">
        <v>9.824074074074074E-2</v>
      </c>
      <c r="B12" s="24" t="s">
        <v>311</v>
      </c>
      <c r="C12" s="69" t="s">
        <v>103</v>
      </c>
      <c r="D12" s="86" t="s">
        <v>305</v>
      </c>
      <c r="E12" s="86" t="s">
        <v>305</v>
      </c>
      <c r="F12" s="24" t="s">
        <v>548</v>
      </c>
    </row>
    <row r="13" spans="1:6" ht="15.75" customHeight="1" x14ac:dyDescent="0.15">
      <c r="A13" s="83">
        <v>9.9629629629629624E-2</v>
      </c>
      <c r="B13" s="24" t="s">
        <v>437</v>
      </c>
      <c r="C13" s="39" t="s">
        <v>179</v>
      </c>
      <c r="D13" s="84">
        <v>1</v>
      </c>
      <c r="E13" s="84">
        <v>1</v>
      </c>
    </row>
    <row r="14" spans="1:6" ht="15.75" customHeight="1" x14ac:dyDescent="0.15">
      <c r="A14" s="83">
        <v>0.10042824074074073</v>
      </c>
      <c r="B14" s="24" t="s">
        <v>437</v>
      </c>
      <c r="C14" s="69" t="s">
        <v>170</v>
      </c>
      <c r="D14" s="86" t="s">
        <v>305</v>
      </c>
      <c r="E14" s="86" t="s">
        <v>305</v>
      </c>
    </row>
    <row r="15" spans="1:6" ht="15.75" customHeight="1" x14ac:dyDescent="0.15">
      <c r="A15" s="83">
        <v>0.10151620370370371</v>
      </c>
      <c r="B15" s="24" t="s">
        <v>301</v>
      </c>
      <c r="C15" s="37" t="s">
        <v>104</v>
      </c>
      <c r="D15" s="85" t="s">
        <v>0</v>
      </c>
      <c r="E15" s="85" t="s">
        <v>0</v>
      </c>
    </row>
    <row r="16" spans="1:6" ht="15.75" customHeight="1" x14ac:dyDescent="0.15">
      <c r="A16" s="83">
        <v>0.10236111111111111</v>
      </c>
      <c r="B16" s="24" t="s">
        <v>302</v>
      </c>
      <c r="C16" s="40" t="s">
        <v>98</v>
      </c>
      <c r="D16" s="87">
        <v>2</v>
      </c>
      <c r="E16" s="98">
        <v>4</v>
      </c>
    </row>
    <row r="17" spans="1:6" ht="15.75" customHeight="1" x14ac:dyDescent="0.15">
      <c r="A17" s="83">
        <v>0.10268518518518518</v>
      </c>
      <c r="B17" s="24" t="s">
        <v>302</v>
      </c>
      <c r="C17" s="37" t="s">
        <v>157</v>
      </c>
      <c r="D17" s="85" t="s">
        <v>0</v>
      </c>
      <c r="E17" s="85" t="s">
        <v>0</v>
      </c>
    </row>
    <row r="18" spans="1:6" ht="15.75" customHeight="1" x14ac:dyDescent="0.15">
      <c r="A18" s="83">
        <v>0.10934027777777777</v>
      </c>
      <c r="B18" s="24" t="s">
        <v>311</v>
      </c>
      <c r="C18" s="40" t="s">
        <v>129</v>
      </c>
      <c r="D18" s="87">
        <v>2</v>
      </c>
      <c r="E18" s="86" t="s">
        <v>305</v>
      </c>
      <c r="F18" s="24" t="s">
        <v>549</v>
      </c>
    </row>
    <row r="19" spans="1:6" ht="15.75" customHeight="1" x14ac:dyDescent="0.15">
      <c r="A19" s="83">
        <v>0.10946759259259259</v>
      </c>
      <c r="B19" s="24" t="s">
        <v>311</v>
      </c>
      <c r="C19" s="41" t="s">
        <v>160</v>
      </c>
      <c r="D19" s="89">
        <v>3</v>
      </c>
      <c r="E19" s="98">
        <v>4</v>
      </c>
    </row>
    <row r="20" spans="1:6" ht="15.75" customHeight="1" x14ac:dyDescent="0.15">
      <c r="A20" s="83">
        <v>0.11186342592592592</v>
      </c>
      <c r="B20" s="24" t="s">
        <v>437</v>
      </c>
      <c r="C20" s="40" t="s">
        <v>180</v>
      </c>
      <c r="D20" s="87">
        <v>2</v>
      </c>
      <c r="E20" s="87">
        <v>2</v>
      </c>
      <c r="F20" s="24" t="s">
        <v>306</v>
      </c>
    </row>
    <row r="21" spans="1:6" ht="15.75" customHeight="1" x14ac:dyDescent="0.15">
      <c r="A21" s="83">
        <v>0.11320601851851853</v>
      </c>
      <c r="B21" s="24" t="s">
        <v>301</v>
      </c>
      <c r="C21" s="41" t="s">
        <v>130</v>
      </c>
      <c r="D21" s="89">
        <v>3</v>
      </c>
      <c r="E21" s="89">
        <v>3</v>
      </c>
    </row>
    <row r="22" spans="1:6" ht="15.75" customHeight="1" x14ac:dyDescent="0.15">
      <c r="A22" s="83">
        <v>0.11460648148148148</v>
      </c>
      <c r="B22" s="24" t="s">
        <v>302</v>
      </c>
      <c r="C22" s="39" t="s">
        <v>112</v>
      </c>
      <c r="D22" s="84">
        <v>1</v>
      </c>
      <c r="E22" s="98">
        <v>4</v>
      </c>
    </row>
    <row r="23" spans="1:6" ht="15.75" customHeight="1" x14ac:dyDescent="0.15">
      <c r="A23" s="83">
        <v>0.12604166666666666</v>
      </c>
      <c r="B23" s="24" t="s">
        <v>311</v>
      </c>
      <c r="C23" s="37" t="s">
        <v>72</v>
      </c>
      <c r="D23" s="85" t="s">
        <v>0</v>
      </c>
      <c r="E23" s="85" t="s">
        <v>0</v>
      </c>
    </row>
    <row r="24" spans="1:6" ht="15.75" customHeight="1" x14ac:dyDescent="0.15">
      <c r="A24" s="83">
        <v>0.1269675925925926</v>
      </c>
      <c r="B24" s="24" t="s">
        <v>301</v>
      </c>
      <c r="C24" s="39" t="s">
        <v>165</v>
      </c>
      <c r="D24" s="84">
        <v>1</v>
      </c>
      <c r="E24" s="84">
        <v>1</v>
      </c>
    </row>
    <row r="25" spans="1:6" ht="15.75" customHeight="1" x14ac:dyDescent="0.15">
      <c r="A25" s="83">
        <v>0.12806712962962963</v>
      </c>
      <c r="B25" s="24" t="s">
        <v>437</v>
      </c>
      <c r="C25" s="39" t="s">
        <v>179</v>
      </c>
      <c r="D25" s="84">
        <v>1</v>
      </c>
      <c r="E25" s="84">
        <v>1</v>
      </c>
    </row>
    <row r="26" spans="1:6" ht="15.75" customHeight="1" x14ac:dyDescent="0.15">
      <c r="A26" s="83">
        <v>0.13</v>
      </c>
      <c r="B26" s="24" t="s">
        <v>302</v>
      </c>
      <c r="C26" s="39" t="s">
        <v>112</v>
      </c>
      <c r="D26" s="84">
        <v>1</v>
      </c>
      <c r="E26" s="84">
        <v>1</v>
      </c>
    </row>
    <row r="27" spans="1:6" ht="15.75" customHeight="1" x14ac:dyDescent="0.15">
      <c r="A27" s="83">
        <v>0.13065972222222222</v>
      </c>
      <c r="B27" s="24" t="s">
        <v>302</v>
      </c>
      <c r="C27" s="37" t="s">
        <v>119</v>
      </c>
      <c r="D27" s="85" t="s">
        <v>0</v>
      </c>
      <c r="E27" s="85" t="s">
        <v>0</v>
      </c>
    </row>
    <row r="28" spans="1:6" ht="15.75" customHeight="1" x14ac:dyDescent="0.15">
      <c r="A28" s="83">
        <v>0.13518518518518519</v>
      </c>
      <c r="B28" s="24" t="s">
        <v>437</v>
      </c>
      <c r="C28" s="40" t="s">
        <v>113</v>
      </c>
      <c r="D28" s="87">
        <v>2</v>
      </c>
      <c r="E28" s="87">
        <v>2</v>
      </c>
      <c r="F28" s="24" t="s">
        <v>550</v>
      </c>
    </row>
    <row r="29" spans="1:6" ht="15.75" customHeight="1" x14ac:dyDescent="0.15">
      <c r="A29" s="83">
        <v>0.13769675925925925</v>
      </c>
      <c r="B29" s="24" t="s">
        <v>302</v>
      </c>
      <c r="C29" s="41" t="s">
        <v>106</v>
      </c>
      <c r="D29" s="89">
        <v>3</v>
      </c>
      <c r="E29" s="89">
        <v>3</v>
      </c>
    </row>
    <row r="30" spans="1:6" ht="15.75" customHeight="1" x14ac:dyDescent="0.15">
      <c r="A30" s="83">
        <v>0.1401273148148148</v>
      </c>
      <c r="B30" s="24" t="s">
        <v>437</v>
      </c>
      <c r="C30" s="37" t="s">
        <v>143</v>
      </c>
      <c r="D30" s="85" t="s">
        <v>0</v>
      </c>
      <c r="E30" s="85" t="s">
        <v>0</v>
      </c>
    </row>
    <row r="31" spans="1:6" ht="15.75" customHeight="1" x14ac:dyDescent="0.15">
      <c r="A31" s="83">
        <v>0.14344907407407406</v>
      </c>
      <c r="B31" s="24" t="s">
        <v>301</v>
      </c>
      <c r="C31" s="51" t="s">
        <v>76</v>
      </c>
      <c r="D31" s="98">
        <v>4</v>
      </c>
      <c r="E31" s="98">
        <v>4</v>
      </c>
      <c r="F31" s="24" t="s">
        <v>546</v>
      </c>
    </row>
    <row r="32" spans="1:6" ht="15.75" customHeight="1" x14ac:dyDescent="0.15">
      <c r="A32" s="83">
        <v>0.14346064814814816</v>
      </c>
      <c r="B32" s="24" t="s">
        <v>302</v>
      </c>
      <c r="C32" s="39" t="s">
        <v>97</v>
      </c>
      <c r="D32" s="84">
        <v>1</v>
      </c>
      <c r="E32" s="84">
        <v>1</v>
      </c>
    </row>
    <row r="33" spans="1:6" ht="15.75" customHeight="1" x14ac:dyDescent="0.15">
      <c r="A33" s="83">
        <v>0.14346064814814816</v>
      </c>
      <c r="B33" s="24" t="s">
        <v>311</v>
      </c>
      <c r="C33" s="39" t="s">
        <v>97</v>
      </c>
      <c r="D33" s="84">
        <v>1</v>
      </c>
      <c r="E33" s="86" t="s">
        <v>305</v>
      </c>
      <c r="F33" s="24" t="s">
        <v>364</v>
      </c>
    </row>
    <row r="34" spans="1:6" ht="15.75" customHeight="1" x14ac:dyDescent="0.15">
      <c r="A34" s="83">
        <v>0.14346064814814816</v>
      </c>
      <c r="B34" s="24" t="s">
        <v>301</v>
      </c>
      <c r="C34" s="39" t="s">
        <v>97</v>
      </c>
      <c r="D34" s="84">
        <v>1</v>
      </c>
      <c r="E34" s="84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2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9.83203125" customWidth="1"/>
    <col min="3" max="3" width="17.5" customWidth="1"/>
    <col min="4" max="4" width="8.6640625" customWidth="1"/>
    <col min="5" max="5" width="7.6640625" customWidth="1"/>
    <col min="6" max="6" width="29.33203125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8.2754629629629636E-3</v>
      </c>
      <c r="B2" s="24" t="s">
        <v>301</v>
      </c>
      <c r="C2" s="41" t="s">
        <v>83</v>
      </c>
      <c r="D2" s="89">
        <v>3</v>
      </c>
      <c r="E2" s="86" t="s">
        <v>305</v>
      </c>
      <c r="F2" s="24" t="s">
        <v>336</v>
      </c>
    </row>
    <row r="3" spans="1:6" ht="15.75" customHeight="1" x14ac:dyDescent="0.15">
      <c r="A3" s="83">
        <v>8.2986111111111108E-3</v>
      </c>
      <c r="B3" s="24" t="s">
        <v>301</v>
      </c>
      <c r="C3" s="39" t="s">
        <v>73</v>
      </c>
      <c r="D3" s="84">
        <v>1</v>
      </c>
      <c r="E3" s="86" t="s">
        <v>305</v>
      </c>
      <c r="F3" s="24" t="s">
        <v>336</v>
      </c>
    </row>
    <row r="4" spans="1:6" ht="15.75" customHeight="1" x14ac:dyDescent="0.15">
      <c r="A4" s="83">
        <v>2.6712962962962963E-2</v>
      </c>
      <c r="B4" s="24" t="s">
        <v>302</v>
      </c>
      <c r="C4" s="41" t="s">
        <v>75</v>
      </c>
      <c r="D4" s="89">
        <v>3</v>
      </c>
      <c r="E4" s="89">
        <v>3</v>
      </c>
      <c r="F4" s="24" t="s">
        <v>522</v>
      </c>
    </row>
    <row r="5" spans="1:6" ht="15.75" customHeight="1" x14ac:dyDescent="0.15">
      <c r="A5" s="83">
        <v>2.8287037037037038E-2</v>
      </c>
      <c r="B5" s="24" t="s">
        <v>302</v>
      </c>
      <c r="C5" s="41" t="s">
        <v>75</v>
      </c>
      <c r="D5" s="89">
        <v>3</v>
      </c>
      <c r="E5" s="89">
        <v>3</v>
      </c>
      <c r="F5" s="24" t="s">
        <v>522</v>
      </c>
    </row>
    <row r="6" spans="1:6" ht="15.75" customHeight="1" x14ac:dyDescent="0.15">
      <c r="A6" s="83">
        <v>3.0381944444444444E-2</v>
      </c>
      <c r="B6" s="24" t="s">
        <v>301</v>
      </c>
      <c r="C6" s="39" t="s">
        <v>97</v>
      </c>
      <c r="D6" s="84">
        <v>1</v>
      </c>
      <c r="E6" s="84">
        <v>1</v>
      </c>
    </row>
    <row r="7" spans="1:6" ht="15.75" customHeight="1" x14ac:dyDescent="0.15">
      <c r="A7" s="83">
        <v>4.0208333333333332E-2</v>
      </c>
      <c r="B7" s="24" t="s">
        <v>437</v>
      </c>
      <c r="C7" s="37" t="s">
        <v>119</v>
      </c>
      <c r="D7" s="85" t="s">
        <v>0</v>
      </c>
      <c r="E7" s="85" t="s">
        <v>0</v>
      </c>
    </row>
    <row r="8" spans="1:6" ht="15.75" customHeight="1" x14ac:dyDescent="0.15">
      <c r="A8" s="83">
        <v>6.8263888888888888E-2</v>
      </c>
      <c r="B8" s="24" t="s">
        <v>437</v>
      </c>
      <c r="C8" s="69" t="s">
        <v>87</v>
      </c>
      <c r="D8" s="86" t="s">
        <v>305</v>
      </c>
      <c r="E8" s="86" t="s">
        <v>305</v>
      </c>
    </row>
    <row r="9" spans="1:6" ht="15.75" customHeight="1" x14ac:dyDescent="0.15">
      <c r="A9" s="83">
        <v>7.5729166666666667E-2</v>
      </c>
      <c r="B9" s="24" t="s">
        <v>301</v>
      </c>
      <c r="C9" s="39" t="s">
        <v>89</v>
      </c>
      <c r="D9" s="84">
        <v>1</v>
      </c>
      <c r="E9" s="86" t="s">
        <v>305</v>
      </c>
      <c r="F9" s="24" t="s">
        <v>336</v>
      </c>
    </row>
    <row r="10" spans="1:6" ht="15.75" customHeight="1" x14ac:dyDescent="0.15">
      <c r="A10" s="83">
        <v>7.6620370370370366E-2</v>
      </c>
      <c r="B10" s="24" t="s">
        <v>301</v>
      </c>
      <c r="C10" s="39" t="s">
        <v>97</v>
      </c>
      <c r="D10" s="84">
        <v>1</v>
      </c>
      <c r="E10" s="84">
        <v>1</v>
      </c>
      <c r="F10" s="24"/>
    </row>
    <row r="11" spans="1:6" ht="15.75" customHeight="1" x14ac:dyDescent="0.15">
      <c r="A11" s="83">
        <v>0.10879629629629629</v>
      </c>
      <c r="B11" s="24" t="s">
        <v>306</v>
      </c>
      <c r="C11" s="37" t="s">
        <v>127</v>
      </c>
      <c r="D11" s="85" t="s">
        <v>0</v>
      </c>
      <c r="E11" s="85" t="s">
        <v>0</v>
      </c>
    </row>
    <row r="12" spans="1:6" ht="15.75" customHeight="1" x14ac:dyDescent="0.15">
      <c r="A12" s="83">
        <v>0.11697916666666666</v>
      </c>
      <c r="B12" s="24" t="s">
        <v>302</v>
      </c>
      <c r="C12" s="39" t="s">
        <v>193</v>
      </c>
      <c r="D12" s="84">
        <v>1</v>
      </c>
      <c r="E12" s="87">
        <v>2</v>
      </c>
    </row>
    <row r="13" spans="1:6" ht="15.75" customHeight="1" x14ac:dyDescent="0.15">
      <c r="A13" s="83">
        <v>0.11776620370370371</v>
      </c>
      <c r="B13" s="24" t="s">
        <v>302</v>
      </c>
      <c r="C13" s="39" t="s">
        <v>151</v>
      </c>
      <c r="D13" s="84">
        <v>1</v>
      </c>
      <c r="E13" s="87">
        <v>2</v>
      </c>
    </row>
    <row r="14" spans="1:6" ht="15.75" customHeight="1" x14ac:dyDescent="0.15">
      <c r="A14" s="83">
        <v>0.12684027777777779</v>
      </c>
      <c r="B14" s="24" t="s">
        <v>302</v>
      </c>
      <c r="C14" s="41" t="s">
        <v>122</v>
      </c>
      <c r="D14" s="89">
        <v>3</v>
      </c>
      <c r="E14" s="89">
        <v>3</v>
      </c>
    </row>
    <row r="15" spans="1:6" ht="15.75" customHeight="1" x14ac:dyDescent="0.15">
      <c r="A15" s="83">
        <v>0.13305555555555557</v>
      </c>
      <c r="B15" s="24" t="s">
        <v>437</v>
      </c>
      <c r="C15" s="37" t="s">
        <v>192</v>
      </c>
      <c r="D15" s="85" t="s">
        <v>0</v>
      </c>
      <c r="E15" s="85" t="s">
        <v>0</v>
      </c>
    </row>
    <row r="16" spans="1:6" ht="15.75" customHeight="1" x14ac:dyDescent="0.15">
      <c r="A16" s="83">
        <v>0.13685185185185186</v>
      </c>
      <c r="B16" s="24" t="s">
        <v>437</v>
      </c>
      <c r="C16" s="37" t="s">
        <v>192</v>
      </c>
      <c r="D16" s="85" t="s">
        <v>0</v>
      </c>
      <c r="E16" s="85" t="s">
        <v>0</v>
      </c>
    </row>
    <row r="17" spans="1:6" ht="15.75" customHeight="1" x14ac:dyDescent="0.15">
      <c r="A17" s="83">
        <v>0.13831018518518517</v>
      </c>
      <c r="B17" s="24" t="s">
        <v>437</v>
      </c>
      <c r="C17" s="37" t="s">
        <v>192</v>
      </c>
      <c r="D17" s="85" t="s">
        <v>0</v>
      </c>
      <c r="E17" s="85" t="s">
        <v>0</v>
      </c>
    </row>
    <row r="18" spans="1:6" ht="15.75" customHeight="1" x14ac:dyDescent="0.15">
      <c r="A18" s="83">
        <v>0.13896990740740742</v>
      </c>
      <c r="B18" s="24" t="s">
        <v>437</v>
      </c>
      <c r="C18" s="39" t="s">
        <v>81</v>
      </c>
      <c r="D18" s="84">
        <v>1</v>
      </c>
      <c r="E18" s="84">
        <v>1</v>
      </c>
      <c r="F18" s="24" t="s">
        <v>551</v>
      </c>
    </row>
    <row r="19" spans="1:6" ht="15.75" customHeight="1" x14ac:dyDescent="0.15">
      <c r="A19" s="83">
        <v>0.13896990740740742</v>
      </c>
      <c r="B19" s="24" t="s">
        <v>437</v>
      </c>
      <c r="C19" s="39" t="s">
        <v>81</v>
      </c>
      <c r="D19" s="84">
        <v>1</v>
      </c>
      <c r="E19" s="84">
        <v>1</v>
      </c>
      <c r="F19" s="24" t="s">
        <v>552</v>
      </c>
    </row>
    <row r="20" spans="1:6" ht="15.75" customHeight="1" x14ac:dyDescent="0.15">
      <c r="A20" s="83">
        <v>0.14261574074074074</v>
      </c>
      <c r="B20" s="24" t="s">
        <v>302</v>
      </c>
      <c r="C20" s="39" t="s">
        <v>81</v>
      </c>
      <c r="D20" s="84">
        <v>1</v>
      </c>
      <c r="E20" s="87">
        <v>2</v>
      </c>
      <c r="F20" s="24" t="s">
        <v>553</v>
      </c>
    </row>
    <row r="21" spans="1:6" ht="15.75" customHeight="1" x14ac:dyDescent="0.15">
      <c r="A21" s="83">
        <v>0.1426388888888889</v>
      </c>
      <c r="B21" s="24" t="s">
        <v>302</v>
      </c>
      <c r="C21" s="39" t="s">
        <v>81</v>
      </c>
      <c r="D21" s="84">
        <v>1</v>
      </c>
      <c r="E21" s="87">
        <v>2</v>
      </c>
      <c r="F21" s="24" t="s">
        <v>554</v>
      </c>
    </row>
    <row r="22" spans="1:6" ht="15.75" customHeight="1" x14ac:dyDescent="0.15">
      <c r="A22" s="83">
        <v>0.14506944444444445</v>
      </c>
      <c r="B22" s="24" t="s">
        <v>306</v>
      </c>
      <c r="C22" s="37" t="s">
        <v>80</v>
      </c>
      <c r="D22" s="85" t="s">
        <v>0</v>
      </c>
      <c r="E22" s="85" t="s">
        <v>0</v>
      </c>
      <c r="F22" s="24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4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10" customWidth="1"/>
    <col min="3" max="3" width="28.33203125" customWidth="1"/>
    <col min="4" max="4" width="8.83203125" customWidth="1"/>
    <col min="5" max="5" width="8.6640625" customWidth="1"/>
    <col min="6" max="6" width="26.1640625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1.2129629629629629E-2</v>
      </c>
      <c r="B2" s="24" t="s">
        <v>301</v>
      </c>
      <c r="C2" s="37" t="s">
        <v>80</v>
      </c>
      <c r="D2" s="85" t="s">
        <v>0</v>
      </c>
      <c r="E2" s="85" t="s">
        <v>0</v>
      </c>
    </row>
    <row r="3" spans="1:6" ht="15.75" customHeight="1" x14ac:dyDescent="0.15">
      <c r="A3" s="83">
        <v>1.2430555555555556E-2</v>
      </c>
      <c r="B3" s="24" t="s">
        <v>301</v>
      </c>
      <c r="C3" s="37" t="s">
        <v>80</v>
      </c>
      <c r="D3" s="85" t="s">
        <v>0</v>
      </c>
      <c r="E3" s="85" t="s">
        <v>0</v>
      </c>
    </row>
    <row r="4" spans="1:6" ht="15.75" customHeight="1" x14ac:dyDescent="0.15">
      <c r="A4" s="83">
        <v>1.2534722222222221E-2</v>
      </c>
      <c r="B4" s="24" t="s">
        <v>301</v>
      </c>
      <c r="C4" s="37" t="s">
        <v>80</v>
      </c>
      <c r="D4" s="85" t="s">
        <v>0</v>
      </c>
      <c r="E4" s="85" t="s">
        <v>0</v>
      </c>
    </row>
    <row r="5" spans="1:6" ht="15.75" customHeight="1" x14ac:dyDescent="0.15">
      <c r="A5" s="83">
        <v>1.2986111111111111E-2</v>
      </c>
      <c r="B5" s="24" t="s">
        <v>301</v>
      </c>
      <c r="C5" s="37" t="s">
        <v>80</v>
      </c>
      <c r="D5" s="85" t="s">
        <v>0</v>
      </c>
      <c r="E5" s="85" t="s">
        <v>0</v>
      </c>
    </row>
    <row r="6" spans="1:6" ht="15.75" customHeight="1" x14ac:dyDescent="0.15">
      <c r="A6" s="83">
        <v>1.3263888888888889E-2</v>
      </c>
      <c r="B6" s="24" t="s">
        <v>301</v>
      </c>
      <c r="C6" s="37" t="s">
        <v>80</v>
      </c>
      <c r="D6" s="85" t="s">
        <v>0</v>
      </c>
      <c r="E6" s="85" t="s">
        <v>0</v>
      </c>
    </row>
    <row r="7" spans="1:6" ht="15.75" customHeight="1" x14ac:dyDescent="0.15">
      <c r="A7" s="83">
        <v>1.3310185185185185E-2</v>
      </c>
      <c r="B7" s="24" t="s">
        <v>301</v>
      </c>
      <c r="C7" s="37" t="s">
        <v>80</v>
      </c>
      <c r="D7" s="85" t="s">
        <v>0</v>
      </c>
      <c r="E7" s="85" t="s">
        <v>0</v>
      </c>
    </row>
    <row r="8" spans="1:6" ht="15.75" customHeight="1" x14ac:dyDescent="0.15">
      <c r="A8" s="83">
        <v>1.3518518518518518E-2</v>
      </c>
      <c r="B8" s="24" t="s">
        <v>306</v>
      </c>
      <c r="C8" s="37" t="s">
        <v>80</v>
      </c>
      <c r="D8" s="85" t="s">
        <v>0</v>
      </c>
      <c r="E8" s="85" t="s">
        <v>0</v>
      </c>
    </row>
    <row r="9" spans="1:6" ht="15.75" customHeight="1" x14ac:dyDescent="0.15">
      <c r="A9" s="83">
        <v>1.3761574074074074E-2</v>
      </c>
      <c r="B9" s="24" t="s">
        <v>306</v>
      </c>
      <c r="C9" s="37" t="s">
        <v>80</v>
      </c>
      <c r="D9" s="85" t="s">
        <v>0</v>
      </c>
      <c r="E9" s="85" t="s">
        <v>0</v>
      </c>
    </row>
    <row r="10" spans="1:6" ht="15.75" customHeight="1" x14ac:dyDescent="0.15">
      <c r="A10" s="83">
        <v>1.7951388888888888E-2</v>
      </c>
      <c r="B10" s="24" t="s">
        <v>302</v>
      </c>
      <c r="C10" s="39" t="s">
        <v>81</v>
      </c>
      <c r="D10" s="84">
        <v>1</v>
      </c>
      <c r="E10" s="86" t="s">
        <v>261</v>
      </c>
      <c r="F10" s="24" t="s">
        <v>384</v>
      </c>
    </row>
    <row r="11" spans="1:6" ht="15.75" customHeight="1" x14ac:dyDescent="0.15">
      <c r="A11" s="83">
        <v>1.7997685185185186E-2</v>
      </c>
      <c r="B11" s="24" t="s">
        <v>302</v>
      </c>
      <c r="C11" s="39" t="s">
        <v>81</v>
      </c>
      <c r="D11" s="84">
        <v>1</v>
      </c>
      <c r="E11" s="86" t="s">
        <v>261</v>
      </c>
      <c r="F11" s="24" t="s">
        <v>555</v>
      </c>
    </row>
    <row r="12" spans="1:6" ht="15.75" customHeight="1" x14ac:dyDescent="0.15">
      <c r="A12" s="83">
        <v>3.5902777777777777E-2</v>
      </c>
      <c r="B12" s="24" t="s">
        <v>437</v>
      </c>
      <c r="C12" s="37" t="s">
        <v>192</v>
      </c>
      <c r="D12" s="85" t="s">
        <v>0</v>
      </c>
      <c r="E12" s="85" t="s">
        <v>0</v>
      </c>
    </row>
    <row r="13" spans="1:6" ht="15.75" customHeight="1" x14ac:dyDescent="0.15">
      <c r="A13" s="83">
        <v>3.5902777777777777E-2</v>
      </c>
      <c r="B13" s="24" t="s">
        <v>437</v>
      </c>
      <c r="C13" s="37" t="s">
        <v>192</v>
      </c>
      <c r="D13" s="85" t="s">
        <v>0</v>
      </c>
      <c r="E13" s="85" t="s">
        <v>0</v>
      </c>
    </row>
    <row r="14" spans="1:6" ht="15.75" customHeight="1" x14ac:dyDescent="0.15">
      <c r="A14" s="83">
        <v>3.5902777777777777E-2</v>
      </c>
      <c r="B14" s="24" t="s">
        <v>437</v>
      </c>
      <c r="C14" s="37" t="s">
        <v>192</v>
      </c>
      <c r="D14" s="85" t="s">
        <v>0</v>
      </c>
      <c r="E14" s="85" t="s">
        <v>0</v>
      </c>
    </row>
    <row r="15" spans="1:6" ht="15.75" customHeight="1" x14ac:dyDescent="0.15">
      <c r="A15" s="83">
        <v>4.4131944444444446E-2</v>
      </c>
      <c r="B15" s="24" t="s">
        <v>301</v>
      </c>
      <c r="C15" s="40" t="s">
        <v>145</v>
      </c>
      <c r="D15" s="87">
        <v>2</v>
      </c>
      <c r="E15" s="87">
        <v>2</v>
      </c>
    </row>
    <row r="16" spans="1:6" ht="15.75" customHeight="1" x14ac:dyDescent="0.15">
      <c r="A16" s="83">
        <v>4.9756944444444444E-2</v>
      </c>
      <c r="B16" s="24" t="s">
        <v>437</v>
      </c>
      <c r="C16" s="37" t="s">
        <v>150</v>
      </c>
      <c r="D16" s="85" t="s">
        <v>0</v>
      </c>
      <c r="E16" s="85" t="s">
        <v>0</v>
      </c>
    </row>
    <row r="17" spans="1:6" ht="15.75" customHeight="1" x14ac:dyDescent="0.15">
      <c r="A17" s="83">
        <v>5.0983796296296298E-2</v>
      </c>
      <c r="B17" s="24" t="s">
        <v>302</v>
      </c>
      <c r="C17" s="39" t="s">
        <v>255</v>
      </c>
      <c r="D17" s="84">
        <v>1</v>
      </c>
      <c r="E17" s="84">
        <v>1</v>
      </c>
    </row>
    <row r="18" spans="1:6" ht="15.75" customHeight="1" x14ac:dyDescent="0.15">
      <c r="A18" s="83">
        <v>6.0763888888888888E-2</v>
      </c>
      <c r="B18" s="24" t="s">
        <v>437</v>
      </c>
      <c r="C18" s="37" t="s">
        <v>150</v>
      </c>
      <c r="D18" s="85" t="s">
        <v>0</v>
      </c>
      <c r="E18" s="85" t="s">
        <v>0</v>
      </c>
    </row>
    <row r="19" spans="1:6" ht="15.75" customHeight="1" x14ac:dyDescent="0.15">
      <c r="A19" s="83">
        <v>6.3090277777777773E-2</v>
      </c>
      <c r="B19" s="24" t="s">
        <v>302</v>
      </c>
      <c r="C19" s="39" t="s">
        <v>255</v>
      </c>
      <c r="D19" s="84">
        <v>1</v>
      </c>
      <c r="E19" s="84">
        <v>1</v>
      </c>
    </row>
    <row r="20" spans="1:6" ht="15.75" customHeight="1" x14ac:dyDescent="0.15">
      <c r="A20" s="83">
        <v>6.9432870370370367E-2</v>
      </c>
      <c r="B20" s="24" t="s">
        <v>311</v>
      </c>
      <c r="C20" s="40" t="s">
        <v>129</v>
      </c>
      <c r="D20" s="87">
        <v>2</v>
      </c>
      <c r="E20" s="86" t="s">
        <v>305</v>
      </c>
      <c r="F20" s="24" t="s">
        <v>509</v>
      </c>
    </row>
    <row r="21" spans="1:6" ht="15.75" customHeight="1" x14ac:dyDescent="0.15">
      <c r="A21" s="83">
        <v>8.5590277777777779E-2</v>
      </c>
      <c r="B21" s="24" t="s">
        <v>301</v>
      </c>
      <c r="C21" s="39" t="s">
        <v>73</v>
      </c>
      <c r="D21" s="84">
        <v>1</v>
      </c>
      <c r="E21" s="86" t="s">
        <v>305</v>
      </c>
      <c r="F21" s="24" t="s">
        <v>336</v>
      </c>
    </row>
    <row r="22" spans="1:6" ht="15.75" customHeight="1" x14ac:dyDescent="0.15">
      <c r="A22" s="83">
        <v>0.10425925925925926</v>
      </c>
      <c r="B22" s="24" t="s">
        <v>302</v>
      </c>
      <c r="C22" s="40" t="s">
        <v>74</v>
      </c>
      <c r="D22" s="87">
        <v>2</v>
      </c>
      <c r="E22" s="87">
        <v>2</v>
      </c>
    </row>
    <row r="23" spans="1:6" ht="15.75" customHeight="1" x14ac:dyDescent="0.15">
      <c r="A23" s="83">
        <v>0.1059375</v>
      </c>
      <c r="B23" s="24" t="s">
        <v>311</v>
      </c>
      <c r="C23" s="37" t="s">
        <v>206</v>
      </c>
      <c r="D23" s="85" t="s">
        <v>0</v>
      </c>
      <c r="E23" s="85" t="s">
        <v>0</v>
      </c>
    </row>
    <row r="24" spans="1:6" ht="15.75" customHeight="1" x14ac:dyDescent="0.15">
      <c r="A24" s="83">
        <v>0.10712962962962963</v>
      </c>
      <c r="B24" s="24" t="s">
        <v>437</v>
      </c>
      <c r="C24" s="69" t="s">
        <v>87</v>
      </c>
      <c r="D24" s="69" t="s">
        <v>305</v>
      </c>
      <c r="E24" s="69" t="s">
        <v>305</v>
      </c>
    </row>
    <row r="25" spans="1:6" ht="15.75" customHeight="1" x14ac:dyDescent="0.15">
      <c r="A25" s="83">
        <v>0.10740740740740741</v>
      </c>
      <c r="B25" s="24" t="s">
        <v>302</v>
      </c>
      <c r="C25" s="39" t="s">
        <v>255</v>
      </c>
      <c r="D25" s="84">
        <v>1</v>
      </c>
      <c r="E25" s="84">
        <v>1</v>
      </c>
    </row>
    <row r="26" spans="1:6" ht="15.75" customHeight="1" x14ac:dyDescent="0.15">
      <c r="A26" s="83">
        <v>0.11484953703703704</v>
      </c>
      <c r="B26" s="24" t="s">
        <v>306</v>
      </c>
      <c r="C26" s="37" t="s">
        <v>80</v>
      </c>
      <c r="D26" s="85" t="s">
        <v>0</v>
      </c>
      <c r="E26" s="85" t="s">
        <v>0</v>
      </c>
    </row>
    <row r="27" spans="1:6" ht="15.75" customHeight="1" x14ac:dyDescent="0.15">
      <c r="A27" s="83">
        <v>0.11608796296296296</v>
      </c>
      <c r="B27" s="24" t="s">
        <v>302</v>
      </c>
      <c r="C27" s="69" t="s">
        <v>95</v>
      </c>
      <c r="D27" s="86" t="s">
        <v>305</v>
      </c>
      <c r="E27" s="86" t="s">
        <v>305</v>
      </c>
    </row>
    <row r="28" spans="1:6" ht="15.75" customHeight="1" x14ac:dyDescent="0.15">
      <c r="A28" s="83">
        <v>0.11627314814814815</v>
      </c>
      <c r="B28" s="24" t="s">
        <v>302</v>
      </c>
      <c r="C28" s="40" t="s">
        <v>98</v>
      </c>
      <c r="D28" s="87">
        <v>2</v>
      </c>
      <c r="E28" s="87">
        <v>2</v>
      </c>
    </row>
    <row r="29" spans="1:6" ht="15.75" customHeight="1" x14ac:dyDescent="0.15">
      <c r="A29" s="83">
        <v>0.11922453703703703</v>
      </c>
      <c r="B29" s="24" t="s">
        <v>437</v>
      </c>
      <c r="C29" s="41" t="s">
        <v>202</v>
      </c>
      <c r="D29" s="89">
        <v>3</v>
      </c>
      <c r="E29" s="89">
        <v>3</v>
      </c>
    </row>
    <row r="30" spans="1:6" ht="15.75" customHeight="1" x14ac:dyDescent="0.15">
      <c r="A30" s="83">
        <v>0.11976851851851852</v>
      </c>
      <c r="B30" s="24" t="s">
        <v>301</v>
      </c>
      <c r="C30" s="41" t="s">
        <v>138</v>
      </c>
      <c r="D30" s="89">
        <v>3</v>
      </c>
      <c r="E30" s="89">
        <v>3</v>
      </c>
      <c r="F30" s="24" t="s">
        <v>387</v>
      </c>
    </row>
    <row r="31" spans="1:6" ht="15.75" customHeight="1" x14ac:dyDescent="0.15">
      <c r="A31" s="83">
        <v>0.12337962962962963</v>
      </c>
      <c r="B31" s="24" t="s">
        <v>311</v>
      </c>
      <c r="C31" s="51" t="s">
        <v>222</v>
      </c>
      <c r="D31" s="98">
        <v>4</v>
      </c>
      <c r="E31" s="98">
        <v>4</v>
      </c>
    </row>
    <row r="32" spans="1:6" ht="15.75" customHeight="1" x14ac:dyDescent="0.15">
      <c r="A32" s="83">
        <v>0.12615740740740741</v>
      </c>
      <c r="B32" s="24" t="s">
        <v>302</v>
      </c>
      <c r="C32" s="39" t="s">
        <v>158</v>
      </c>
      <c r="D32" s="84">
        <v>1</v>
      </c>
      <c r="E32" s="89">
        <v>3</v>
      </c>
      <c r="F32" s="24" t="s">
        <v>333</v>
      </c>
    </row>
    <row r="33" spans="1:6" ht="15.75" customHeight="1" x14ac:dyDescent="0.15">
      <c r="A33" s="83">
        <v>0.12974537037037037</v>
      </c>
      <c r="B33" s="24" t="s">
        <v>437</v>
      </c>
      <c r="C33" s="69" t="s">
        <v>170</v>
      </c>
      <c r="D33" s="86" t="s">
        <v>305</v>
      </c>
      <c r="E33" s="86" t="s">
        <v>305</v>
      </c>
    </row>
    <row r="34" spans="1:6" ht="15.75" customHeight="1" x14ac:dyDescent="0.15">
      <c r="A34" s="83">
        <v>0.1302662037037037</v>
      </c>
      <c r="B34" s="24" t="s">
        <v>437</v>
      </c>
      <c r="C34" s="37" t="s">
        <v>150</v>
      </c>
      <c r="D34" s="85" t="s">
        <v>0</v>
      </c>
      <c r="E34" s="85" t="s">
        <v>0</v>
      </c>
    </row>
    <row r="35" spans="1:6" ht="15.75" customHeight="1" x14ac:dyDescent="0.15">
      <c r="A35" s="83">
        <v>0.13126157407407407</v>
      </c>
      <c r="B35" s="24" t="s">
        <v>301</v>
      </c>
      <c r="C35" s="40" t="s">
        <v>208</v>
      </c>
      <c r="D35" s="87">
        <v>2</v>
      </c>
      <c r="E35" s="87">
        <v>2</v>
      </c>
    </row>
    <row r="36" spans="1:6" ht="15.75" customHeight="1" x14ac:dyDescent="0.15">
      <c r="A36" s="83">
        <v>0.13415509259259259</v>
      </c>
      <c r="B36" s="24" t="s">
        <v>311</v>
      </c>
      <c r="C36" s="40" t="s">
        <v>129</v>
      </c>
      <c r="D36" s="87">
        <v>2</v>
      </c>
      <c r="E36" s="86" t="s">
        <v>305</v>
      </c>
      <c r="F36" s="24" t="s">
        <v>509</v>
      </c>
    </row>
    <row r="37" spans="1:6" ht="15.75" customHeight="1" x14ac:dyDescent="0.15">
      <c r="A37" s="83">
        <v>0.13574074074074075</v>
      </c>
      <c r="B37" s="24" t="s">
        <v>306</v>
      </c>
      <c r="C37" s="39" t="s">
        <v>230</v>
      </c>
      <c r="D37" s="84">
        <v>1</v>
      </c>
      <c r="E37" s="84">
        <v>1</v>
      </c>
    </row>
    <row r="38" spans="1:6" ht="15.75" customHeight="1" x14ac:dyDescent="0.15">
      <c r="A38" s="83">
        <v>0.13981481481481481</v>
      </c>
      <c r="B38" s="24" t="s">
        <v>301</v>
      </c>
      <c r="C38" s="39" t="s">
        <v>120</v>
      </c>
      <c r="D38" s="84">
        <v>1</v>
      </c>
      <c r="E38" s="84">
        <v>1</v>
      </c>
    </row>
    <row r="39" spans="1:6" ht="15.75" customHeight="1" x14ac:dyDescent="0.15">
      <c r="A39" s="83">
        <v>0.14247685185185185</v>
      </c>
      <c r="B39" s="24" t="s">
        <v>306</v>
      </c>
      <c r="C39" s="39" t="s">
        <v>186</v>
      </c>
      <c r="D39" s="84">
        <v>1</v>
      </c>
      <c r="E39" s="84">
        <v>1</v>
      </c>
    </row>
    <row r="40" spans="1:6" ht="15.75" customHeight="1" x14ac:dyDescent="0.15">
      <c r="A40" s="83">
        <v>0.14636574074074074</v>
      </c>
      <c r="B40" s="24" t="s">
        <v>437</v>
      </c>
      <c r="C40" s="37" t="s">
        <v>150</v>
      </c>
      <c r="D40" s="85" t="s">
        <v>0</v>
      </c>
      <c r="E40" s="85" t="s">
        <v>0</v>
      </c>
    </row>
    <row r="41" spans="1:6" ht="15.75" customHeight="1" x14ac:dyDescent="0.15">
      <c r="A41" s="83">
        <v>0.14662037037037037</v>
      </c>
      <c r="B41" s="24" t="s">
        <v>306</v>
      </c>
      <c r="C41" s="40" t="s">
        <v>82</v>
      </c>
      <c r="D41" s="87">
        <v>2</v>
      </c>
      <c r="E41" s="87">
        <v>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6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9.83203125" customWidth="1"/>
    <col min="3" max="3" width="23.83203125" customWidth="1"/>
    <col min="4" max="4" width="8.6640625" customWidth="1"/>
    <col min="5" max="5" width="7.6640625" customWidth="1"/>
    <col min="6" max="6" width="48.33203125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1.0914351851851852E-2</v>
      </c>
      <c r="B2" s="24" t="s">
        <v>437</v>
      </c>
      <c r="C2" s="37" t="s">
        <v>150</v>
      </c>
      <c r="D2" s="85" t="s">
        <v>0</v>
      </c>
      <c r="E2" s="85" t="s">
        <v>0</v>
      </c>
    </row>
    <row r="3" spans="1:6" ht="15.75" customHeight="1" x14ac:dyDescent="0.15">
      <c r="A3" s="83">
        <v>1.6041666666666666E-2</v>
      </c>
      <c r="B3" s="24" t="s">
        <v>302</v>
      </c>
      <c r="C3" s="37" t="s">
        <v>96</v>
      </c>
      <c r="D3" s="85" t="s">
        <v>0</v>
      </c>
      <c r="E3" s="85" t="s">
        <v>0</v>
      </c>
    </row>
    <row r="4" spans="1:6" ht="15.75" customHeight="1" x14ac:dyDescent="0.15">
      <c r="A4" s="83">
        <v>2.0787037037037038E-2</v>
      </c>
      <c r="B4" s="24" t="s">
        <v>301</v>
      </c>
      <c r="C4" s="37" t="s">
        <v>104</v>
      </c>
      <c r="D4" s="85" t="s">
        <v>0</v>
      </c>
      <c r="E4" s="85" t="s">
        <v>0</v>
      </c>
    </row>
    <row r="5" spans="1:6" ht="15.75" customHeight="1" x14ac:dyDescent="0.15">
      <c r="A5" s="83">
        <v>2.732638888888889E-2</v>
      </c>
      <c r="B5" s="24" t="s">
        <v>311</v>
      </c>
      <c r="C5" s="37" t="s">
        <v>72</v>
      </c>
      <c r="D5" s="85" t="s">
        <v>0</v>
      </c>
      <c r="E5" s="85" t="s">
        <v>0</v>
      </c>
    </row>
    <row r="6" spans="1:6" ht="15.75" customHeight="1" x14ac:dyDescent="0.15">
      <c r="A6" s="83">
        <v>2.8506944444444446E-2</v>
      </c>
      <c r="B6" s="24" t="s">
        <v>437</v>
      </c>
      <c r="C6" s="37" t="s">
        <v>185</v>
      </c>
      <c r="D6" s="85" t="s">
        <v>0</v>
      </c>
      <c r="E6" s="85" t="s">
        <v>0</v>
      </c>
    </row>
    <row r="7" spans="1:6" ht="15.75" customHeight="1" x14ac:dyDescent="0.15">
      <c r="A7" s="83">
        <v>3.0011574074074072E-2</v>
      </c>
      <c r="B7" s="24" t="s">
        <v>301</v>
      </c>
      <c r="C7" s="37" t="s">
        <v>104</v>
      </c>
      <c r="D7" s="85" t="s">
        <v>0</v>
      </c>
      <c r="E7" s="85" t="s">
        <v>0</v>
      </c>
    </row>
    <row r="8" spans="1:6" ht="15.75" customHeight="1" x14ac:dyDescent="0.15">
      <c r="A8" s="83">
        <v>3.0972222222222224E-2</v>
      </c>
      <c r="B8" s="24" t="s">
        <v>301</v>
      </c>
      <c r="C8" s="37" t="s">
        <v>80</v>
      </c>
      <c r="D8" s="85" t="s">
        <v>0</v>
      </c>
      <c r="E8" s="85" t="s">
        <v>0</v>
      </c>
    </row>
    <row r="9" spans="1:6" ht="15.75" customHeight="1" x14ac:dyDescent="0.15">
      <c r="A9" s="83">
        <v>3.1319444444444441E-2</v>
      </c>
      <c r="B9" s="24" t="s">
        <v>306</v>
      </c>
      <c r="C9" s="37" t="s">
        <v>80</v>
      </c>
      <c r="D9" s="85" t="s">
        <v>0</v>
      </c>
      <c r="E9" s="85" t="s">
        <v>0</v>
      </c>
    </row>
    <row r="10" spans="1:6" ht="15.75" customHeight="1" x14ac:dyDescent="0.15">
      <c r="A10" s="83">
        <v>3.2442129629629626E-2</v>
      </c>
      <c r="B10" s="24" t="s">
        <v>301</v>
      </c>
      <c r="C10" s="37" t="s">
        <v>80</v>
      </c>
      <c r="D10" s="85" t="s">
        <v>0</v>
      </c>
      <c r="E10" s="85" t="s">
        <v>0</v>
      </c>
    </row>
    <row r="11" spans="1:6" ht="15.75" customHeight="1" x14ac:dyDescent="0.15">
      <c r="A11" s="83">
        <v>3.3715277777777775E-2</v>
      </c>
      <c r="B11" s="24" t="s">
        <v>301</v>
      </c>
      <c r="C11" s="37" t="s">
        <v>80</v>
      </c>
      <c r="D11" s="85" t="s">
        <v>0</v>
      </c>
      <c r="E11" s="85" t="s">
        <v>0</v>
      </c>
    </row>
    <row r="12" spans="1:6" ht="15.75" customHeight="1" x14ac:dyDescent="0.15">
      <c r="A12" s="83">
        <v>3.6446759259259262E-2</v>
      </c>
      <c r="B12" s="24" t="s">
        <v>437</v>
      </c>
      <c r="C12" s="39" t="s">
        <v>89</v>
      </c>
      <c r="D12" s="84">
        <v>1</v>
      </c>
      <c r="E12" s="86" t="s">
        <v>305</v>
      </c>
      <c r="F12" s="24" t="s">
        <v>438</v>
      </c>
    </row>
    <row r="13" spans="1:6" ht="15.75" customHeight="1" x14ac:dyDescent="0.15">
      <c r="A13" s="83">
        <v>3.8032407407407411E-2</v>
      </c>
      <c r="B13" s="24" t="s">
        <v>301</v>
      </c>
      <c r="C13" s="40" t="s">
        <v>187</v>
      </c>
      <c r="D13" s="87">
        <v>2</v>
      </c>
      <c r="E13" s="87">
        <v>2</v>
      </c>
    </row>
    <row r="14" spans="1:6" ht="15.75" customHeight="1" x14ac:dyDescent="0.15">
      <c r="A14" s="83">
        <v>4.0543981481481479E-2</v>
      </c>
      <c r="B14" s="24" t="s">
        <v>306</v>
      </c>
      <c r="C14" s="37" t="s">
        <v>80</v>
      </c>
      <c r="D14" s="85" t="s">
        <v>0</v>
      </c>
      <c r="E14" s="85" t="s">
        <v>0</v>
      </c>
    </row>
    <row r="15" spans="1:6" ht="15.75" customHeight="1" x14ac:dyDescent="0.15">
      <c r="A15" s="83">
        <v>4.0972222222222222E-2</v>
      </c>
      <c r="B15" s="24" t="s">
        <v>301</v>
      </c>
      <c r="C15" s="37" t="s">
        <v>80</v>
      </c>
      <c r="D15" s="85" t="s">
        <v>0</v>
      </c>
      <c r="E15" s="85" t="s">
        <v>0</v>
      </c>
    </row>
    <row r="16" spans="1:6" ht="15.75" customHeight="1" x14ac:dyDescent="0.15">
      <c r="A16" s="83">
        <v>4.400462962962963E-2</v>
      </c>
      <c r="B16" s="24" t="s">
        <v>301</v>
      </c>
      <c r="C16" s="41" t="s">
        <v>99</v>
      </c>
      <c r="D16" s="89">
        <v>3</v>
      </c>
      <c r="E16" s="98">
        <v>4</v>
      </c>
    </row>
    <row r="17" spans="1:6" ht="15.75" customHeight="1" x14ac:dyDescent="0.15">
      <c r="A17" s="83">
        <v>4.9143518518518517E-2</v>
      </c>
      <c r="B17" s="24" t="s">
        <v>306</v>
      </c>
      <c r="C17" s="39" t="s">
        <v>230</v>
      </c>
      <c r="D17" s="84">
        <v>1</v>
      </c>
      <c r="E17" s="84">
        <v>1</v>
      </c>
    </row>
    <row r="18" spans="1:6" ht="15.75" customHeight="1" x14ac:dyDescent="0.15">
      <c r="A18" s="83">
        <v>5.1296296296296298E-2</v>
      </c>
      <c r="B18" s="24" t="s">
        <v>302</v>
      </c>
      <c r="C18" s="40" t="s">
        <v>159</v>
      </c>
      <c r="D18" s="87">
        <v>2</v>
      </c>
      <c r="E18" s="87">
        <v>2</v>
      </c>
    </row>
    <row r="19" spans="1:6" ht="15.75" customHeight="1" x14ac:dyDescent="0.15">
      <c r="A19" s="83">
        <v>5.2962962962962962E-2</v>
      </c>
      <c r="B19" s="24" t="s">
        <v>301</v>
      </c>
      <c r="C19" s="51" t="s">
        <v>139</v>
      </c>
      <c r="D19" s="98">
        <v>4</v>
      </c>
      <c r="E19" s="98">
        <v>4</v>
      </c>
    </row>
    <row r="20" spans="1:6" ht="15.75" customHeight="1" x14ac:dyDescent="0.15">
      <c r="A20" s="83">
        <v>5.5810185185185185E-2</v>
      </c>
      <c r="B20" s="24" t="s">
        <v>437</v>
      </c>
      <c r="C20" s="41" t="s">
        <v>202</v>
      </c>
      <c r="D20" s="89">
        <v>3</v>
      </c>
      <c r="E20" s="89">
        <v>3</v>
      </c>
      <c r="F20" s="24" t="s">
        <v>556</v>
      </c>
    </row>
    <row r="21" spans="1:6" ht="15.75" customHeight="1" x14ac:dyDescent="0.15">
      <c r="A21" s="83">
        <v>5.6284722222222222E-2</v>
      </c>
      <c r="B21" s="24" t="s">
        <v>437</v>
      </c>
      <c r="C21" s="37" t="s">
        <v>192</v>
      </c>
      <c r="D21" s="85" t="s">
        <v>0</v>
      </c>
      <c r="E21" s="85" t="s">
        <v>0</v>
      </c>
      <c r="F21" s="24" t="s">
        <v>557</v>
      </c>
    </row>
    <row r="22" spans="1:6" ht="15.75" customHeight="1" x14ac:dyDescent="0.15">
      <c r="A22" s="83">
        <v>5.6956018518518517E-2</v>
      </c>
      <c r="B22" s="24" t="s">
        <v>311</v>
      </c>
      <c r="C22" s="51" t="s">
        <v>84</v>
      </c>
      <c r="D22" s="98">
        <v>4</v>
      </c>
      <c r="E22" s="86" t="s">
        <v>305</v>
      </c>
      <c r="F22" s="24" t="s">
        <v>519</v>
      </c>
    </row>
    <row r="23" spans="1:6" ht="15.75" customHeight="1" x14ac:dyDescent="0.15">
      <c r="A23" s="83">
        <v>6.8981481481481477E-2</v>
      </c>
      <c r="B23" s="24" t="s">
        <v>302</v>
      </c>
      <c r="C23" s="39" t="s">
        <v>81</v>
      </c>
      <c r="D23" s="84">
        <v>1</v>
      </c>
      <c r="E23" s="89">
        <v>3</v>
      </c>
      <c r="F23" s="24" t="s">
        <v>558</v>
      </c>
    </row>
    <row r="24" spans="1:6" ht="15.75" customHeight="1" x14ac:dyDescent="0.15">
      <c r="A24" s="83">
        <v>6.9502314814814808E-2</v>
      </c>
      <c r="B24" s="24" t="s">
        <v>301</v>
      </c>
      <c r="C24" s="41" t="s">
        <v>138</v>
      </c>
      <c r="D24" s="89">
        <v>3</v>
      </c>
      <c r="E24" s="89">
        <v>3</v>
      </c>
      <c r="F24" s="24" t="s">
        <v>387</v>
      </c>
    </row>
    <row r="25" spans="1:6" ht="15.75" customHeight="1" x14ac:dyDescent="0.15">
      <c r="A25" s="83">
        <v>7.0277777777777772E-2</v>
      </c>
      <c r="B25" s="24" t="s">
        <v>437</v>
      </c>
      <c r="C25" s="41" t="s">
        <v>202</v>
      </c>
      <c r="D25" s="89">
        <v>3</v>
      </c>
      <c r="E25" s="89">
        <v>3</v>
      </c>
    </row>
    <row r="26" spans="1:6" ht="15.75" customHeight="1" x14ac:dyDescent="0.15">
      <c r="A26" s="83">
        <v>7.0995370370370375E-2</v>
      </c>
      <c r="B26" s="24" t="s">
        <v>311</v>
      </c>
      <c r="C26" s="37" t="s">
        <v>72</v>
      </c>
      <c r="D26" s="85" t="s">
        <v>0</v>
      </c>
      <c r="E26" s="85" t="s">
        <v>0</v>
      </c>
    </row>
    <row r="27" spans="1:6" ht="15.75" customHeight="1" x14ac:dyDescent="0.15">
      <c r="A27" s="83">
        <v>7.4050925925925923E-2</v>
      </c>
      <c r="B27" s="24" t="s">
        <v>437</v>
      </c>
      <c r="C27" s="41" t="s">
        <v>146</v>
      </c>
      <c r="D27" s="89">
        <v>3</v>
      </c>
      <c r="E27" s="98">
        <v>4</v>
      </c>
      <c r="F27" s="24" t="s">
        <v>559</v>
      </c>
    </row>
    <row r="28" spans="1:6" ht="15.75" customHeight="1" x14ac:dyDescent="0.15">
      <c r="A28" s="83">
        <v>7.4872685185185181E-2</v>
      </c>
      <c r="B28" s="24" t="s">
        <v>306</v>
      </c>
      <c r="C28" s="40" t="s">
        <v>82</v>
      </c>
      <c r="D28" s="87">
        <v>2</v>
      </c>
      <c r="E28" s="87">
        <v>2</v>
      </c>
    </row>
    <row r="29" spans="1:6" ht="15.75" customHeight="1" x14ac:dyDescent="0.15">
      <c r="A29" s="83">
        <v>9.4722222222222222E-2</v>
      </c>
      <c r="B29" s="24" t="s">
        <v>302</v>
      </c>
      <c r="C29" s="51" t="s">
        <v>115</v>
      </c>
      <c r="D29" s="98">
        <v>4</v>
      </c>
      <c r="E29" s="98">
        <v>4</v>
      </c>
    </row>
    <row r="30" spans="1:6" ht="15.75" customHeight="1" x14ac:dyDescent="0.15">
      <c r="A30" s="83">
        <v>9.8159722222222218E-2</v>
      </c>
      <c r="B30" s="24" t="s">
        <v>301</v>
      </c>
      <c r="C30" s="40" t="s">
        <v>208</v>
      </c>
      <c r="D30" s="87">
        <v>2</v>
      </c>
      <c r="E30" s="87">
        <v>2</v>
      </c>
    </row>
    <row r="31" spans="1:6" ht="15.75" customHeight="1" x14ac:dyDescent="0.15">
      <c r="A31" s="83">
        <v>9.8773148148148152E-2</v>
      </c>
      <c r="B31" s="24" t="s">
        <v>437</v>
      </c>
      <c r="C31" s="40" t="s">
        <v>180</v>
      </c>
      <c r="D31" s="87">
        <v>2</v>
      </c>
      <c r="E31" s="87">
        <v>2</v>
      </c>
      <c r="F31" s="24" t="s">
        <v>560</v>
      </c>
    </row>
    <row r="32" spans="1:6" ht="15.75" customHeight="1" x14ac:dyDescent="0.15">
      <c r="A32" s="83">
        <v>0.10241898148148149</v>
      </c>
      <c r="B32" s="24" t="s">
        <v>311</v>
      </c>
      <c r="C32" s="41" t="s">
        <v>160</v>
      </c>
      <c r="D32" s="89">
        <v>3</v>
      </c>
      <c r="E32" s="98">
        <v>4</v>
      </c>
    </row>
    <row r="33" spans="1:6" ht="15.75" customHeight="1" x14ac:dyDescent="0.15">
      <c r="A33" s="83">
        <v>0.10780092592592593</v>
      </c>
      <c r="B33" s="24" t="s">
        <v>302</v>
      </c>
      <c r="C33" s="41" t="s">
        <v>106</v>
      </c>
      <c r="D33" s="89">
        <v>3</v>
      </c>
      <c r="E33" s="89">
        <v>3</v>
      </c>
    </row>
    <row r="34" spans="1:6" ht="15.75" customHeight="1" x14ac:dyDescent="0.15">
      <c r="A34" s="83">
        <v>0.10997685185185185</v>
      </c>
      <c r="B34" s="24" t="s">
        <v>302</v>
      </c>
      <c r="C34" s="39" t="s">
        <v>193</v>
      </c>
      <c r="D34" s="84">
        <v>1</v>
      </c>
      <c r="E34" s="87">
        <v>2</v>
      </c>
    </row>
    <row r="35" spans="1:6" ht="15.75" customHeight="1" x14ac:dyDescent="0.15">
      <c r="A35" s="83">
        <v>0.11153935185185185</v>
      </c>
      <c r="B35" s="24" t="s">
        <v>301</v>
      </c>
      <c r="C35" s="40" t="s">
        <v>121</v>
      </c>
      <c r="D35" s="87">
        <v>2</v>
      </c>
      <c r="E35" s="86" t="s">
        <v>305</v>
      </c>
      <c r="F35" s="24" t="s">
        <v>357</v>
      </c>
    </row>
    <row r="36" spans="1:6" ht="15.75" customHeight="1" x14ac:dyDescent="0.15">
      <c r="A36" s="83">
        <v>0.1125</v>
      </c>
      <c r="B36" s="24" t="s">
        <v>437</v>
      </c>
      <c r="C36" s="37" t="s">
        <v>96</v>
      </c>
      <c r="D36" s="85" t="s">
        <v>0</v>
      </c>
      <c r="E36" s="85" t="s">
        <v>0</v>
      </c>
    </row>
    <row r="37" spans="1:6" ht="15.75" customHeight="1" x14ac:dyDescent="0.15">
      <c r="A37" s="83">
        <v>0.11891203703703704</v>
      </c>
      <c r="B37" s="24" t="s">
        <v>302</v>
      </c>
      <c r="C37" s="39" t="s">
        <v>112</v>
      </c>
      <c r="D37" s="84">
        <v>1</v>
      </c>
      <c r="E37" s="89">
        <v>3</v>
      </c>
    </row>
    <row r="38" spans="1:6" ht="15.75" customHeight="1" x14ac:dyDescent="0.15">
      <c r="A38" s="83">
        <v>0.12049768518518518</v>
      </c>
      <c r="B38" s="24" t="s">
        <v>301</v>
      </c>
      <c r="C38" s="37" t="s">
        <v>104</v>
      </c>
      <c r="D38" s="85" t="s">
        <v>0</v>
      </c>
      <c r="E38" s="85" t="s">
        <v>0</v>
      </c>
    </row>
    <row r="39" spans="1:6" ht="15.75" customHeight="1" x14ac:dyDescent="0.15">
      <c r="A39" s="83">
        <v>0.16284722222222223</v>
      </c>
      <c r="B39" s="24" t="s">
        <v>437</v>
      </c>
      <c r="C39" s="37" t="s">
        <v>96</v>
      </c>
      <c r="D39" s="85" t="s">
        <v>0</v>
      </c>
      <c r="E39" s="85" t="s">
        <v>0</v>
      </c>
    </row>
    <row r="40" spans="1:6" ht="15.75" customHeight="1" x14ac:dyDescent="0.15">
      <c r="A40" s="83">
        <v>0.12501157407407407</v>
      </c>
      <c r="B40" s="24" t="s">
        <v>301</v>
      </c>
      <c r="C40" s="39" t="s">
        <v>165</v>
      </c>
      <c r="D40" s="84">
        <v>1</v>
      </c>
      <c r="E40" s="84">
        <v>1</v>
      </c>
    </row>
    <row r="41" spans="1:6" ht="15.75" customHeight="1" x14ac:dyDescent="0.15">
      <c r="A41" s="83">
        <v>0.12761574074074075</v>
      </c>
      <c r="B41" s="24" t="s">
        <v>302</v>
      </c>
      <c r="C41" s="41" t="s">
        <v>106</v>
      </c>
      <c r="D41" s="89">
        <v>3</v>
      </c>
      <c r="E41" s="98">
        <v>4</v>
      </c>
    </row>
    <row r="42" spans="1:6" ht="15.75" customHeight="1" x14ac:dyDescent="0.15">
      <c r="A42" s="83">
        <v>0.13072916666666667</v>
      </c>
      <c r="B42" s="24" t="s">
        <v>437</v>
      </c>
      <c r="C42" s="39" t="s">
        <v>136</v>
      </c>
      <c r="D42" s="84">
        <v>1</v>
      </c>
      <c r="E42" s="84">
        <v>1</v>
      </c>
      <c r="F42" s="24" t="s">
        <v>561</v>
      </c>
    </row>
    <row r="43" spans="1:6" ht="15.75" customHeight="1" x14ac:dyDescent="0.15">
      <c r="A43" s="83">
        <v>0.13111111111111112</v>
      </c>
      <c r="B43" s="24" t="s">
        <v>437</v>
      </c>
      <c r="C43" s="37" t="s">
        <v>96</v>
      </c>
      <c r="D43" s="85" t="s">
        <v>0</v>
      </c>
      <c r="E43" s="85" t="s">
        <v>0</v>
      </c>
    </row>
    <row r="44" spans="1:6" ht="15.75" customHeight="1" x14ac:dyDescent="0.15">
      <c r="A44" s="83">
        <v>0.1325925925925926</v>
      </c>
      <c r="B44" s="24" t="s">
        <v>311</v>
      </c>
      <c r="C44" s="37" t="s">
        <v>72</v>
      </c>
      <c r="D44" s="85" t="s">
        <v>0</v>
      </c>
      <c r="E44" s="85" t="s">
        <v>0</v>
      </c>
    </row>
    <row r="45" spans="1:6" ht="15.75" customHeight="1" x14ac:dyDescent="0.15">
      <c r="A45" s="83">
        <v>0.13283564814814816</v>
      </c>
      <c r="B45" s="24" t="s">
        <v>311</v>
      </c>
      <c r="C45" s="69" t="s">
        <v>103</v>
      </c>
      <c r="D45" s="86" t="s">
        <v>305</v>
      </c>
      <c r="E45" s="86" t="s">
        <v>305</v>
      </c>
    </row>
    <row r="46" spans="1:6" ht="15.75" customHeight="1" x14ac:dyDescent="0.15">
      <c r="A46" s="83">
        <v>0.13309027777777777</v>
      </c>
      <c r="B46" s="24" t="s">
        <v>311</v>
      </c>
      <c r="C46" s="37" t="s">
        <v>72</v>
      </c>
      <c r="D46" s="85" t="s">
        <v>0</v>
      </c>
      <c r="E46" s="85" t="s">
        <v>0</v>
      </c>
    </row>
    <row r="47" spans="1:6" ht="15.75" customHeight="1" x14ac:dyDescent="0.15">
      <c r="A47" s="83">
        <v>0.13653935185185184</v>
      </c>
      <c r="B47" s="24" t="s">
        <v>302</v>
      </c>
      <c r="C47" s="40" t="s">
        <v>98</v>
      </c>
      <c r="D47" s="87">
        <v>2</v>
      </c>
      <c r="E47" s="89">
        <v>3</v>
      </c>
    </row>
    <row r="48" spans="1:6" ht="13" x14ac:dyDescent="0.15">
      <c r="A48" s="83">
        <v>0.13688657407407406</v>
      </c>
      <c r="B48" s="24" t="s">
        <v>302</v>
      </c>
      <c r="C48" s="37" t="s">
        <v>157</v>
      </c>
      <c r="D48" s="85" t="s">
        <v>0</v>
      </c>
      <c r="E48" s="85" t="s">
        <v>0</v>
      </c>
    </row>
    <row r="49" spans="1:6" ht="13" x14ac:dyDescent="0.15">
      <c r="A49" s="83">
        <v>0.14057870370370371</v>
      </c>
      <c r="B49" s="24" t="s">
        <v>437</v>
      </c>
      <c r="C49" s="39" t="s">
        <v>151</v>
      </c>
      <c r="D49" s="84">
        <v>1</v>
      </c>
      <c r="E49" s="84">
        <v>1</v>
      </c>
      <c r="F49" s="24" t="s">
        <v>562</v>
      </c>
    </row>
    <row r="50" spans="1:6" ht="13" x14ac:dyDescent="0.15">
      <c r="A50" s="83">
        <v>0.14473379629629629</v>
      </c>
      <c r="B50" s="24" t="s">
        <v>311</v>
      </c>
      <c r="C50" s="37" t="s">
        <v>72</v>
      </c>
      <c r="D50" s="85" t="s">
        <v>0</v>
      </c>
      <c r="E50" s="85" t="s">
        <v>0</v>
      </c>
    </row>
    <row r="51" spans="1:6" ht="13" x14ac:dyDescent="0.15">
      <c r="A51" s="83">
        <v>0.14806712962962962</v>
      </c>
      <c r="B51" s="24" t="s">
        <v>302</v>
      </c>
      <c r="C51" s="39" t="s">
        <v>81</v>
      </c>
      <c r="D51" s="84">
        <v>1</v>
      </c>
      <c r="E51" s="84">
        <v>1</v>
      </c>
      <c r="F51" s="24" t="s">
        <v>419</v>
      </c>
    </row>
    <row r="52" spans="1:6" ht="13" x14ac:dyDescent="0.15">
      <c r="A52" s="83">
        <v>0.15520833333333334</v>
      </c>
      <c r="B52" s="24" t="s">
        <v>311</v>
      </c>
      <c r="C52" s="37" t="s">
        <v>72</v>
      </c>
      <c r="D52" s="85" t="s">
        <v>0</v>
      </c>
      <c r="E52" s="85" t="s">
        <v>0</v>
      </c>
    </row>
    <row r="53" spans="1:6" ht="13" x14ac:dyDescent="0.15">
      <c r="A53" s="83">
        <v>0.15771990740740741</v>
      </c>
      <c r="B53" s="24" t="s">
        <v>302</v>
      </c>
      <c r="C53" s="39" t="s">
        <v>112</v>
      </c>
      <c r="D53" s="84">
        <v>1</v>
      </c>
      <c r="E53" s="84">
        <v>1</v>
      </c>
    </row>
    <row r="54" spans="1:6" ht="13" x14ac:dyDescent="0.15">
      <c r="A54" s="83">
        <v>0.16131944444444443</v>
      </c>
      <c r="B54" s="24" t="s">
        <v>301</v>
      </c>
      <c r="C54" s="41" t="s">
        <v>130</v>
      </c>
      <c r="D54" s="89">
        <v>3</v>
      </c>
      <c r="E54" s="89">
        <v>3</v>
      </c>
    </row>
    <row r="55" spans="1:6" ht="13" x14ac:dyDescent="0.15">
      <c r="A55" s="83">
        <v>0.16500000000000001</v>
      </c>
      <c r="B55" s="24" t="s">
        <v>354</v>
      </c>
      <c r="C55" s="69" t="s">
        <v>156</v>
      </c>
      <c r="D55" s="86" t="s">
        <v>305</v>
      </c>
      <c r="E55" s="86" t="s">
        <v>305</v>
      </c>
      <c r="F55" s="24" t="s">
        <v>563</v>
      </c>
    </row>
    <row r="56" spans="1:6" ht="13" x14ac:dyDescent="0.15">
      <c r="A56" s="83">
        <v>0.14559027777777778</v>
      </c>
      <c r="B56" s="24" t="s">
        <v>302</v>
      </c>
      <c r="C56" s="39" t="s">
        <v>112</v>
      </c>
      <c r="D56" s="84">
        <v>1</v>
      </c>
      <c r="E56" s="84">
        <v>1</v>
      </c>
    </row>
    <row r="57" spans="1:6" ht="13" x14ac:dyDescent="0.15">
      <c r="A57" s="83">
        <v>0.16988425925925926</v>
      </c>
      <c r="B57" s="24" t="s">
        <v>302</v>
      </c>
      <c r="C57" s="41" t="s">
        <v>215</v>
      </c>
      <c r="D57" s="89">
        <v>3</v>
      </c>
      <c r="E57" s="89">
        <v>3</v>
      </c>
      <c r="F57" s="24" t="s">
        <v>437</v>
      </c>
    </row>
    <row r="58" spans="1:6" ht="13" x14ac:dyDescent="0.15">
      <c r="A58" s="83">
        <v>0.17271990740740742</v>
      </c>
      <c r="B58" s="24" t="s">
        <v>437</v>
      </c>
      <c r="C58" s="40" t="s">
        <v>113</v>
      </c>
      <c r="D58" s="87">
        <v>2</v>
      </c>
      <c r="E58" s="87">
        <v>2</v>
      </c>
      <c r="F58" s="24" t="s">
        <v>564</v>
      </c>
    </row>
    <row r="59" spans="1:6" ht="13" x14ac:dyDescent="0.15">
      <c r="A59" s="83">
        <v>0.17791666666666667</v>
      </c>
      <c r="B59" s="24" t="s">
        <v>301</v>
      </c>
      <c r="C59" s="39" t="s">
        <v>105</v>
      </c>
      <c r="D59" s="84">
        <v>1</v>
      </c>
      <c r="E59" s="86" t="s">
        <v>305</v>
      </c>
      <c r="F59" s="24" t="s">
        <v>336</v>
      </c>
    </row>
    <row r="60" spans="1:6" ht="13" x14ac:dyDescent="0.15">
      <c r="A60" s="83">
        <v>0.17818287037037037</v>
      </c>
      <c r="B60" s="24" t="s">
        <v>437</v>
      </c>
      <c r="C60" s="37" t="s">
        <v>185</v>
      </c>
      <c r="D60" s="85" t="s">
        <v>0</v>
      </c>
      <c r="E60" s="85" t="s">
        <v>0</v>
      </c>
      <c r="F60" s="24"/>
    </row>
    <row r="61" spans="1:6" ht="13" x14ac:dyDescent="0.15">
      <c r="A61" s="83">
        <v>0.18313657407407408</v>
      </c>
      <c r="B61" s="24" t="s">
        <v>301</v>
      </c>
      <c r="C61" s="41" t="s">
        <v>83</v>
      </c>
      <c r="D61" s="89">
        <v>3</v>
      </c>
      <c r="E61" s="86" t="s">
        <v>305</v>
      </c>
      <c r="F61" s="24" t="s">
        <v>336</v>
      </c>
    </row>
    <row r="62" spans="1:6" ht="13" x14ac:dyDescent="0.15">
      <c r="A62" s="83">
        <v>0.18313657407407408</v>
      </c>
      <c r="B62" s="24" t="s">
        <v>301</v>
      </c>
      <c r="C62" s="39" t="s">
        <v>73</v>
      </c>
      <c r="D62" s="84">
        <v>1</v>
      </c>
      <c r="E62" s="86" t="s">
        <v>305</v>
      </c>
      <c r="F62" s="24" t="s">
        <v>336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9.83203125" customWidth="1"/>
    <col min="3" max="3" width="21.5" customWidth="1"/>
    <col min="4" max="4" width="8.6640625" customWidth="1"/>
    <col min="5" max="5" width="7.6640625" customWidth="1"/>
    <col min="6" max="6" width="12.5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1.1284722222222222E-2</v>
      </c>
      <c r="B2" s="24" t="s">
        <v>301</v>
      </c>
      <c r="C2" s="39" t="s">
        <v>213</v>
      </c>
      <c r="D2" s="84">
        <v>1</v>
      </c>
      <c r="E2" s="86" t="s">
        <v>305</v>
      </c>
      <c r="F2" s="24" t="s">
        <v>336</v>
      </c>
    </row>
    <row r="3" spans="1:6" ht="15.75" customHeight="1" x14ac:dyDescent="0.15">
      <c r="A3" s="83">
        <v>1.2662037037037038E-2</v>
      </c>
      <c r="B3" s="24" t="s">
        <v>301</v>
      </c>
      <c r="C3" s="39" t="s">
        <v>89</v>
      </c>
      <c r="D3" s="84">
        <v>1</v>
      </c>
      <c r="E3" s="86" t="s">
        <v>305</v>
      </c>
      <c r="F3" s="24" t="s">
        <v>336</v>
      </c>
    </row>
    <row r="4" spans="1:6" ht="15.75" customHeight="1" x14ac:dyDescent="0.15">
      <c r="A4" s="83">
        <v>1.2893518518518518E-2</v>
      </c>
      <c r="B4" s="24" t="s">
        <v>301</v>
      </c>
      <c r="C4" s="39" t="s">
        <v>105</v>
      </c>
      <c r="D4" s="84">
        <v>1</v>
      </c>
      <c r="E4" s="86" t="s">
        <v>305</v>
      </c>
      <c r="F4" s="24" t="s">
        <v>336</v>
      </c>
    </row>
    <row r="5" spans="1:6" ht="15.75" customHeight="1" x14ac:dyDescent="0.15">
      <c r="A5" s="83">
        <v>4.310185185185185E-2</v>
      </c>
      <c r="B5" s="24" t="s">
        <v>301</v>
      </c>
      <c r="C5" s="39" t="s">
        <v>97</v>
      </c>
      <c r="D5" s="84">
        <v>1</v>
      </c>
      <c r="E5" s="84">
        <v>1</v>
      </c>
    </row>
    <row r="6" spans="1:6" ht="15.75" customHeight="1" x14ac:dyDescent="0.15">
      <c r="A6" s="83">
        <v>4.3287037037037034E-2</v>
      </c>
      <c r="B6" s="24" t="s">
        <v>301</v>
      </c>
      <c r="C6" s="51" t="s">
        <v>76</v>
      </c>
      <c r="D6" s="98">
        <v>4</v>
      </c>
      <c r="E6" s="98">
        <v>4</v>
      </c>
      <c r="F6" s="24" t="s">
        <v>565</v>
      </c>
    </row>
    <row r="7" spans="1:6" ht="15.75" customHeight="1" x14ac:dyDescent="0.15">
      <c r="A7" s="83">
        <v>5.9525462962962961E-2</v>
      </c>
      <c r="B7" s="24" t="s">
        <v>301</v>
      </c>
      <c r="C7" s="39" t="s">
        <v>97</v>
      </c>
      <c r="D7" s="84">
        <v>1</v>
      </c>
      <c r="E7" s="84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9.83203125" customWidth="1"/>
    <col min="4" max="4" width="8.6640625" customWidth="1"/>
    <col min="5" max="5" width="7.6640625" customWidth="1"/>
    <col min="6" max="6" width="12.33203125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3.4386574074074076E-2</v>
      </c>
      <c r="B2" s="24" t="s">
        <v>437</v>
      </c>
      <c r="C2" s="39" t="s">
        <v>89</v>
      </c>
      <c r="D2" s="39">
        <v>1</v>
      </c>
      <c r="E2" s="86" t="s">
        <v>305</v>
      </c>
      <c r="F2" s="24" t="s">
        <v>438</v>
      </c>
    </row>
    <row r="3" spans="1:6" ht="15.75" customHeight="1" x14ac:dyDescent="0.15">
      <c r="A3" s="83">
        <v>4.2858796296296298E-2</v>
      </c>
      <c r="B3" s="24" t="s">
        <v>302</v>
      </c>
      <c r="C3" s="41" t="s">
        <v>75</v>
      </c>
      <c r="D3" s="41">
        <v>3</v>
      </c>
      <c r="E3" s="41">
        <v>3</v>
      </c>
      <c r="F3" s="24" t="s">
        <v>522</v>
      </c>
    </row>
    <row r="4" spans="1:6" ht="15.75" customHeight="1" x14ac:dyDescent="0.15">
      <c r="A4" s="83">
        <v>5.7893518518518518E-2</v>
      </c>
      <c r="B4" s="24" t="s">
        <v>306</v>
      </c>
      <c r="C4" s="39" t="s">
        <v>97</v>
      </c>
      <c r="D4" s="39">
        <v>1</v>
      </c>
      <c r="E4" s="39">
        <v>1</v>
      </c>
    </row>
    <row r="5" spans="1:6" ht="15.75" customHeight="1" x14ac:dyDescent="0.15">
      <c r="A5" s="83">
        <v>0.11864583333333334</v>
      </c>
      <c r="B5" s="24" t="s">
        <v>302</v>
      </c>
      <c r="C5" s="37" t="s">
        <v>119</v>
      </c>
      <c r="D5" s="85" t="s">
        <v>0</v>
      </c>
      <c r="E5" s="85" t="s">
        <v>0</v>
      </c>
    </row>
    <row r="6" spans="1:6" ht="15.75" customHeight="1" x14ac:dyDescent="0.15">
      <c r="A6" s="83">
        <v>0.1188425925925926</v>
      </c>
      <c r="B6" s="24" t="s">
        <v>437</v>
      </c>
      <c r="C6" s="37" t="s">
        <v>119</v>
      </c>
      <c r="D6" s="85" t="s">
        <v>0</v>
      </c>
      <c r="E6" s="85" t="s">
        <v>0</v>
      </c>
    </row>
    <row r="7" spans="1:6" ht="15.75" customHeight="1" x14ac:dyDescent="0.15">
      <c r="A7" s="83">
        <v>0.14482638888888888</v>
      </c>
      <c r="B7" s="24" t="s">
        <v>301</v>
      </c>
      <c r="C7" s="39" t="s">
        <v>73</v>
      </c>
      <c r="D7" s="39">
        <v>1</v>
      </c>
      <c r="E7" s="86" t="s">
        <v>305</v>
      </c>
      <c r="F7" s="24" t="s">
        <v>336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C36"/>
  <sheetViews>
    <sheetView workbookViewId="0">
      <pane ySplit="1" topLeftCell="A2" activePane="bottomLeft" state="frozen"/>
      <selection pane="bottomLeft" activeCell="D32" sqref="D32"/>
    </sheetView>
  </sheetViews>
  <sheetFormatPr baseColWidth="10" defaultColWidth="14.5" defaultRowHeight="15.75" customHeight="1" x14ac:dyDescent="0.15"/>
  <cols>
    <col min="1" max="1" width="21.83203125" customWidth="1"/>
    <col min="2" max="2" width="12.5" customWidth="1"/>
  </cols>
  <sheetData>
    <row r="1" spans="1:3" ht="15.75" customHeight="1" x14ac:dyDescent="0.15">
      <c r="A1" s="60" t="s">
        <v>285</v>
      </c>
      <c r="B1" s="60" t="s">
        <v>70</v>
      </c>
      <c r="C1" t="s">
        <v>789</v>
      </c>
    </row>
    <row r="2" spans="1:3" ht="15.75" customHeight="1" x14ac:dyDescent="0.15">
      <c r="A2" s="37" t="s">
        <v>72</v>
      </c>
      <c r="B2" s="24">
        <v>130</v>
      </c>
      <c r="C2" t="s">
        <v>0</v>
      </c>
    </row>
    <row r="3" spans="1:3" ht="15.75" customHeight="1" x14ac:dyDescent="0.15">
      <c r="A3" s="37" t="s">
        <v>290</v>
      </c>
      <c r="B3" s="24">
        <v>10</v>
      </c>
      <c r="C3" s="73" t="s">
        <v>0</v>
      </c>
    </row>
    <row r="4" spans="1:3" ht="15.75" customHeight="1" x14ac:dyDescent="0.15">
      <c r="A4" s="61" t="s">
        <v>234</v>
      </c>
      <c r="B4" s="24">
        <v>3</v>
      </c>
      <c r="C4" s="73" t="s">
        <v>0</v>
      </c>
    </row>
    <row r="5" spans="1:3" ht="15.75" customHeight="1" x14ac:dyDescent="0.15">
      <c r="A5" s="39" t="s">
        <v>97</v>
      </c>
      <c r="B5" s="24">
        <v>45</v>
      </c>
      <c r="C5" s="73" t="s">
        <v>2</v>
      </c>
    </row>
    <row r="6" spans="1:3" ht="15.75" customHeight="1" x14ac:dyDescent="0.15">
      <c r="A6" s="39" t="s">
        <v>200</v>
      </c>
      <c r="B6" s="24">
        <v>16</v>
      </c>
      <c r="C6" s="73" t="s">
        <v>2</v>
      </c>
    </row>
    <row r="7" spans="1:3" ht="15.75" customHeight="1" x14ac:dyDescent="0.15">
      <c r="A7" s="39" t="s">
        <v>219</v>
      </c>
      <c r="B7" s="24">
        <v>14</v>
      </c>
      <c r="C7" s="73" t="s">
        <v>2</v>
      </c>
    </row>
    <row r="8" spans="1:3" ht="15.75" customHeight="1" x14ac:dyDescent="0.15">
      <c r="A8" s="39" t="s">
        <v>248</v>
      </c>
      <c r="B8" s="24">
        <v>4</v>
      </c>
      <c r="C8" s="73" t="s">
        <v>2</v>
      </c>
    </row>
    <row r="9" spans="1:3" ht="15.75" customHeight="1" x14ac:dyDescent="0.15">
      <c r="A9" s="39" t="s">
        <v>267</v>
      </c>
      <c r="B9" s="24">
        <v>3</v>
      </c>
      <c r="C9" s="73" t="s">
        <v>2</v>
      </c>
    </row>
    <row r="10" spans="1:3" ht="15.75" customHeight="1" x14ac:dyDescent="0.15">
      <c r="A10" s="39" t="s">
        <v>151</v>
      </c>
      <c r="B10" s="24">
        <v>2</v>
      </c>
      <c r="C10" s="73" t="s">
        <v>2</v>
      </c>
    </row>
    <row r="11" spans="1:3" ht="15.75" customHeight="1" x14ac:dyDescent="0.15">
      <c r="A11" s="39" t="s">
        <v>273</v>
      </c>
      <c r="B11" s="24">
        <v>2</v>
      </c>
      <c r="C11" s="73" t="s">
        <v>2</v>
      </c>
    </row>
    <row r="12" spans="1:3" ht="15.75" customHeight="1" x14ac:dyDescent="0.15">
      <c r="A12" s="39" t="s">
        <v>81</v>
      </c>
      <c r="B12" s="24">
        <v>1</v>
      </c>
      <c r="C12" s="73" t="s">
        <v>2</v>
      </c>
    </row>
    <row r="13" spans="1:3" ht="15.75" customHeight="1" x14ac:dyDescent="0.15">
      <c r="A13" s="39" t="s">
        <v>284</v>
      </c>
      <c r="B13" s="24">
        <v>1</v>
      </c>
      <c r="C13" s="73" t="s">
        <v>2</v>
      </c>
    </row>
    <row r="14" spans="1:3" ht="15.75" customHeight="1" x14ac:dyDescent="0.15">
      <c r="A14" s="71" t="s">
        <v>129</v>
      </c>
      <c r="B14" s="24">
        <v>17</v>
      </c>
      <c r="C14" s="73" t="s">
        <v>4</v>
      </c>
    </row>
    <row r="15" spans="1:3" ht="15.75" customHeight="1" x14ac:dyDescent="0.15">
      <c r="A15" s="40" t="s">
        <v>152</v>
      </c>
      <c r="B15" s="24">
        <v>13</v>
      </c>
      <c r="C15" s="73" t="s">
        <v>4</v>
      </c>
    </row>
    <row r="16" spans="1:3" ht="15.75" customHeight="1" x14ac:dyDescent="0.15">
      <c r="A16" s="40" t="s">
        <v>121</v>
      </c>
      <c r="B16" s="24">
        <v>4</v>
      </c>
      <c r="C16" s="73" t="s">
        <v>4</v>
      </c>
    </row>
    <row r="17" spans="1:3" ht="15.75" customHeight="1" x14ac:dyDescent="0.15">
      <c r="A17" s="70" t="s">
        <v>266</v>
      </c>
      <c r="B17" s="24">
        <v>2</v>
      </c>
      <c r="C17" s="73" t="s">
        <v>4</v>
      </c>
    </row>
    <row r="18" spans="1:3" ht="15.75" customHeight="1" x14ac:dyDescent="0.15">
      <c r="A18" s="41" t="s">
        <v>114</v>
      </c>
      <c r="B18" s="24">
        <v>20</v>
      </c>
      <c r="C18" s="73" t="s">
        <v>6</v>
      </c>
    </row>
    <row r="19" spans="1:3" ht="15.75" customHeight="1" x14ac:dyDescent="0.15">
      <c r="A19" s="41" t="s">
        <v>160</v>
      </c>
      <c r="B19" s="24">
        <v>11</v>
      </c>
      <c r="C19" s="73" t="s">
        <v>6</v>
      </c>
    </row>
    <row r="20" spans="1:3" ht="15.75" customHeight="1" x14ac:dyDescent="0.15">
      <c r="A20" s="41" t="s">
        <v>181</v>
      </c>
      <c r="B20" s="24">
        <v>6</v>
      </c>
      <c r="C20" s="73" t="s">
        <v>6</v>
      </c>
    </row>
    <row r="21" spans="1:3" ht="15.75" customHeight="1" x14ac:dyDescent="0.15">
      <c r="A21" s="41" t="s">
        <v>232</v>
      </c>
      <c r="B21" s="24">
        <v>3</v>
      </c>
      <c r="C21" s="73" t="s">
        <v>6</v>
      </c>
    </row>
    <row r="22" spans="1:3" ht="15.75" customHeight="1" x14ac:dyDescent="0.15">
      <c r="A22" s="41" t="s">
        <v>209</v>
      </c>
      <c r="B22" s="24">
        <v>2</v>
      </c>
      <c r="C22" s="73" t="s">
        <v>6</v>
      </c>
    </row>
    <row r="23" spans="1:3" ht="15.75" customHeight="1" x14ac:dyDescent="0.15">
      <c r="A23" s="41" t="s">
        <v>174</v>
      </c>
      <c r="B23" s="24">
        <v>2</v>
      </c>
      <c r="C23" s="73" t="s">
        <v>6</v>
      </c>
    </row>
    <row r="24" spans="1:3" ht="15.75" customHeight="1" x14ac:dyDescent="0.15">
      <c r="A24" s="64" t="s">
        <v>254</v>
      </c>
      <c r="B24" s="24">
        <v>1</v>
      </c>
      <c r="C24" s="73" t="s">
        <v>6</v>
      </c>
    </row>
    <row r="25" spans="1:3" ht="15.75" customHeight="1" x14ac:dyDescent="0.15">
      <c r="A25" s="51" t="s">
        <v>84</v>
      </c>
      <c r="B25" s="24">
        <v>10</v>
      </c>
      <c r="C25" s="73" t="s">
        <v>7</v>
      </c>
    </row>
    <row r="26" spans="1:3" ht="15.75" customHeight="1" x14ac:dyDescent="0.15">
      <c r="A26" s="51" t="s">
        <v>131</v>
      </c>
      <c r="B26" s="24">
        <v>5</v>
      </c>
      <c r="C26" s="73" t="s">
        <v>7</v>
      </c>
    </row>
    <row r="27" spans="1:3" ht="15.75" customHeight="1" x14ac:dyDescent="0.15">
      <c r="A27" s="51" t="s">
        <v>182</v>
      </c>
      <c r="B27" s="24">
        <v>3</v>
      </c>
      <c r="C27" s="73" t="s">
        <v>7</v>
      </c>
    </row>
    <row r="28" spans="1:3" ht="15.75" customHeight="1" x14ac:dyDescent="0.15">
      <c r="A28" s="51" t="s">
        <v>222</v>
      </c>
      <c r="B28" s="24">
        <v>1</v>
      </c>
      <c r="C28" s="73" t="s">
        <v>7</v>
      </c>
    </row>
    <row r="29" spans="1:3" ht="15.75" customHeight="1" x14ac:dyDescent="0.15">
      <c r="A29" s="65" t="s">
        <v>132</v>
      </c>
      <c r="B29" s="24">
        <v>3</v>
      </c>
      <c r="C29" s="73" t="s">
        <v>8</v>
      </c>
    </row>
    <row r="30" spans="1:3" ht="15.75" customHeight="1" x14ac:dyDescent="0.15">
      <c r="A30" s="44" t="s">
        <v>183</v>
      </c>
      <c r="B30" s="24">
        <v>1</v>
      </c>
      <c r="C30" s="73" t="s">
        <v>8</v>
      </c>
    </row>
    <row r="31" spans="1:3" ht="15.75" customHeight="1" x14ac:dyDescent="0.15">
      <c r="A31" s="44" t="s">
        <v>190</v>
      </c>
      <c r="B31" s="24">
        <v>1</v>
      </c>
      <c r="C31" s="73" t="s">
        <v>8</v>
      </c>
    </row>
    <row r="32" spans="1:3" ht="15.75" customHeight="1" x14ac:dyDescent="0.15">
      <c r="A32" s="68" t="s">
        <v>103</v>
      </c>
      <c r="B32" s="24">
        <v>27</v>
      </c>
      <c r="C32" s="73" t="s">
        <v>261</v>
      </c>
    </row>
    <row r="33" spans="1:3" ht="15.75" customHeight="1" x14ac:dyDescent="0.15">
      <c r="A33" s="69" t="s">
        <v>163</v>
      </c>
      <c r="B33" s="24">
        <v>10</v>
      </c>
      <c r="C33" s="73" t="s">
        <v>261</v>
      </c>
    </row>
    <row r="34" spans="1:3" ht="15.75" customHeight="1" x14ac:dyDescent="0.15">
      <c r="A34" s="69" t="s">
        <v>198</v>
      </c>
      <c r="B34" s="24">
        <v>7</v>
      </c>
      <c r="C34" s="73" t="s">
        <v>261</v>
      </c>
    </row>
    <row r="35" spans="1:3" ht="15.75" customHeight="1" x14ac:dyDescent="0.15">
      <c r="A35" s="69" t="s">
        <v>223</v>
      </c>
      <c r="B35" s="24">
        <v>3</v>
      </c>
      <c r="C35" s="73" t="s">
        <v>261</v>
      </c>
    </row>
    <row r="36" spans="1:3" ht="15.75" customHeight="1" x14ac:dyDescent="0.15">
      <c r="A36" s="69" t="s">
        <v>228</v>
      </c>
      <c r="B36" s="24">
        <v>2</v>
      </c>
      <c r="C36" s="73" t="s">
        <v>261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1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10" customWidth="1"/>
    <col min="3" max="3" width="17.5" customWidth="1"/>
    <col min="4" max="4" width="8.83203125" customWidth="1"/>
    <col min="5" max="5" width="7.5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5.2800925925925925E-2</v>
      </c>
      <c r="B2" s="24" t="s">
        <v>301</v>
      </c>
      <c r="C2" s="39" t="s">
        <v>89</v>
      </c>
      <c r="D2" s="84">
        <v>1</v>
      </c>
      <c r="E2" s="84">
        <v>1</v>
      </c>
    </row>
    <row r="3" spans="1:6" ht="15.75" customHeight="1" x14ac:dyDescent="0.15">
      <c r="A3" s="83">
        <v>0.10666666666666667</v>
      </c>
      <c r="B3" s="24" t="s">
        <v>301</v>
      </c>
      <c r="C3" s="39" t="s">
        <v>73</v>
      </c>
      <c r="D3" s="84">
        <v>1</v>
      </c>
      <c r="E3" s="86" t="s">
        <v>305</v>
      </c>
      <c r="F3" s="24" t="s">
        <v>336</v>
      </c>
    </row>
    <row r="4" spans="1:6" ht="15.75" customHeight="1" x14ac:dyDescent="0.15">
      <c r="A4" s="83">
        <v>0.10998842592592592</v>
      </c>
      <c r="B4" s="24" t="s">
        <v>302</v>
      </c>
      <c r="C4" s="41" t="s">
        <v>75</v>
      </c>
      <c r="D4" s="89">
        <v>3</v>
      </c>
      <c r="E4" s="89">
        <v>3</v>
      </c>
      <c r="F4" s="24" t="s">
        <v>566</v>
      </c>
    </row>
    <row r="5" spans="1:6" ht="15.75" customHeight="1" x14ac:dyDescent="0.15">
      <c r="A5" s="83">
        <v>0.12113425925925926</v>
      </c>
      <c r="B5" s="24" t="s">
        <v>437</v>
      </c>
      <c r="C5" s="69" t="s">
        <v>87</v>
      </c>
      <c r="D5" s="86" t="s">
        <v>305</v>
      </c>
      <c r="E5" s="86" t="s">
        <v>305</v>
      </c>
    </row>
    <row r="6" spans="1:6" ht="15.75" customHeight="1" x14ac:dyDescent="0.15">
      <c r="A6" s="83">
        <v>0.1270138888888889</v>
      </c>
      <c r="B6" s="24" t="s">
        <v>437</v>
      </c>
      <c r="C6" s="69" t="s">
        <v>87</v>
      </c>
      <c r="D6" s="86" t="s">
        <v>305</v>
      </c>
      <c r="E6" s="86" t="s">
        <v>305</v>
      </c>
    </row>
    <row r="7" spans="1:6" ht="15.75" customHeight="1" x14ac:dyDescent="0.15">
      <c r="A7" s="83">
        <v>0.12712962962962962</v>
      </c>
      <c r="B7" s="24" t="s">
        <v>301</v>
      </c>
      <c r="C7" s="41" t="s">
        <v>83</v>
      </c>
      <c r="D7" s="89">
        <v>3</v>
      </c>
      <c r="E7" s="86" t="s">
        <v>305</v>
      </c>
      <c r="F7" s="24" t="s">
        <v>336</v>
      </c>
    </row>
    <row r="8" spans="1:6" ht="15.75" customHeight="1" x14ac:dyDescent="0.15">
      <c r="A8" s="83">
        <v>0.12712962962962962</v>
      </c>
      <c r="B8" s="24" t="s">
        <v>301</v>
      </c>
      <c r="C8" s="39" t="s">
        <v>73</v>
      </c>
      <c r="D8" s="84">
        <v>1</v>
      </c>
      <c r="E8" s="86" t="s">
        <v>305</v>
      </c>
      <c r="F8" s="24" t="s">
        <v>336</v>
      </c>
    </row>
    <row r="9" spans="1:6" ht="15.75" customHeight="1" x14ac:dyDescent="0.15">
      <c r="A9" s="83">
        <v>0.12914351851851852</v>
      </c>
      <c r="B9" s="24" t="s">
        <v>437</v>
      </c>
      <c r="C9" s="37" t="s">
        <v>143</v>
      </c>
      <c r="D9" s="85" t="s">
        <v>0</v>
      </c>
      <c r="E9" s="85" t="s">
        <v>0</v>
      </c>
    </row>
    <row r="10" spans="1:6" ht="15.75" customHeight="1" x14ac:dyDescent="0.15">
      <c r="A10" s="83">
        <v>0.13892361111111112</v>
      </c>
      <c r="B10" s="24" t="s">
        <v>437</v>
      </c>
      <c r="C10" s="37" t="s">
        <v>119</v>
      </c>
      <c r="D10" s="85" t="s">
        <v>0</v>
      </c>
      <c r="E10" s="85" t="s">
        <v>0</v>
      </c>
    </row>
    <row r="11" spans="1:6" ht="15.75" customHeight="1" x14ac:dyDescent="0.15">
      <c r="A11" s="83">
        <v>0.14697916666666666</v>
      </c>
      <c r="B11" s="24" t="s">
        <v>301</v>
      </c>
      <c r="C11" s="39" t="s">
        <v>120</v>
      </c>
      <c r="D11" s="84">
        <v>1</v>
      </c>
      <c r="E11" s="84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2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9.83203125" customWidth="1"/>
    <col min="3" max="3" width="21.5" customWidth="1"/>
    <col min="4" max="4" width="8.6640625" customWidth="1"/>
    <col min="5" max="5" width="7.6640625" customWidth="1"/>
    <col min="6" max="6" width="16.83203125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1.3159722222222222E-2</v>
      </c>
      <c r="B2" s="24" t="s">
        <v>311</v>
      </c>
      <c r="C2" s="40" t="s">
        <v>129</v>
      </c>
      <c r="D2" s="87">
        <v>2</v>
      </c>
      <c r="E2" s="86" t="s">
        <v>305</v>
      </c>
      <c r="F2" s="24" t="s">
        <v>526</v>
      </c>
    </row>
    <row r="3" spans="1:6" ht="15.75" customHeight="1" x14ac:dyDescent="0.15">
      <c r="A3" s="83">
        <v>1.3587962962962963E-2</v>
      </c>
      <c r="B3" s="24" t="s">
        <v>311</v>
      </c>
      <c r="C3" s="51" t="s">
        <v>182</v>
      </c>
      <c r="D3" s="98">
        <v>4</v>
      </c>
      <c r="E3" s="99">
        <v>5</v>
      </c>
    </row>
    <row r="4" spans="1:6" ht="15.75" customHeight="1" x14ac:dyDescent="0.15">
      <c r="A4" s="83">
        <v>1.6516203703703703E-2</v>
      </c>
      <c r="B4" s="24" t="s">
        <v>437</v>
      </c>
      <c r="C4" s="39" t="s">
        <v>128</v>
      </c>
      <c r="D4" s="84">
        <v>1</v>
      </c>
      <c r="E4" s="84">
        <v>1</v>
      </c>
      <c r="F4" s="24" t="s">
        <v>567</v>
      </c>
    </row>
    <row r="5" spans="1:6" ht="15.75" customHeight="1" x14ac:dyDescent="0.15">
      <c r="A5" s="83">
        <v>1.9409722222222221E-2</v>
      </c>
      <c r="B5" s="24" t="s">
        <v>301</v>
      </c>
      <c r="C5" s="44" t="s">
        <v>108</v>
      </c>
      <c r="D5" s="99">
        <v>5</v>
      </c>
      <c r="E5" s="99">
        <v>5</v>
      </c>
    </row>
    <row r="6" spans="1:6" ht="15.75" customHeight="1" x14ac:dyDescent="0.15">
      <c r="A6" s="83">
        <v>2.0081018518518519E-2</v>
      </c>
      <c r="B6" s="24" t="s">
        <v>302</v>
      </c>
      <c r="C6" s="51" t="s">
        <v>92</v>
      </c>
      <c r="D6" s="98">
        <v>4</v>
      </c>
      <c r="E6" s="98">
        <v>4</v>
      </c>
    </row>
    <row r="7" spans="1:6" ht="15.75" customHeight="1" x14ac:dyDescent="0.15">
      <c r="A7" s="83">
        <v>3.1886574074074074E-2</v>
      </c>
      <c r="B7" s="24" t="s">
        <v>437</v>
      </c>
      <c r="C7" s="37" t="s">
        <v>96</v>
      </c>
      <c r="D7" s="85" t="s">
        <v>0</v>
      </c>
      <c r="E7" s="85" t="s">
        <v>0</v>
      </c>
    </row>
    <row r="8" spans="1:6" ht="15.75" customHeight="1" x14ac:dyDescent="0.15">
      <c r="A8" s="83">
        <v>3.6516203703703703E-2</v>
      </c>
      <c r="B8" s="24" t="s">
        <v>302</v>
      </c>
      <c r="C8" s="51" t="s">
        <v>76</v>
      </c>
      <c r="D8" s="98">
        <v>4</v>
      </c>
      <c r="E8" s="98">
        <v>4</v>
      </c>
    </row>
    <row r="9" spans="1:6" ht="15.75" customHeight="1" x14ac:dyDescent="0.15">
      <c r="A9" s="83">
        <v>3.8356481481481484E-2</v>
      </c>
      <c r="B9" s="24" t="s">
        <v>306</v>
      </c>
      <c r="C9" s="40" t="s">
        <v>166</v>
      </c>
      <c r="D9" s="87">
        <v>2</v>
      </c>
      <c r="E9" s="87">
        <v>2</v>
      </c>
    </row>
    <row r="10" spans="1:6" ht="15.75" customHeight="1" x14ac:dyDescent="0.15">
      <c r="A10" s="83">
        <v>6.2523148148148147E-2</v>
      </c>
      <c r="B10" s="24" t="s">
        <v>437</v>
      </c>
      <c r="C10" s="40" t="s">
        <v>113</v>
      </c>
      <c r="D10" s="87">
        <v>2</v>
      </c>
      <c r="E10" s="87">
        <v>2</v>
      </c>
    </row>
    <row r="11" spans="1:6" ht="15.75" customHeight="1" x14ac:dyDescent="0.15">
      <c r="A11" s="83">
        <v>6.6331018518518525E-2</v>
      </c>
      <c r="B11" s="24" t="s">
        <v>301</v>
      </c>
      <c r="C11" s="39" t="s">
        <v>213</v>
      </c>
      <c r="D11" s="84">
        <v>1</v>
      </c>
      <c r="E11" s="86" t="s">
        <v>305</v>
      </c>
      <c r="F11" s="24" t="s">
        <v>336</v>
      </c>
    </row>
    <row r="12" spans="1:6" ht="15.75" customHeight="1" x14ac:dyDescent="0.15">
      <c r="A12" s="83">
        <v>6.7731481481481476E-2</v>
      </c>
      <c r="B12" s="24" t="s">
        <v>301</v>
      </c>
      <c r="C12" s="39" t="s">
        <v>105</v>
      </c>
      <c r="D12" s="84">
        <v>1</v>
      </c>
      <c r="E12" s="86" t="s">
        <v>305</v>
      </c>
      <c r="F12" s="24" t="s">
        <v>336</v>
      </c>
    </row>
    <row r="13" spans="1:6" ht="15.75" customHeight="1" x14ac:dyDescent="0.15">
      <c r="A13" s="83">
        <v>7.604166666666666E-2</v>
      </c>
      <c r="B13" s="24" t="s">
        <v>301</v>
      </c>
      <c r="C13" s="41" t="s">
        <v>83</v>
      </c>
      <c r="D13" s="89">
        <v>3</v>
      </c>
      <c r="E13" s="86" t="s">
        <v>305</v>
      </c>
      <c r="F13" s="24" t="s">
        <v>336</v>
      </c>
    </row>
    <row r="14" spans="1:6" ht="15.75" customHeight="1" x14ac:dyDescent="0.15">
      <c r="A14" s="83">
        <v>7.604166666666666E-2</v>
      </c>
      <c r="B14" s="24" t="s">
        <v>301</v>
      </c>
      <c r="C14" s="39" t="s">
        <v>73</v>
      </c>
      <c r="D14" s="84">
        <v>1</v>
      </c>
      <c r="E14" s="86" t="s">
        <v>305</v>
      </c>
      <c r="F14" s="24" t="s">
        <v>336</v>
      </c>
    </row>
    <row r="15" spans="1:6" ht="15.75" customHeight="1" x14ac:dyDescent="0.15">
      <c r="A15" s="83">
        <v>7.9780092592592597E-2</v>
      </c>
      <c r="B15" s="24" t="s">
        <v>302</v>
      </c>
      <c r="C15" s="37" t="s">
        <v>119</v>
      </c>
      <c r="D15" s="85" t="s">
        <v>0</v>
      </c>
      <c r="E15" s="85" t="s">
        <v>0</v>
      </c>
    </row>
    <row r="16" spans="1:6" ht="15.75" customHeight="1" x14ac:dyDescent="0.15">
      <c r="A16" s="83">
        <v>0.10894675925925926</v>
      </c>
      <c r="B16" s="24" t="s">
        <v>301</v>
      </c>
      <c r="C16" s="39" t="s">
        <v>120</v>
      </c>
      <c r="D16" s="84">
        <v>1</v>
      </c>
      <c r="E16" s="84">
        <v>1</v>
      </c>
    </row>
    <row r="17" spans="1:5" ht="15.75" customHeight="1" x14ac:dyDescent="0.15">
      <c r="A17" s="83">
        <v>0.10986111111111112</v>
      </c>
      <c r="B17" s="24" t="s">
        <v>306</v>
      </c>
      <c r="C17" s="37" t="s">
        <v>127</v>
      </c>
      <c r="D17" s="85" t="s">
        <v>0</v>
      </c>
      <c r="E17" s="85" t="s">
        <v>0</v>
      </c>
    </row>
    <row r="18" spans="1:5" ht="15.75" customHeight="1" x14ac:dyDescent="0.15">
      <c r="A18" s="83">
        <v>0.1125</v>
      </c>
      <c r="B18" s="24" t="s">
        <v>437</v>
      </c>
      <c r="C18" s="69" t="s">
        <v>87</v>
      </c>
      <c r="D18" s="86" t="s">
        <v>305</v>
      </c>
      <c r="E18" s="86" t="s">
        <v>305</v>
      </c>
    </row>
    <row r="19" spans="1:5" ht="15.75" customHeight="1" x14ac:dyDescent="0.15">
      <c r="A19" s="83">
        <v>0.11795138888888888</v>
      </c>
      <c r="B19" s="24" t="s">
        <v>437</v>
      </c>
      <c r="C19" s="69" t="s">
        <v>87</v>
      </c>
      <c r="D19" s="86" t="s">
        <v>305</v>
      </c>
      <c r="E19" s="86" t="s">
        <v>305</v>
      </c>
    </row>
    <row r="20" spans="1:5" ht="15.75" customHeight="1" x14ac:dyDescent="0.15">
      <c r="A20" s="83">
        <v>0.1174537037037037</v>
      </c>
      <c r="B20" s="24" t="s">
        <v>306</v>
      </c>
      <c r="C20" s="37" t="s">
        <v>127</v>
      </c>
      <c r="D20" s="85" t="s">
        <v>0</v>
      </c>
      <c r="E20" s="85" t="s">
        <v>0</v>
      </c>
    </row>
    <row r="21" spans="1:5" ht="15.75" customHeight="1" x14ac:dyDescent="0.15">
      <c r="A21" s="83">
        <v>0.12361111111111112</v>
      </c>
      <c r="B21" s="24" t="s">
        <v>301</v>
      </c>
      <c r="C21" s="51" t="s">
        <v>139</v>
      </c>
      <c r="D21" s="98">
        <v>4</v>
      </c>
      <c r="E21" s="98">
        <v>4</v>
      </c>
    </row>
    <row r="22" spans="1:5" ht="15.75" customHeight="1" x14ac:dyDescent="0.15">
      <c r="A22" s="83">
        <v>0.12528935185185186</v>
      </c>
      <c r="B22" s="24" t="s">
        <v>437</v>
      </c>
      <c r="C22" s="44" t="s">
        <v>124</v>
      </c>
      <c r="D22" s="99">
        <v>5</v>
      </c>
      <c r="E22" s="99">
        <v>5</v>
      </c>
    </row>
    <row r="23" spans="1:5" ht="15.75" customHeight="1" x14ac:dyDescent="0.15">
      <c r="A23" s="83">
        <v>0.12847222222222221</v>
      </c>
      <c r="B23" s="24" t="s">
        <v>311</v>
      </c>
      <c r="C23" s="37" t="s">
        <v>72</v>
      </c>
      <c r="D23" s="85" t="s">
        <v>0</v>
      </c>
      <c r="E23" s="85" t="s">
        <v>0</v>
      </c>
    </row>
    <row r="24" spans="1:5" ht="15.75" customHeight="1" x14ac:dyDescent="0.15">
      <c r="A24" s="83">
        <v>0.14052083333333334</v>
      </c>
      <c r="B24" s="24" t="s">
        <v>437</v>
      </c>
      <c r="C24" s="37" t="s">
        <v>96</v>
      </c>
      <c r="D24" s="85" t="s">
        <v>0</v>
      </c>
      <c r="E24" s="85" t="s">
        <v>0</v>
      </c>
    </row>
    <row r="25" spans="1:5" ht="15.75" customHeight="1" x14ac:dyDescent="0.15">
      <c r="A25" s="83">
        <v>0.14461805555555557</v>
      </c>
      <c r="B25" s="24" t="s">
        <v>301</v>
      </c>
      <c r="C25" s="40" t="s">
        <v>208</v>
      </c>
      <c r="D25" s="87">
        <v>2</v>
      </c>
      <c r="E25" s="87">
        <v>2</v>
      </c>
    </row>
    <row r="26" spans="1:5" ht="15.75" customHeight="1" x14ac:dyDescent="0.15">
      <c r="A26" s="83">
        <v>0.14618055555555556</v>
      </c>
      <c r="B26" s="24" t="s">
        <v>437</v>
      </c>
      <c r="C26" s="37" t="s">
        <v>96</v>
      </c>
      <c r="D26" s="85" t="s">
        <v>0</v>
      </c>
      <c r="E26" s="85" t="s">
        <v>0</v>
      </c>
    </row>
    <row r="27" spans="1:5" ht="15.75" customHeight="1" x14ac:dyDescent="0.15">
      <c r="A27" s="83">
        <v>0.14731481481481482</v>
      </c>
      <c r="B27" s="24" t="s">
        <v>437</v>
      </c>
      <c r="C27" s="39" t="s">
        <v>81</v>
      </c>
      <c r="D27" s="84">
        <v>1</v>
      </c>
      <c r="E27" s="84">
        <v>1</v>
      </c>
    </row>
    <row r="28" spans="1:5" ht="15.75" customHeight="1" x14ac:dyDescent="0.15">
      <c r="A28" s="83">
        <v>0.15959490740740739</v>
      </c>
      <c r="B28" s="24" t="s">
        <v>302</v>
      </c>
      <c r="C28" s="41" t="s">
        <v>106</v>
      </c>
      <c r="D28" s="89">
        <v>3</v>
      </c>
      <c r="E28" s="89">
        <v>3</v>
      </c>
    </row>
    <row r="29" spans="1:5" ht="15.75" customHeight="1" x14ac:dyDescent="0.15">
      <c r="A29" s="83">
        <v>0.16067129629629628</v>
      </c>
      <c r="B29" s="24" t="s">
        <v>437</v>
      </c>
      <c r="C29" s="40" t="s">
        <v>113</v>
      </c>
      <c r="D29" s="87">
        <v>2</v>
      </c>
      <c r="E29" s="87">
        <v>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5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9.83203125" customWidth="1"/>
    <col min="3" max="3" width="30.1640625" customWidth="1"/>
    <col min="4" max="4" width="8.6640625" customWidth="1"/>
    <col min="5" max="5" width="7.6640625" customWidth="1"/>
    <col min="6" max="6" width="24.83203125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1.0578703703703703E-2</v>
      </c>
      <c r="B2" s="24" t="s">
        <v>302</v>
      </c>
      <c r="C2" s="69" t="s">
        <v>149</v>
      </c>
      <c r="D2" s="86" t="s">
        <v>305</v>
      </c>
      <c r="E2" s="86" t="s">
        <v>305</v>
      </c>
    </row>
    <row r="3" spans="1:6" ht="15.75" customHeight="1" x14ac:dyDescent="0.15">
      <c r="A3" s="83">
        <v>1.1805555555555555E-2</v>
      </c>
      <c r="B3" s="24" t="s">
        <v>437</v>
      </c>
      <c r="C3" s="51" t="s">
        <v>175</v>
      </c>
      <c r="D3" s="98">
        <v>4</v>
      </c>
      <c r="E3" s="98">
        <v>4</v>
      </c>
      <c r="F3" s="24" t="s">
        <v>311</v>
      </c>
    </row>
    <row r="4" spans="1:6" ht="15.75" customHeight="1" x14ac:dyDescent="0.15">
      <c r="A4" s="83">
        <v>1.2152777777777778E-2</v>
      </c>
      <c r="B4" s="24" t="s">
        <v>301</v>
      </c>
      <c r="C4" s="37" t="s">
        <v>104</v>
      </c>
      <c r="D4" s="85" t="s">
        <v>0</v>
      </c>
      <c r="E4" s="85" t="s">
        <v>0</v>
      </c>
    </row>
    <row r="5" spans="1:6" ht="15.75" customHeight="1" x14ac:dyDescent="0.15">
      <c r="A5" s="83">
        <v>1.3773148148148149E-2</v>
      </c>
      <c r="B5" s="24" t="s">
        <v>354</v>
      </c>
      <c r="C5" s="69" t="s">
        <v>156</v>
      </c>
      <c r="D5" s="86" t="s">
        <v>305</v>
      </c>
      <c r="E5" s="86" t="s">
        <v>305</v>
      </c>
      <c r="F5" s="24" t="s">
        <v>568</v>
      </c>
    </row>
    <row r="6" spans="1:6" ht="15.75" customHeight="1" x14ac:dyDescent="0.15">
      <c r="A6" s="83">
        <v>1.4456018518518519E-2</v>
      </c>
      <c r="B6" s="24" t="s">
        <v>311</v>
      </c>
      <c r="C6" s="39" t="s">
        <v>219</v>
      </c>
      <c r="D6" s="84">
        <v>1</v>
      </c>
      <c r="E6" s="99">
        <v>5</v>
      </c>
      <c r="F6" s="24" t="s">
        <v>569</v>
      </c>
    </row>
    <row r="7" spans="1:6" ht="15.75" customHeight="1" x14ac:dyDescent="0.15">
      <c r="A7" s="83">
        <v>1.681712962962963E-2</v>
      </c>
      <c r="B7" s="24" t="s">
        <v>302</v>
      </c>
      <c r="C7" s="39" t="s">
        <v>193</v>
      </c>
      <c r="D7" s="84">
        <v>1</v>
      </c>
      <c r="E7" s="87">
        <v>2</v>
      </c>
    </row>
    <row r="8" spans="1:6" ht="15.75" customHeight="1" x14ac:dyDescent="0.15">
      <c r="A8" s="83">
        <v>1.9884259259259258E-2</v>
      </c>
      <c r="B8" s="24" t="s">
        <v>302</v>
      </c>
      <c r="C8" s="39" t="s">
        <v>158</v>
      </c>
      <c r="D8" s="84">
        <v>1</v>
      </c>
      <c r="E8" s="89">
        <v>3</v>
      </c>
      <c r="F8" s="24" t="s">
        <v>570</v>
      </c>
    </row>
    <row r="9" spans="1:6" ht="15.75" customHeight="1" x14ac:dyDescent="0.15">
      <c r="A9" s="83">
        <v>2.1701388888888888E-2</v>
      </c>
      <c r="B9" s="24" t="s">
        <v>437</v>
      </c>
      <c r="C9" s="69" t="s">
        <v>142</v>
      </c>
      <c r="D9" s="86" t="s">
        <v>305</v>
      </c>
      <c r="E9" s="86" t="s">
        <v>305</v>
      </c>
    </row>
    <row r="10" spans="1:6" ht="15.75" customHeight="1" x14ac:dyDescent="0.15">
      <c r="A10" s="83">
        <v>2.2141203703703705E-2</v>
      </c>
      <c r="B10" s="24" t="s">
        <v>301</v>
      </c>
      <c r="C10" s="40" t="s">
        <v>274</v>
      </c>
      <c r="D10" s="87">
        <v>2</v>
      </c>
      <c r="E10" s="89">
        <v>3</v>
      </c>
    </row>
    <row r="11" spans="1:6" ht="15.75" customHeight="1" x14ac:dyDescent="0.15">
      <c r="A11" s="83">
        <v>2.7384259259259261E-2</v>
      </c>
      <c r="B11" s="24" t="s">
        <v>311</v>
      </c>
      <c r="C11" s="37" t="s">
        <v>72</v>
      </c>
      <c r="D11" s="85" t="s">
        <v>0</v>
      </c>
      <c r="E11" s="85" t="s">
        <v>0</v>
      </c>
    </row>
    <row r="12" spans="1:6" ht="15.75" customHeight="1" x14ac:dyDescent="0.15">
      <c r="A12" s="83">
        <v>2.9259259259259259E-2</v>
      </c>
      <c r="B12" s="24" t="s">
        <v>437</v>
      </c>
      <c r="C12" s="41" t="s">
        <v>167</v>
      </c>
      <c r="D12" s="89">
        <v>3</v>
      </c>
      <c r="E12" s="89">
        <v>3</v>
      </c>
    </row>
    <row r="13" spans="1:6" ht="15.75" customHeight="1" x14ac:dyDescent="0.15">
      <c r="A13" s="83">
        <v>3.4965277777777776E-2</v>
      </c>
      <c r="B13" s="24" t="s">
        <v>302</v>
      </c>
      <c r="C13" s="39" t="s">
        <v>81</v>
      </c>
      <c r="D13" s="84">
        <v>1</v>
      </c>
      <c r="E13" s="84">
        <v>1</v>
      </c>
    </row>
    <row r="14" spans="1:6" ht="15.75" customHeight="1" x14ac:dyDescent="0.15">
      <c r="A14" s="83">
        <v>3.6157407407407409E-2</v>
      </c>
      <c r="B14" s="24" t="s">
        <v>301</v>
      </c>
      <c r="C14" s="39" t="s">
        <v>120</v>
      </c>
      <c r="D14" s="84">
        <v>1</v>
      </c>
      <c r="E14" s="84">
        <v>1</v>
      </c>
    </row>
    <row r="15" spans="1:6" ht="15.75" customHeight="1" x14ac:dyDescent="0.15">
      <c r="A15" s="83">
        <v>3.7569444444444447E-2</v>
      </c>
      <c r="B15" s="24" t="s">
        <v>437</v>
      </c>
      <c r="C15" s="37" t="s">
        <v>96</v>
      </c>
      <c r="D15" s="85" t="s">
        <v>0</v>
      </c>
      <c r="E15" s="85" t="s">
        <v>0</v>
      </c>
    </row>
    <row r="16" spans="1:6" ht="15.75" customHeight="1" x14ac:dyDescent="0.15">
      <c r="A16" s="83">
        <v>3.7569444444444447E-2</v>
      </c>
      <c r="B16" s="24" t="s">
        <v>437</v>
      </c>
      <c r="C16" s="37" t="s">
        <v>96</v>
      </c>
      <c r="D16" s="85" t="s">
        <v>0</v>
      </c>
      <c r="E16" s="85" t="s">
        <v>0</v>
      </c>
    </row>
    <row r="17" spans="1:6" ht="15.75" customHeight="1" x14ac:dyDescent="0.15">
      <c r="A17" s="83">
        <v>4.3171296296296298E-2</v>
      </c>
      <c r="B17" s="24" t="s">
        <v>302</v>
      </c>
      <c r="C17" s="41" t="s">
        <v>106</v>
      </c>
      <c r="D17" s="89">
        <v>3</v>
      </c>
      <c r="E17" s="98">
        <v>4</v>
      </c>
    </row>
    <row r="18" spans="1:6" ht="15.75" customHeight="1" x14ac:dyDescent="0.15">
      <c r="A18" s="83">
        <v>4.7337962962962964E-2</v>
      </c>
      <c r="B18" s="24" t="s">
        <v>302</v>
      </c>
      <c r="C18" s="41" t="s">
        <v>106</v>
      </c>
      <c r="D18" s="89">
        <v>3</v>
      </c>
      <c r="E18" s="99">
        <v>5</v>
      </c>
    </row>
    <row r="19" spans="1:6" ht="15.75" customHeight="1" x14ac:dyDescent="0.15">
      <c r="A19" s="83">
        <v>5.0451388888888886E-2</v>
      </c>
      <c r="B19" s="24" t="s">
        <v>301</v>
      </c>
      <c r="C19" s="39" t="s">
        <v>165</v>
      </c>
      <c r="D19" s="84">
        <v>1</v>
      </c>
      <c r="E19" s="84">
        <v>1</v>
      </c>
    </row>
    <row r="20" spans="1:6" ht="15.75" customHeight="1" x14ac:dyDescent="0.15">
      <c r="A20" s="83">
        <v>5.244212962962963E-2</v>
      </c>
      <c r="B20" s="24" t="s">
        <v>437</v>
      </c>
      <c r="C20" s="69" t="s">
        <v>142</v>
      </c>
      <c r="D20" s="86" t="s">
        <v>305</v>
      </c>
      <c r="E20" s="86" t="s">
        <v>305</v>
      </c>
    </row>
    <row r="21" spans="1:6" ht="15.75" customHeight="1" x14ac:dyDescent="0.15">
      <c r="A21" s="83">
        <v>5.2638888888888888E-2</v>
      </c>
      <c r="B21" s="24" t="s">
        <v>437</v>
      </c>
      <c r="C21" s="69" t="s">
        <v>170</v>
      </c>
      <c r="D21" s="86" t="s">
        <v>305</v>
      </c>
      <c r="E21" s="86" t="s">
        <v>305</v>
      </c>
    </row>
    <row r="22" spans="1:6" ht="15.75" customHeight="1" x14ac:dyDescent="0.15">
      <c r="A22" s="83">
        <v>5.5671296296296295E-2</v>
      </c>
      <c r="B22" s="24" t="s">
        <v>301</v>
      </c>
      <c r="C22" s="51" t="s">
        <v>76</v>
      </c>
      <c r="D22" s="98">
        <v>4</v>
      </c>
      <c r="E22" s="98">
        <v>4</v>
      </c>
      <c r="F22" s="24" t="s">
        <v>571</v>
      </c>
    </row>
    <row r="23" spans="1:6" ht="15.75" customHeight="1" x14ac:dyDescent="0.15">
      <c r="A23" s="83">
        <v>6.1076388888888888E-2</v>
      </c>
      <c r="B23" s="24" t="s">
        <v>311</v>
      </c>
      <c r="C23" s="37" t="s">
        <v>72</v>
      </c>
      <c r="D23" s="85" t="s">
        <v>0</v>
      </c>
      <c r="E23" s="85" t="s">
        <v>0</v>
      </c>
    </row>
    <row r="24" spans="1:6" ht="15.75" customHeight="1" x14ac:dyDescent="0.15">
      <c r="A24" s="83">
        <v>6.4942129629629627E-2</v>
      </c>
      <c r="B24" s="24" t="s">
        <v>302</v>
      </c>
      <c r="C24" s="37" t="s">
        <v>96</v>
      </c>
      <c r="D24" s="85" t="s">
        <v>0</v>
      </c>
      <c r="E24" s="85" t="s">
        <v>0</v>
      </c>
    </row>
    <row r="25" spans="1:6" ht="15.75" customHeight="1" x14ac:dyDescent="0.15">
      <c r="A25" s="83">
        <v>6.7824074074074078E-2</v>
      </c>
      <c r="B25" s="24" t="s">
        <v>437</v>
      </c>
      <c r="C25" s="37" t="s">
        <v>96</v>
      </c>
      <c r="D25" s="85" t="s">
        <v>0</v>
      </c>
      <c r="E25" s="85" t="s">
        <v>0</v>
      </c>
    </row>
    <row r="26" spans="1:6" ht="15.75" customHeight="1" x14ac:dyDescent="0.15">
      <c r="A26" s="83">
        <v>6.822916666666666E-2</v>
      </c>
      <c r="B26" s="24" t="s">
        <v>301</v>
      </c>
      <c r="C26" s="40" t="s">
        <v>208</v>
      </c>
      <c r="D26" s="87">
        <v>2</v>
      </c>
      <c r="E26" s="87">
        <v>2</v>
      </c>
    </row>
    <row r="27" spans="1:6" ht="15.75" customHeight="1" x14ac:dyDescent="0.15">
      <c r="A27" s="83">
        <v>7.3865740740740746E-2</v>
      </c>
      <c r="B27" s="24" t="s">
        <v>302</v>
      </c>
      <c r="C27" s="39" t="s">
        <v>128</v>
      </c>
      <c r="D27" s="84">
        <v>1</v>
      </c>
      <c r="E27" s="84">
        <v>1</v>
      </c>
      <c r="F27" s="24" t="s">
        <v>572</v>
      </c>
    </row>
    <row r="28" spans="1:6" ht="15.75" customHeight="1" x14ac:dyDescent="0.15">
      <c r="A28" s="83">
        <v>7.5694444444444439E-2</v>
      </c>
      <c r="B28" s="24" t="s">
        <v>301</v>
      </c>
      <c r="C28" s="51" t="s">
        <v>76</v>
      </c>
      <c r="D28" s="98">
        <v>4</v>
      </c>
      <c r="E28" s="98">
        <v>4</v>
      </c>
      <c r="F28" s="24" t="s">
        <v>573</v>
      </c>
    </row>
    <row r="29" spans="1:6" ht="15.75" customHeight="1" x14ac:dyDescent="0.15">
      <c r="A29" s="83">
        <v>7.6736111111111116E-2</v>
      </c>
      <c r="B29" s="24" t="s">
        <v>306</v>
      </c>
      <c r="C29" s="37" t="s">
        <v>127</v>
      </c>
      <c r="D29" s="85" t="s">
        <v>0</v>
      </c>
      <c r="E29" s="85" t="s">
        <v>0</v>
      </c>
    </row>
    <row r="30" spans="1:6" ht="15.75" customHeight="1" x14ac:dyDescent="0.15">
      <c r="A30" s="83">
        <v>7.8240740740740736E-2</v>
      </c>
      <c r="B30" s="24" t="s">
        <v>301</v>
      </c>
      <c r="C30" s="41" t="s">
        <v>83</v>
      </c>
      <c r="D30" s="89">
        <v>3</v>
      </c>
      <c r="E30" s="86" t="s">
        <v>305</v>
      </c>
      <c r="F30" s="24" t="s">
        <v>336</v>
      </c>
    </row>
    <row r="31" spans="1:6" ht="15.75" customHeight="1" x14ac:dyDescent="0.15">
      <c r="A31" s="83">
        <v>7.9884259259259266E-2</v>
      </c>
      <c r="B31" s="24" t="s">
        <v>437</v>
      </c>
      <c r="C31" s="39" t="s">
        <v>89</v>
      </c>
      <c r="D31" s="84">
        <v>1</v>
      </c>
      <c r="E31" s="86" t="s">
        <v>305</v>
      </c>
      <c r="F31" s="24" t="s">
        <v>438</v>
      </c>
    </row>
    <row r="32" spans="1:6" ht="15.75" customHeight="1" x14ac:dyDescent="0.15">
      <c r="A32" s="83">
        <v>7.9907407407407413E-2</v>
      </c>
      <c r="B32" s="24" t="s">
        <v>437</v>
      </c>
      <c r="C32" s="69" t="s">
        <v>87</v>
      </c>
      <c r="D32" s="86" t="s">
        <v>305</v>
      </c>
      <c r="E32" s="86" t="s">
        <v>305</v>
      </c>
    </row>
    <row r="33" spans="1:6" ht="15.75" customHeight="1" x14ac:dyDescent="0.15">
      <c r="A33" s="83">
        <v>8.385416666666666E-2</v>
      </c>
      <c r="B33" s="24" t="s">
        <v>437</v>
      </c>
      <c r="C33" s="37" t="s">
        <v>150</v>
      </c>
      <c r="D33" s="85" t="s">
        <v>0</v>
      </c>
      <c r="E33" s="85" t="s">
        <v>0</v>
      </c>
    </row>
    <row r="34" spans="1:6" ht="15.75" customHeight="1" x14ac:dyDescent="0.15">
      <c r="A34" s="83">
        <v>8.4722222222222227E-2</v>
      </c>
      <c r="B34" s="24" t="s">
        <v>437</v>
      </c>
      <c r="C34" s="37" t="s">
        <v>143</v>
      </c>
      <c r="D34" s="85" t="s">
        <v>0</v>
      </c>
      <c r="E34" s="85" t="s">
        <v>0</v>
      </c>
    </row>
    <row r="35" spans="1:6" ht="15.75" customHeight="1" x14ac:dyDescent="0.15">
      <c r="A35" s="83">
        <v>0.10553240740740741</v>
      </c>
      <c r="B35" s="24" t="s">
        <v>437</v>
      </c>
      <c r="C35" s="40" t="s">
        <v>214</v>
      </c>
      <c r="D35" s="87">
        <v>2</v>
      </c>
      <c r="E35" s="87">
        <v>2</v>
      </c>
    </row>
    <row r="36" spans="1:6" ht="15.75" customHeight="1" x14ac:dyDescent="0.15">
      <c r="A36" s="83">
        <v>0.10758101851851852</v>
      </c>
      <c r="B36" s="24" t="s">
        <v>302</v>
      </c>
      <c r="C36" s="39" t="s">
        <v>112</v>
      </c>
      <c r="D36" s="84">
        <v>1</v>
      </c>
      <c r="E36" s="87">
        <v>2</v>
      </c>
    </row>
    <row r="37" spans="1:6" ht="15.75" customHeight="1" x14ac:dyDescent="0.15">
      <c r="A37" s="83">
        <v>0.10928240740740741</v>
      </c>
      <c r="B37" s="24" t="s">
        <v>437</v>
      </c>
      <c r="C37" s="69" t="s">
        <v>134</v>
      </c>
      <c r="D37" s="86" t="s">
        <v>305</v>
      </c>
      <c r="E37" s="86" t="s">
        <v>305</v>
      </c>
    </row>
    <row r="38" spans="1:6" ht="15.75" customHeight="1" x14ac:dyDescent="0.15">
      <c r="A38" s="83">
        <v>0.11083333333333334</v>
      </c>
      <c r="B38" s="24" t="s">
        <v>301</v>
      </c>
      <c r="C38" s="44" t="s">
        <v>108</v>
      </c>
      <c r="D38" s="99">
        <v>5</v>
      </c>
      <c r="E38" s="99">
        <v>5</v>
      </c>
    </row>
    <row r="39" spans="1:6" ht="15.75" customHeight="1" x14ac:dyDescent="0.15">
      <c r="A39" s="83">
        <v>0.11209490740740741</v>
      </c>
      <c r="B39" s="24" t="s">
        <v>311</v>
      </c>
      <c r="C39" s="37" t="s">
        <v>72</v>
      </c>
      <c r="D39" s="85" t="s">
        <v>0</v>
      </c>
      <c r="E39" s="85" t="s">
        <v>0</v>
      </c>
    </row>
    <row r="40" spans="1:6" ht="15.75" customHeight="1" x14ac:dyDescent="0.15">
      <c r="A40" s="83">
        <v>0.11315972222222222</v>
      </c>
      <c r="B40" s="24" t="s">
        <v>437</v>
      </c>
      <c r="C40" s="39" t="s">
        <v>179</v>
      </c>
      <c r="D40" s="84">
        <v>1</v>
      </c>
      <c r="E40" s="84">
        <v>1</v>
      </c>
      <c r="F40" s="24" t="s">
        <v>574</v>
      </c>
    </row>
    <row r="41" spans="1:6" ht="15.75" customHeight="1" x14ac:dyDescent="0.15">
      <c r="A41" s="83">
        <v>0.11519675925925926</v>
      </c>
      <c r="B41" s="24" t="s">
        <v>302</v>
      </c>
      <c r="C41" s="39" t="s">
        <v>112</v>
      </c>
      <c r="D41" s="84">
        <v>1</v>
      </c>
      <c r="E41" s="84">
        <v>1</v>
      </c>
    </row>
    <row r="42" spans="1:6" ht="15.75" customHeight="1" x14ac:dyDescent="0.15">
      <c r="A42" s="83">
        <v>0.11847222222222223</v>
      </c>
      <c r="B42" s="24" t="s">
        <v>354</v>
      </c>
      <c r="C42" s="69" t="s">
        <v>184</v>
      </c>
      <c r="D42" s="86" t="s">
        <v>305</v>
      </c>
      <c r="E42" s="86" t="s">
        <v>305</v>
      </c>
    </row>
    <row r="43" spans="1:6" ht="15.75" customHeight="1" x14ac:dyDescent="0.15">
      <c r="A43" s="83">
        <v>0.11984953703703703</v>
      </c>
      <c r="B43" s="24" t="s">
        <v>301</v>
      </c>
      <c r="C43" s="41" t="s">
        <v>99</v>
      </c>
      <c r="D43" s="89">
        <v>3</v>
      </c>
      <c r="E43" s="89">
        <v>3</v>
      </c>
    </row>
    <row r="44" spans="1:6" ht="15.75" customHeight="1" x14ac:dyDescent="0.15">
      <c r="A44" s="83">
        <v>0.12202546296296296</v>
      </c>
      <c r="B44" s="24" t="s">
        <v>311</v>
      </c>
      <c r="C44" s="37" t="s">
        <v>72</v>
      </c>
      <c r="D44" s="85" t="s">
        <v>0</v>
      </c>
      <c r="E44" s="85" t="s">
        <v>0</v>
      </c>
    </row>
    <row r="45" spans="1:6" ht="15.75" customHeight="1" x14ac:dyDescent="0.15">
      <c r="A45" s="83">
        <v>0.12451388888888888</v>
      </c>
      <c r="B45" s="24" t="s">
        <v>437</v>
      </c>
      <c r="C45" s="41" t="s">
        <v>146</v>
      </c>
      <c r="D45" s="89">
        <v>3</v>
      </c>
      <c r="E45" s="89">
        <v>3</v>
      </c>
    </row>
    <row r="46" spans="1:6" ht="15.75" customHeight="1" x14ac:dyDescent="0.15">
      <c r="A46" s="83">
        <v>0.12465277777777778</v>
      </c>
      <c r="B46" s="24" t="s">
        <v>437</v>
      </c>
      <c r="C46" s="37" t="s">
        <v>150</v>
      </c>
      <c r="D46" s="85" t="s">
        <v>0</v>
      </c>
      <c r="E46" s="85" t="s">
        <v>0</v>
      </c>
    </row>
    <row r="47" spans="1:6" ht="15.75" customHeight="1" x14ac:dyDescent="0.15">
      <c r="A47" s="83">
        <v>0.12674768518518517</v>
      </c>
      <c r="B47" s="24" t="s">
        <v>437</v>
      </c>
      <c r="C47" s="40" t="s">
        <v>226</v>
      </c>
      <c r="D47" s="87">
        <v>2</v>
      </c>
      <c r="E47" s="87">
        <v>2</v>
      </c>
      <c r="F47" s="24"/>
    </row>
    <row r="48" spans="1:6" ht="13" x14ac:dyDescent="0.15">
      <c r="A48" s="83">
        <v>0.12905092592592593</v>
      </c>
      <c r="B48" s="24" t="s">
        <v>301</v>
      </c>
      <c r="C48" s="41" t="s">
        <v>83</v>
      </c>
      <c r="D48" s="89">
        <v>3</v>
      </c>
      <c r="E48" s="86" t="s">
        <v>305</v>
      </c>
      <c r="F48" s="24" t="s">
        <v>336</v>
      </c>
    </row>
    <row r="49" spans="1:6" ht="13" x14ac:dyDescent="0.15">
      <c r="A49" s="83">
        <v>0.12905092592592593</v>
      </c>
      <c r="B49" s="24" t="s">
        <v>301</v>
      </c>
      <c r="C49" s="39" t="s">
        <v>73</v>
      </c>
      <c r="D49" s="84">
        <v>1</v>
      </c>
      <c r="E49" s="86" t="s">
        <v>305</v>
      </c>
      <c r="F49" s="24" t="s">
        <v>336</v>
      </c>
    </row>
    <row r="50" spans="1:6" ht="13" x14ac:dyDescent="0.15">
      <c r="A50" s="83">
        <v>0.13843749999999999</v>
      </c>
      <c r="B50" s="24" t="s">
        <v>301</v>
      </c>
      <c r="C50" s="39" t="s">
        <v>89</v>
      </c>
      <c r="D50" s="84">
        <v>1</v>
      </c>
      <c r="E50" s="86" t="s">
        <v>305</v>
      </c>
      <c r="F50" s="24" t="s">
        <v>336</v>
      </c>
    </row>
    <row r="51" spans="1:6" ht="13" x14ac:dyDescent="0.15">
      <c r="A51" s="83">
        <v>0.14002314814814815</v>
      </c>
      <c r="B51" s="24" t="s">
        <v>301</v>
      </c>
      <c r="C51" s="39" t="s">
        <v>105</v>
      </c>
      <c r="D51" s="84">
        <v>1</v>
      </c>
      <c r="E51" s="86" t="s">
        <v>305</v>
      </c>
      <c r="F51" s="24" t="s">
        <v>336</v>
      </c>
    </row>
    <row r="52" spans="1:6" ht="13" x14ac:dyDescent="0.15">
      <c r="A52" s="83">
        <v>0.15307870370370372</v>
      </c>
      <c r="B52" s="24" t="s">
        <v>302</v>
      </c>
      <c r="C52" s="39" t="s">
        <v>128</v>
      </c>
      <c r="D52" s="84">
        <v>1</v>
      </c>
      <c r="E52" s="84">
        <v>1</v>
      </c>
      <c r="F52" s="24" t="s">
        <v>354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1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9.83203125" customWidth="1"/>
    <col min="3" max="3" width="15.1640625" customWidth="1"/>
    <col min="4" max="4" width="8.6640625" customWidth="1"/>
    <col min="5" max="5" width="7.6640625" customWidth="1"/>
    <col min="6" max="6" width="12.33203125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1.1886574074074074E-2</v>
      </c>
      <c r="B2" s="24" t="s">
        <v>302</v>
      </c>
      <c r="C2" s="44" t="s">
        <v>77</v>
      </c>
      <c r="D2" s="99">
        <v>5</v>
      </c>
      <c r="E2" s="99">
        <v>5</v>
      </c>
    </row>
    <row r="3" spans="1:6" ht="15.75" customHeight="1" x14ac:dyDescent="0.15">
      <c r="A3" s="83">
        <v>2.9444444444444443E-2</v>
      </c>
      <c r="B3" s="24" t="s">
        <v>302</v>
      </c>
      <c r="C3" s="39" t="s">
        <v>97</v>
      </c>
      <c r="D3" s="84">
        <v>1</v>
      </c>
      <c r="E3" s="84">
        <v>1</v>
      </c>
    </row>
    <row r="4" spans="1:6" ht="15.75" customHeight="1" x14ac:dyDescent="0.15">
      <c r="A4" s="83">
        <v>3.8078703703703705E-2</v>
      </c>
      <c r="B4" s="24" t="s">
        <v>437</v>
      </c>
      <c r="C4" s="37" t="s">
        <v>96</v>
      </c>
      <c r="D4" s="85" t="s">
        <v>0</v>
      </c>
      <c r="E4" s="85" t="s">
        <v>0</v>
      </c>
    </row>
    <row r="5" spans="1:6" ht="15.75" customHeight="1" x14ac:dyDescent="0.15">
      <c r="A5" s="83">
        <v>3.8078703703703705E-2</v>
      </c>
      <c r="B5" s="24" t="s">
        <v>437</v>
      </c>
      <c r="C5" s="37" t="s">
        <v>96</v>
      </c>
      <c r="D5" s="85" t="s">
        <v>0</v>
      </c>
      <c r="E5" s="85" t="s">
        <v>0</v>
      </c>
    </row>
    <row r="6" spans="1:6" ht="15.75" customHeight="1" x14ac:dyDescent="0.15">
      <c r="A6" s="83">
        <v>3.8078703703703705E-2</v>
      </c>
      <c r="B6" s="24" t="s">
        <v>437</v>
      </c>
      <c r="C6" s="37" t="s">
        <v>96</v>
      </c>
      <c r="D6" s="85" t="s">
        <v>0</v>
      </c>
      <c r="E6" s="85" t="s">
        <v>0</v>
      </c>
    </row>
    <row r="7" spans="1:6" ht="15.75" customHeight="1" x14ac:dyDescent="0.15">
      <c r="A7" s="83">
        <v>4.2627314814814812E-2</v>
      </c>
      <c r="B7" s="24" t="s">
        <v>301</v>
      </c>
      <c r="C7" s="44" t="s">
        <v>116</v>
      </c>
      <c r="D7" s="99">
        <v>5</v>
      </c>
      <c r="E7" s="99">
        <v>5</v>
      </c>
    </row>
    <row r="8" spans="1:6" ht="15.75" customHeight="1" x14ac:dyDescent="0.15">
      <c r="A8" s="83">
        <v>5.3668981481481484E-2</v>
      </c>
      <c r="B8" s="24" t="s">
        <v>437</v>
      </c>
      <c r="C8" s="41" t="s">
        <v>153</v>
      </c>
      <c r="D8" s="89">
        <v>3</v>
      </c>
      <c r="E8" s="89">
        <v>3</v>
      </c>
    </row>
    <row r="9" spans="1:6" ht="15.75" customHeight="1" x14ac:dyDescent="0.15">
      <c r="A9" s="83">
        <v>5.8379629629629629E-2</v>
      </c>
      <c r="B9" s="24" t="s">
        <v>302</v>
      </c>
      <c r="C9" s="41" t="s">
        <v>75</v>
      </c>
      <c r="D9" s="89">
        <v>3</v>
      </c>
      <c r="E9" s="89">
        <v>3</v>
      </c>
    </row>
    <row r="10" spans="1:6" ht="15.75" customHeight="1" x14ac:dyDescent="0.15">
      <c r="A10" s="83">
        <v>5.9548611111111108E-2</v>
      </c>
      <c r="B10" s="24" t="s">
        <v>302</v>
      </c>
      <c r="C10" s="41" t="s">
        <v>75</v>
      </c>
      <c r="D10" s="89">
        <v>3</v>
      </c>
      <c r="E10" s="89">
        <v>3</v>
      </c>
    </row>
    <row r="11" spans="1:6" ht="15.75" customHeight="1" x14ac:dyDescent="0.15">
      <c r="A11" s="83">
        <v>6.0277777777777777E-2</v>
      </c>
      <c r="B11" s="24" t="s">
        <v>302</v>
      </c>
      <c r="C11" s="41" t="s">
        <v>75</v>
      </c>
      <c r="D11" s="89">
        <v>3</v>
      </c>
      <c r="E11" s="89">
        <v>3</v>
      </c>
    </row>
    <row r="12" spans="1:6" ht="15.75" customHeight="1" x14ac:dyDescent="0.15">
      <c r="A12" s="83">
        <v>6.0879629629629631E-2</v>
      </c>
      <c r="B12" s="24" t="s">
        <v>437</v>
      </c>
      <c r="C12" s="44" t="s">
        <v>85</v>
      </c>
      <c r="D12" s="99">
        <v>5</v>
      </c>
      <c r="E12" s="99">
        <v>5</v>
      </c>
    </row>
    <row r="13" spans="1:6" ht="15.75" customHeight="1" x14ac:dyDescent="0.15">
      <c r="A13" s="83">
        <v>6.3668981481481479E-2</v>
      </c>
      <c r="B13" s="24" t="s">
        <v>301</v>
      </c>
      <c r="C13" s="39" t="s">
        <v>73</v>
      </c>
      <c r="D13" s="84">
        <v>1</v>
      </c>
      <c r="E13" s="86" t="s">
        <v>305</v>
      </c>
      <c r="F13" s="24" t="s">
        <v>336</v>
      </c>
    </row>
    <row r="14" spans="1:6" ht="15.75" customHeight="1" x14ac:dyDescent="0.15">
      <c r="A14" s="83">
        <v>0.10627314814814814</v>
      </c>
      <c r="B14" s="24" t="s">
        <v>301</v>
      </c>
      <c r="C14" s="39" t="s">
        <v>105</v>
      </c>
      <c r="D14" s="84">
        <v>1</v>
      </c>
      <c r="E14" s="86" t="s">
        <v>305</v>
      </c>
      <c r="F14" s="24" t="s">
        <v>336</v>
      </c>
    </row>
    <row r="15" spans="1:6" ht="15.75" customHeight="1" x14ac:dyDescent="0.15">
      <c r="A15" s="83">
        <v>0.11572916666666666</v>
      </c>
      <c r="B15" s="24" t="s">
        <v>437</v>
      </c>
      <c r="C15" s="39" t="s">
        <v>89</v>
      </c>
      <c r="D15" s="84">
        <v>1</v>
      </c>
      <c r="E15" s="86" t="s">
        <v>305</v>
      </c>
      <c r="F15" s="24" t="s">
        <v>438</v>
      </c>
    </row>
    <row r="16" spans="1:6" ht="15.75" customHeight="1" x14ac:dyDescent="0.15">
      <c r="A16" s="83">
        <v>0.12394675925925926</v>
      </c>
      <c r="B16" s="24" t="s">
        <v>311</v>
      </c>
      <c r="C16" s="37" t="s">
        <v>206</v>
      </c>
      <c r="D16" s="85" t="s">
        <v>0</v>
      </c>
      <c r="E16" s="85" t="s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6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9.83203125" customWidth="1"/>
    <col min="3" max="3" width="23.83203125" customWidth="1"/>
    <col min="4" max="4" width="8.6640625" customWidth="1"/>
    <col min="5" max="5" width="7.6640625" customWidth="1"/>
    <col min="6" max="6" width="12.33203125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1.5949074074074074E-2</v>
      </c>
      <c r="B2" s="24" t="s">
        <v>301</v>
      </c>
      <c r="C2" s="39" t="s">
        <v>89</v>
      </c>
      <c r="D2" s="84">
        <v>1</v>
      </c>
      <c r="E2" s="84">
        <v>1</v>
      </c>
    </row>
    <row r="3" spans="1:6" ht="15.75" customHeight="1" x14ac:dyDescent="0.15">
      <c r="A3" s="83">
        <v>1.6423611111111111E-2</v>
      </c>
      <c r="B3" s="24" t="s">
        <v>437</v>
      </c>
      <c r="C3" s="39" t="s">
        <v>89</v>
      </c>
      <c r="D3" s="84">
        <v>1</v>
      </c>
      <c r="E3" s="86" t="s">
        <v>305</v>
      </c>
      <c r="F3" s="24" t="s">
        <v>438</v>
      </c>
    </row>
    <row r="4" spans="1:6" ht="15.75" customHeight="1" x14ac:dyDescent="0.15">
      <c r="A4" s="83">
        <v>1.9120370370370371E-2</v>
      </c>
      <c r="B4" s="24" t="s">
        <v>437</v>
      </c>
      <c r="C4" s="51" t="s">
        <v>107</v>
      </c>
      <c r="D4" s="98">
        <v>4</v>
      </c>
      <c r="E4" s="98">
        <v>4</v>
      </c>
    </row>
    <row r="5" spans="1:6" ht="15.75" customHeight="1" x14ac:dyDescent="0.15">
      <c r="A5" s="83">
        <v>1.9120370370370371E-2</v>
      </c>
      <c r="B5" s="24" t="s">
        <v>302</v>
      </c>
      <c r="C5" s="51" t="s">
        <v>107</v>
      </c>
      <c r="D5" s="98">
        <v>4</v>
      </c>
      <c r="E5" s="98">
        <v>4</v>
      </c>
    </row>
    <row r="6" spans="1:6" ht="15.75" customHeight="1" x14ac:dyDescent="0.15">
      <c r="A6" s="83">
        <v>1.9606481481481482E-2</v>
      </c>
      <c r="B6" s="24" t="s">
        <v>301</v>
      </c>
      <c r="C6" s="40" t="s">
        <v>187</v>
      </c>
      <c r="D6" s="87">
        <v>2</v>
      </c>
      <c r="E6" s="87">
        <v>2</v>
      </c>
    </row>
    <row r="7" spans="1:6" ht="15.75" customHeight="1" x14ac:dyDescent="0.15">
      <c r="A7" s="83">
        <v>1.982638888888889E-2</v>
      </c>
      <c r="B7" s="24" t="s">
        <v>437</v>
      </c>
      <c r="C7" s="37" t="s">
        <v>143</v>
      </c>
      <c r="D7" s="85" t="s">
        <v>0</v>
      </c>
      <c r="E7" s="85" t="s">
        <v>0</v>
      </c>
    </row>
    <row r="8" spans="1:6" ht="15.75" customHeight="1" x14ac:dyDescent="0.15">
      <c r="A8" s="83">
        <v>3.0254629629629631E-2</v>
      </c>
      <c r="B8" s="24" t="s">
        <v>301</v>
      </c>
      <c r="C8" s="39" t="s">
        <v>73</v>
      </c>
      <c r="D8" s="84">
        <v>1</v>
      </c>
      <c r="E8" s="86" t="s">
        <v>305</v>
      </c>
      <c r="F8" s="24" t="s">
        <v>336</v>
      </c>
    </row>
    <row r="9" spans="1:6" ht="15.75" customHeight="1" x14ac:dyDescent="0.15">
      <c r="A9" s="83">
        <v>3.0254629629629631E-2</v>
      </c>
      <c r="B9" s="24" t="s">
        <v>301</v>
      </c>
      <c r="C9" s="39" t="s">
        <v>73</v>
      </c>
      <c r="D9" s="84">
        <v>1</v>
      </c>
      <c r="E9" s="86" t="s">
        <v>305</v>
      </c>
      <c r="F9" s="24" t="s">
        <v>336</v>
      </c>
    </row>
    <row r="10" spans="1:6" ht="15.75" customHeight="1" x14ac:dyDescent="0.15">
      <c r="A10" s="83">
        <v>3.0254629629629631E-2</v>
      </c>
      <c r="B10" s="24" t="s">
        <v>301</v>
      </c>
      <c r="C10" s="39" t="s">
        <v>73</v>
      </c>
      <c r="D10" s="84">
        <v>1</v>
      </c>
      <c r="E10" s="86" t="s">
        <v>305</v>
      </c>
      <c r="F10" s="24" t="s">
        <v>336</v>
      </c>
    </row>
    <row r="11" spans="1:6" ht="15.75" customHeight="1" x14ac:dyDescent="0.15">
      <c r="A11" s="83">
        <v>3.0254629629629631E-2</v>
      </c>
      <c r="B11" s="24" t="s">
        <v>301</v>
      </c>
      <c r="C11" s="39" t="s">
        <v>73</v>
      </c>
      <c r="D11" s="84">
        <v>1</v>
      </c>
      <c r="E11" s="86" t="s">
        <v>305</v>
      </c>
      <c r="F11" s="24" t="s">
        <v>336</v>
      </c>
    </row>
    <row r="12" spans="1:6" ht="15.75" customHeight="1" x14ac:dyDescent="0.15">
      <c r="A12" s="83">
        <v>3.0254629629629631E-2</v>
      </c>
      <c r="B12" s="24" t="s">
        <v>301</v>
      </c>
      <c r="C12" s="39" t="s">
        <v>73</v>
      </c>
      <c r="D12" s="84">
        <v>1</v>
      </c>
      <c r="E12" s="86" t="s">
        <v>305</v>
      </c>
      <c r="F12" s="24" t="s">
        <v>336</v>
      </c>
    </row>
    <row r="13" spans="1:6" ht="15.75" customHeight="1" x14ac:dyDescent="0.15">
      <c r="A13" s="83">
        <v>3.0254629629629631E-2</v>
      </c>
      <c r="B13" s="24" t="s">
        <v>301</v>
      </c>
      <c r="C13" s="39" t="s">
        <v>73</v>
      </c>
      <c r="D13" s="84">
        <v>1</v>
      </c>
      <c r="E13" s="86" t="s">
        <v>305</v>
      </c>
      <c r="F13" s="24" t="s">
        <v>336</v>
      </c>
    </row>
    <row r="14" spans="1:6" ht="15.75" customHeight="1" x14ac:dyDescent="0.15">
      <c r="A14" s="83">
        <v>3.0254629629629631E-2</v>
      </c>
      <c r="B14" s="24" t="s">
        <v>301</v>
      </c>
      <c r="C14" s="39" t="s">
        <v>73</v>
      </c>
      <c r="D14" s="84">
        <v>1</v>
      </c>
      <c r="E14" s="86" t="s">
        <v>305</v>
      </c>
      <c r="F14" s="24" t="s">
        <v>336</v>
      </c>
    </row>
    <row r="15" spans="1:6" ht="15.75" customHeight="1" x14ac:dyDescent="0.15">
      <c r="A15" s="83">
        <v>3.0254629629629631E-2</v>
      </c>
      <c r="B15" s="24" t="s">
        <v>301</v>
      </c>
      <c r="C15" s="39" t="s">
        <v>73</v>
      </c>
      <c r="D15" s="84">
        <v>1</v>
      </c>
      <c r="E15" s="86" t="s">
        <v>305</v>
      </c>
      <c r="F15" s="24" t="s">
        <v>336</v>
      </c>
    </row>
    <row r="16" spans="1:6" ht="15.75" customHeight="1" x14ac:dyDescent="0.15">
      <c r="A16" s="83">
        <v>3.0254629629629631E-2</v>
      </c>
      <c r="B16" s="24" t="s">
        <v>301</v>
      </c>
      <c r="C16" s="39" t="s">
        <v>73</v>
      </c>
      <c r="D16" s="84">
        <v>1</v>
      </c>
      <c r="E16" s="86" t="s">
        <v>305</v>
      </c>
      <c r="F16" s="24" t="s">
        <v>336</v>
      </c>
    </row>
    <row r="17" spans="1:6" ht="15.75" customHeight="1" x14ac:dyDescent="0.15">
      <c r="A17" s="83">
        <v>3.0254629629629631E-2</v>
      </c>
      <c r="B17" s="24" t="s">
        <v>301</v>
      </c>
      <c r="C17" s="39" t="s">
        <v>73</v>
      </c>
      <c r="D17" s="84">
        <v>1</v>
      </c>
      <c r="E17" s="86" t="s">
        <v>305</v>
      </c>
      <c r="F17" s="24" t="s">
        <v>336</v>
      </c>
    </row>
    <row r="18" spans="1:6" ht="15.75" customHeight="1" x14ac:dyDescent="0.15">
      <c r="A18" s="83">
        <v>3.0254629629629631E-2</v>
      </c>
      <c r="B18" s="24" t="s">
        <v>301</v>
      </c>
      <c r="C18" s="39" t="s">
        <v>73</v>
      </c>
      <c r="D18" s="84">
        <v>1</v>
      </c>
      <c r="E18" s="86" t="s">
        <v>305</v>
      </c>
      <c r="F18" s="24" t="s">
        <v>336</v>
      </c>
    </row>
    <row r="19" spans="1:6" ht="15.75" customHeight="1" x14ac:dyDescent="0.15">
      <c r="A19" s="83">
        <v>3.0254629629629631E-2</v>
      </c>
      <c r="B19" s="24" t="s">
        <v>301</v>
      </c>
      <c r="C19" s="39" t="s">
        <v>73</v>
      </c>
      <c r="D19" s="84">
        <v>1</v>
      </c>
      <c r="E19" s="86" t="s">
        <v>305</v>
      </c>
      <c r="F19" s="24" t="s">
        <v>336</v>
      </c>
    </row>
    <row r="20" spans="1:6" ht="15.75" customHeight="1" x14ac:dyDescent="0.15">
      <c r="A20" s="83">
        <v>3.0254629629629631E-2</v>
      </c>
      <c r="B20" s="24" t="s">
        <v>301</v>
      </c>
      <c r="C20" s="39" t="s">
        <v>73</v>
      </c>
      <c r="D20" s="84">
        <v>1</v>
      </c>
      <c r="E20" s="86" t="s">
        <v>305</v>
      </c>
      <c r="F20" s="24" t="s">
        <v>336</v>
      </c>
    </row>
    <row r="21" spans="1:6" ht="15.75" customHeight="1" x14ac:dyDescent="0.15">
      <c r="A21" s="83">
        <v>3.0254629629629631E-2</v>
      </c>
      <c r="B21" s="24" t="s">
        <v>301</v>
      </c>
      <c r="C21" s="39" t="s">
        <v>73</v>
      </c>
      <c r="D21" s="84">
        <v>1</v>
      </c>
      <c r="E21" s="86" t="s">
        <v>305</v>
      </c>
      <c r="F21" s="24" t="s">
        <v>336</v>
      </c>
    </row>
    <row r="22" spans="1:6" ht="15.75" customHeight="1" x14ac:dyDescent="0.15">
      <c r="A22" s="83">
        <v>3.0254629629629631E-2</v>
      </c>
      <c r="B22" s="24" t="s">
        <v>301</v>
      </c>
      <c r="C22" s="39" t="s">
        <v>73</v>
      </c>
      <c r="D22" s="84">
        <v>1</v>
      </c>
      <c r="E22" s="86" t="s">
        <v>305</v>
      </c>
      <c r="F22" s="24" t="s">
        <v>336</v>
      </c>
    </row>
    <row r="23" spans="1:6" ht="15.75" customHeight="1" x14ac:dyDescent="0.15">
      <c r="A23" s="83">
        <v>3.0254629629629631E-2</v>
      </c>
      <c r="B23" s="24" t="s">
        <v>301</v>
      </c>
      <c r="C23" s="39" t="s">
        <v>73</v>
      </c>
      <c r="D23" s="84">
        <v>1</v>
      </c>
      <c r="E23" s="86" t="s">
        <v>305</v>
      </c>
      <c r="F23" s="24" t="s">
        <v>336</v>
      </c>
    </row>
    <row r="24" spans="1:6" ht="15.75" customHeight="1" x14ac:dyDescent="0.15">
      <c r="A24" s="83">
        <v>3.0254629629629631E-2</v>
      </c>
      <c r="B24" s="24" t="s">
        <v>301</v>
      </c>
      <c r="C24" s="39" t="s">
        <v>73</v>
      </c>
      <c r="D24" s="84">
        <v>1</v>
      </c>
      <c r="E24" s="86" t="s">
        <v>305</v>
      </c>
      <c r="F24" s="24" t="s">
        <v>336</v>
      </c>
    </row>
    <row r="25" spans="1:6" ht="15.75" customHeight="1" x14ac:dyDescent="0.15">
      <c r="A25" s="83">
        <v>3.0254629629629631E-2</v>
      </c>
      <c r="B25" s="24" t="s">
        <v>301</v>
      </c>
      <c r="C25" s="39" t="s">
        <v>73</v>
      </c>
      <c r="D25" s="84">
        <v>1</v>
      </c>
      <c r="E25" s="86" t="s">
        <v>305</v>
      </c>
      <c r="F25" s="24" t="s">
        <v>336</v>
      </c>
    </row>
    <row r="26" spans="1:6" ht="15.75" customHeight="1" x14ac:dyDescent="0.15">
      <c r="A26" s="83">
        <v>3.0254629629629631E-2</v>
      </c>
      <c r="B26" s="24" t="s">
        <v>301</v>
      </c>
      <c r="C26" s="39" t="s">
        <v>73</v>
      </c>
      <c r="D26" s="84">
        <v>1</v>
      </c>
      <c r="E26" s="86" t="s">
        <v>305</v>
      </c>
      <c r="F26" s="24" t="s">
        <v>336</v>
      </c>
    </row>
    <row r="27" spans="1:6" ht="15.75" customHeight="1" x14ac:dyDescent="0.15">
      <c r="A27" s="83">
        <v>3.0254629629629631E-2</v>
      </c>
      <c r="B27" s="24" t="s">
        <v>301</v>
      </c>
      <c r="C27" s="39" t="s">
        <v>73</v>
      </c>
      <c r="D27" s="84">
        <v>1</v>
      </c>
      <c r="E27" s="86" t="s">
        <v>305</v>
      </c>
      <c r="F27" s="24" t="s">
        <v>336</v>
      </c>
    </row>
    <row r="28" spans="1:6" ht="15.75" customHeight="1" x14ac:dyDescent="0.15">
      <c r="A28" s="83">
        <v>3.0254629629629631E-2</v>
      </c>
      <c r="B28" s="24" t="s">
        <v>301</v>
      </c>
      <c r="C28" s="39" t="s">
        <v>73</v>
      </c>
      <c r="D28" s="84">
        <v>1</v>
      </c>
      <c r="E28" s="86" t="s">
        <v>305</v>
      </c>
      <c r="F28" s="24" t="s">
        <v>336</v>
      </c>
    </row>
    <row r="29" spans="1:6" ht="15.75" customHeight="1" x14ac:dyDescent="0.15">
      <c r="A29" s="83">
        <v>3.0254629629629631E-2</v>
      </c>
      <c r="B29" s="24" t="s">
        <v>301</v>
      </c>
      <c r="C29" s="39" t="s">
        <v>73</v>
      </c>
      <c r="D29" s="84">
        <v>1</v>
      </c>
      <c r="E29" s="86" t="s">
        <v>305</v>
      </c>
      <c r="F29" s="24" t="s">
        <v>336</v>
      </c>
    </row>
    <row r="30" spans="1:6" ht="15.75" customHeight="1" x14ac:dyDescent="0.15">
      <c r="A30" s="83">
        <v>3.0254629629629631E-2</v>
      </c>
      <c r="B30" s="24" t="s">
        <v>301</v>
      </c>
      <c r="C30" s="39" t="s">
        <v>73</v>
      </c>
      <c r="D30" s="84">
        <v>1</v>
      </c>
      <c r="E30" s="86" t="s">
        <v>305</v>
      </c>
      <c r="F30" s="24" t="s">
        <v>336</v>
      </c>
    </row>
    <row r="31" spans="1:6" ht="15.75" customHeight="1" x14ac:dyDescent="0.15">
      <c r="A31" s="83">
        <v>3.0254629629629631E-2</v>
      </c>
      <c r="B31" s="24" t="s">
        <v>301</v>
      </c>
      <c r="C31" s="39" t="s">
        <v>73</v>
      </c>
      <c r="D31" s="84">
        <v>1</v>
      </c>
      <c r="E31" s="86" t="s">
        <v>305</v>
      </c>
      <c r="F31" s="24" t="s">
        <v>336</v>
      </c>
    </row>
    <row r="32" spans="1:6" ht="15.75" customHeight="1" x14ac:dyDescent="0.15">
      <c r="A32" s="83">
        <v>3.0254629629629631E-2</v>
      </c>
      <c r="B32" s="24" t="s">
        <v>301</v>
      </c>
      <c r="C32" s="39" t="s">
        <v>73</v>
      </c>
      <c r="D32" s="84">
        <v>1</v>
      </c>
      <c r="E32" s="86" t="s">
        <v>305</v>
      </c>
      <c r="F32" s="24" t="s">
        <v>336</v>
      </c>
    </row>
    <row r="33" spans="1:6" ht="15.75" customHeight="1" x14ac:dyDescent="0.15">
      <c r="A33" s="83">
        <v>3.0254629629629631E-2</v>
      </c>
      <c r="B33" s="24" t="s">
        <v>301</v>
      </c>
      <c r="C33" s="39" t="s">
        <v>73</v>
      </c>
      <c r="D33" s="84">
        <v>1</v>
      </c>
      <c r="E33" s="86" t="s">
        <v>305</v>
      </c>
      <c r="F33" s="24" t="s">
        <v>336</v>
      </c>
    </row>
    <row r="34" spans="1:6" ht="15.75" customHeight="1" x14ac:dyDescent="0.15">
      <c r="A34" s="83">
        <v>3.0254629629629631E-2</v>
      </c>
      <c r="B34" s="24" t="s">
        <v>301</v>
      </c>
      <c r="C34" s="39" t="s">
        <v>73</v>
      </c>
      <c r="D34" s="84">
        <v>1</v>
      </c>
      <c r="E34" s="86" t="s">
        <v>305</v>
      </c>
      <c r="F34" s="24" t="s">
        <v>336</v>
      </c>
    </row>
    <row r="35" spans="1:6" ht="15.75" customHeight="1" x14ac:dyDescent="0.15">
      <c r="A35" s="83">
        <v>3.0254629629629631E-2</v>
      </c>
      <c r="B35" s="24" t="s">
        <v>301</v>
      </c>
      <c r="C35" s="39" t="s">
        <v>73</v>
      </c>
      <c r="D35" s="84">
        <v>1</v>
      </c>
      <c r="E35" s="86" t="s">
        <v>305</v>
      </c>
      <c r="F35" s="24" t="s">
        <v>336</v>
      </c>
    </row>
    <row r="36" spans="1:6" ht="15.75" customHeight="1" x14ac:dyDescent="0.15">
      <c r="A36" s="83">
        <v>3.0254629629629631E-2</v>
      </c>
      <c r="B36" s="24" t="s">
        <v>301</v>
      </c>
      <c r="C36" s="39" t="s">
        <v>73</v>
      </c>
      <c r="D36" s="84">
        <v>1</v>
      </c>
      <c r="E36" s="86" t="s">
        <v>305</v>
      </c>
      <c r="F36" s="24" t="s">
        <v>336</v>
      </c>
    </row>
    <row r="37" spans="1:6" ht="15.75" customHeight="1" x14ac:dyDescent="0.15">
      <c r="A37" s="83">
        <v>3.0254629629629631E-2</v>
      </c>
      <c r="B37" s="24" t="s">
        <v>301</v>
      </c>
      <c r="C37" s="39" t="s">
        <v>73</v>
      </c>
      <c r="D37" s="84">
        <v>1</v>
      </c>
      <c r="E37" s="86" t="s">
        <v>305</v>
      </c>
      <c r="F37" s="24" t="s">
        <v>336</v>
      </c>
    </row>
    <row r="38" spans="1:6" ht="15.75" customHeight="1" x14ac:dyDescent="0.15">
      <c r="A38" s="83">
        <v>3.4027777777777775E-2</v>
      </c>
      <c r="B38" s="24" t="s">
        <v>437</v>
      </c>
      <c r="C38" s="41" t="s">
        <v>167</v>
      </c>
      <c r="D38" s="89">
        <v>3</v>
      </c>
      <c r="E38" s="89">
        <v>3</v>
      </c>
    </row>
    <row r="39" spans="1:6" ht="15.75" customHeight="1" x14ac:dyDescent="0.15">
      <c r="A39" s="83">
        <v>3.4027777777777775E-2</v>
      </c>
      <c r="B39" s="24" t="s">
        <v>302</v>
      </c>
      <c r="C39" s="41" t="s">
        <v>167</v>
      </c>
      <c r="D39" s="89">
        <v>3</v>
      </c>
      <c r="E39" s="89">
        <v>3</v>
      </c>
    </row>
    <row r="40" spans="1:6" ht="15.75" customHeight="1" x14ac:dyDescent="0.15">
      <c r="A40" s="83">
        <v>4.1354166666666664E-2</v>
      </c>
      <c r="B40" s="24" t="s">
        <v>302</v>
      </c>
      <c r="C40" s="41" t="s">
        <v>75</v>
      </c>
      <c r="D40" s="89">
        <v>3</v>
      </c>
      <c r="E40" s="89">
        <v>3</v>
      </c>
    </row>
    <row r="41" spans="1:6" ht="15.75" customHeight="1" x14ac:dyDescent="0.15">
      <c r="A41" s="83">
        <v>4.193287037037037E-2</v>
      </c>
      <c r="B41" s="24" t="s">
        <v>302</v>
      </c>
      <c r="C41" s="41" t="s">
        <v>75</v>
      </c>
      <c r="D41" s="89">
        <v>3</v>
      </c>
      <c r="E41" s="89">
        <v>3</v>
      </c>
    </row>
    <row r="42" spans="1:6" ht="15.75" customHeight="1" x14ac:dyDescent="0.15">
      <c r="A42" s="83">
        <v>5.0509259259259261E-2</v>
      </c>
      <c r="B42" s="24" t="s">
        <v>302</v>
      </c>
      <c r="C42" s="41" t="s">
        <v>75</v>
      </c>
      <c r="D42" s="89">
        <v>3</v>
      </c>
      <c r="E42" s="89">
        <v>3</v>
      </c>
    </row>
    <row r="43" spans="1:6" ht="15.75" customHeight="1" x14ac:dyDescent="0.15">
      <c r="A43" s="83">
        <v>5.0925925925925923E-2</v>
      </c>
      <c r="B43" s="24" t="s">
        <v>302</v>
      </c>
      <c r="C43" s="41" t="s">
        <v>75</v>
      </c>
      <c r="D43" s="89">
        <v>3</v>
      </c>
      <c r="E43" s="89">
        <v>3</v>
      </c>
    </row>
    <row r="44" spans="1:6" ht="15.75" customHeight="1" x14ac:dyDescent="0.15">
      <c r="A44" s="83">
        <v>5.1435185185185188E-2</v>
      </c>
      <c r="B44" s="24" t="s">
        <v>302</v>
      </c>
      <c r="C44" s="41" t="s">
        <v>75</v>
      </c>
      <c r="D44" s="89">
        <v>3</v>
      </c>
      <c r="E44" s="89">
        <v>3</v>
      </c>
    </row>
    <row r="45" spans="1:6" ht="15.75" customHeight="1" x14ac:dyDescent="0.15">
      <c r="A45" s="83">
        <v>5.9085648148148151E-2</v>
      </c>
      <c r="B45" s="24" t="s">
        <v>437</v>
      </c>
      <c r="C45" s="51" t="s">
        <v>107</v>
      </c>
      <c r="D45" s="98">
        <v>4</v>
      </c>
      <c r="E45" s="98">
        <v>4</v>
      </c>
    </row>
    <row r="46" spans="1:6" ht="15.75" customHeight="1" x14ac:dyDescent="0.15">
      <c r="A46" s="83">
        <v>5.9085648148148151E-2</v>
      </c>
      <c r="B46" s="24" t="s">
        <v>302</v>
      </c>
      <c r="C46" s="51" t="s">
        <v>107</v>
      </c>
      <c r="D46" s="98">
        <v>4</v>
      </c>
      <c r="E46" s="98">
        <v>4</v>
      </c>
    </row>
    <row r="47" spans="1:6" ht="15.75" customHeight="1" x14ac:dyDescent="0.15">
      <c r="A47" s="83">
        <v>5.9085648148148151E-2</v>
      </c>
      <c r="B47" s="24" t="s">
        <v>437</v>
      </c>
      <c r="C47" s="39" t="s">
        <v>286</v>
      </c>
      <c r="D47" s="84">
        <v>1</v>
      </c>
      <c r="E47" s="84">
        <v>1</v>
      </c>
    </row>
    <row r="48" spans="1:6" ht="13" x14ac:dyDescent="0.15">
      <c r="A48" s="83">
        <v>5.9085648148148151E-2</v>
      </c>
      <c r="B48" s="24" t="s">
        <v>302</v>
      </c>
      <c r="C48" s="39" t="s">
        <v>286</v>
      </c>
      <c r="D48" s="84">
        <v>1</v>
      </c>
      <c r="E48" s="84">
        <v>1</v>
      </c>
    </row>
    <row r="49" spans="1:6" ht="13" x14ac:dyDescent="0.15">
      <c r="A49" s="83">
        <v>7.587962962962963E-2</v>
      </c>
      <c r="B49" s="24" t="s">
        <v>301</v>
      </c>
      <c r="C49" s="44" t="s">
        <v>108</v>
      </c>
      <c r="D49" s="99">
        <v>5</v>
      </c>
      <c r="E49" s="99">
        <v>5</v>
      </c>
    </row>
    <row r="50" spans="1:6" ht="13" x14ac:dyDescent="0.15">
      <c r="A50" s="83">
        <v>0.11268518518518518</v>
      </c>
      <c r="B50" s="24" t="s">
        <v>302</v>
      </c>
      <c r="C50" s="41" t="s">
        <v>75</v>
      </c>
      <c r="D50" s="89">
        <v>3</v>
      </c>
      <c r="E50" s="89">
        <v>3</v>
      </c>
    </row>
    <row r="51" spans="1:6" ht="13" x14ac:dyDescent="0.15">
      <c r="A51" s="83">
        <v>0.12164351851851851</v>
      </c>
      <c r="B51" s="24" t="s">
        <v>302</v>
      </c>
      <c r="C51" s="44" t="s">
        <v>77</v>
      </c>
      <c r="D51" s="99">
        <v>5</v>
      </c>
      <c r="E51" s="99">
        <v>5</v>
      </c>
    </row>
    <row r="52" spans="1:6" ht="13" x14ac:dyDescent="0.15">
      <c r="A52" s="83">
        <v>0.1224537037037037</v>
      </c>
      <c r="B52" s="24" t="s">
        <v>437</v>
      </c>
      <c r="C52" s="44" t="s">
        <v>77</v>
      </c>
      <c r="D52" s="99">
        <v>5</v>
      </c>
      <c r="E52" s="99">
        <v>5</v>
      </c>
    </row>
    <row r="53" spans="1:6" ht="13" x14ac:dyDescent="0.15">
      <c r="A53" s="83">
        <v>0.125</v>
      </c>
      <c r="B53" s="24" t="s">
        <v>301</v>
      </c>
      <c r="C53" s="40" t="s">
        <v>82</v>
      </c>
      <c r="D53" s="87">
        <v>2</v>
      </c>
      <c r="E53" s="87">
        <v>2</v>
      </c>
    </row>
    <row r="54" spans="1:6" ht="13" x14ac:dyDescent="0.15">
      <c r="A54" s="83">
        <v>0.12682870370370369</v>
      </c>
      <c r="B54" s="24" t="s">
        <v>306</v>
      </c>
      <c r="C54" s="40" t="s">
        <v>82</v>
      </c>
      <c r="D54" s="87">
        <v>2</v>
      </c>
      <c r="E54" s="87">
        <v>2</v>
      </c>
    </row>
    <row r="55" spans="1:6" ht="13" x14ac:dyDescent="0.15">
      <c r="A55" s="83">
        <v>0.12924768518518517</v>
      </c>
      <c r="B55" s="24" t="s">
        <v>302</v>
      </c>
      <c r="C55" s="37" t="s">
        <v>119</v>
      </c>
      <c r="D55" s="85" t="s">
        <v>0</v>
      </c>
      <c r="E55" s="85" t="s">
        <v>0</v>
      </c>
    </row>
    <row r="56" spans="1:6" ht="13" x14ac:dyDescent="0.15">
      <c r="A56" s="83">
        <v>0.13111111111111112</v>
      </c>
      <c r="B56" s="24" t="s">
        <v>306</v>
      </c>
      <c r="C56" s="37" t="s">
        <v>127</v>
      </c>
      <c r="D56" s="85" t="s">
        <v>0</v>
      </c>
      <c r="E56" s="85" t="s">
        <v>0</v>
      </c>
    </row>
    <row r="57" spans="1:6" ht="13" x14ac:dyDescent="0.15">
      <c r="A57" s="83">
        <v>0.13268518518518518</v>
      </c>
      <c r="B57" s="24" t="s">
        <v>306</v>
      </c>
      <c r="C57" s="40" t="s">
        <v>82</v>
      </c>
      <c r="D57" s="87">
        <v>2</v>
      </c>
      <c r="E57" s="87">
        <v>2</v>
      </c>
    </row>
    <row r="58" spans="1:6" ht="13" x14ac:dyDescent="0.15">
      <c r="A58" s="83">
        <v>0.13430555555555557</v>
      </c>
      <c r="B58" s="24" t="s">
        <v>306</v>
      </c>
      <c r="C58" s="37" t="s">
        <v>80</v>
      </c>
      <c r="D58" s="85" t="s">
        <v>0</v>
      </c>
      <c r="E58" s="85" t="s">
        <v>0</v>
      </c>
    </row>
    <row r="59" spans="1:6" ht="13" x14ac:dyDescent="0.15">
      <c r="A59" s="83">
        <v>0.13458333333333333</v>
      </c>
      <c r="B59" s="24" t="s">
        <v>301</v>
      </c>
      <c r="C59" s="37" t="s">
        <v>80</v>
      </c>
      <c r="D59" s="85" t="s">
        <v>0</v>
      </c>
      <c r="E59" s="85" t="s">
        <v>0</v>
      </c>
    </row>
    <row r="60" spans="1:6" ht="13" x14ac:dyDescent="0.15">
      <c r="A60" s="83">
        <v>0.13464120370370369</v>
      </c>
      <c r="B60" s="24" t="s">
        <v>437</v>
      </c>
      <c r="C60" s="39" t="s">
        <v>97</v>
      </c>
      <c r="D60" s="39">
        <v>1</v>
      </c>
      <c r="E60" s="86" t="s">
        <v>305</v>
      </c>
      <c r="F60" s="24" t="s">
        <v>438</v>
      </c>
    </row>
    <row r="61" spans="1:6" ht="13" x14ac:dyDescent="0.15">
      <c r="A61" s="83">
        <v>0.13533564814814814</v>
      </c>
      <c r="B61" s="24" t="s">
        <v>437</v>
      </c>
      <c r="C61" s="39" t="s">
        <v>89</v>
      </c>
      <c r="D61" s="84">
        <v>1</v>
      </c>
      <c r="E61" s="86" t="s">
        <v>305</v>
      </c>
      <c r="F61" s="24" t="s">
        <v>438</v>
      </c>
    </row>
    <row r="62" spans="1:6" ht="13" x14ac:dyDescent="0.15">
      <c r="A62" s="83">
        <v>0.14707175925925925</v>
      </c>
      <c r="B62" s="24" t="s">
        <v>302</v>
      </c>
      <c r="C62" s="41" t="s">
        <v>75</v>
      </c>
      <c r="D62" s="89">
        <v>3</v>
      </c>
      <c r="E62" s="89">
        <v>3</v>
      </c>
    </row>
    <row r="63" spans="1:6" ht="13" x14ac:dyDescent="0.15">
      <c r="A63" s="83">
        <v>0.14752314814814815</v>
      </c>
      <c r="B63" s="24" t="s">
        <v>302</v>
      </c>
      <c r="C63" s="41" t="s">
        <v>75</v>
      </c>
      <c r="D63" s="89">
        <v>3</v>
      </c>
      <c r="E63" s="89">
        <v>3</v>
      </c>
    </row>
    <row r="64" spans="1:6" ht="13" x14ac:dyDescent="0.15">
      <c r="A64" s="83">
        <v>0.14803240740740742</v>
      </c>
      <c r="B64" s="24" t="s">
        <v>302</v>
      </c>
      <c r="C64" s="41" t="s">
        <v>75</v>
      </c>
      <c r="D64" s="89">
        <v>3</v>
      </c>
      <c r="E64" s="89">
        <v>3</v>
      </c>
    </row>
    <row r="65" spans="1:5" ht="13" x14ac:dyDescent="0.15">
      <c r="A65" s="83">
        <v>0.14883101851851852</v>
      </c>
      <c r="B65" s="24" t="s">
        <v>302</v>
      </c>
      <c r="C65" s="44" t="s">
        <v>77</v>
      </c>
      <c r="D65" s="99">
        <v>5</v>
      </c>
      <c r="E65" s="99">
        <v>5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4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9.83203125" customWidth="1"/>
    <col min="3" max="3" width="30.5" customWidth="1"/>
    <col min="4" max="4" width="8.6640625" customWidth="1"/>
    <col min="5" max="5" width="7.6640625" customWidth="1"/>
    <col min="6" max="6" width="44.83203125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4.9525462962962966E-2</v>
      </c>
      <c r="B2" s="24" t="s">
        <v>306</v>
      </c>
      <c r="C2" s="37" t="s">
        <v>80</v>
      </c>
      <c r="D2" s="85" t="s">
        <v>0</v>
      </c>
      <c r="E2" s="85" t="s">
        <v>0</v>
      </c>
    </row>
    <row r="3" spans="1:6" ht="15.75" customHeight="1" x14ac:dyDescent="0.15">
      <c r="A3" s="83">
        <v>5.0740740740740739E-2</v>
      </c>
      <c r="B3" s="24" t="s">
        <v>306</v>
      </c>
      <c r="C3" s="37" t="s">
        <v>80</v>
      </c>
      <c r="D3" s="85" t="s">
        <v>0</v>
      </c>
      <c r="E3" s="85" t="s">
        <v>0</v>
      </c>
    </row>
    <row r="4" spans="1:6" ht="15.75" customHeight="1" x14ac:dyDescent="0.15">
      <c r="A4" s="83">
        <v>5.1666666666666666E-2</v>
      </c>
      <c r="B4" s="24" t="s">
        <v>437</v>
      </c>
      <c r="C4" s="37" t="s">
        <v>150</v>
      </c>
      <c r="D4" s="85" t="s">
        <v>0</v>
      </c>
      <c r="E4" s="85" t="s">
        <v>0</v>
      </c>
    </row>
    <row r="5" spans="1:6" ht="15.75" customHeight="1" x14ac:dyDescent="0.15">
      <c r="A5" s="83">
        <v>5.2222222222222225E-2</v>
      </c>
      <c r="B5" s="24" t="s">
        <v>437</v>
      </c>
      <c r="C5" s="37" t="s">
        <v>143</v>
      </c>
      <c r="D5" s="85" t="s">
        <v>0</v>
      </c>
      <c r="E5" s="85" t="s">
        <v>0</v>
      </c>
    </row>
    <row r="6" spans="1:6" ht="15.75" customHeight="1" x14ac:dyDescent="0.15">
      <c r="A6" s="83">
        <v>5.3206018518518521E-2</v>
      </c>
      <c r="B6" s="24" t="s">
        <v>301</v>
      </c>
      <c r="C6" s="37" t="s">
        <v>80</v>
      </c>
      <c r="D6" s="85" t="s">
        <v>0</v>
      </c>
      <c r="E6" s="85" t="s">
        <v>0</v>
      </c>
    </row>
    <row r="7" spans="1:6" ht="15.75" customHeight="1" x14ac:dyDescent="0.15">
      <c r="A7" s="83">
        <v>5.3854166666666668E-2</v>
      </c>
      <c r="B7" s="24" t="s">
        <v>302</v>
      </c>
      <c r="C7" s="40" t="s">
        <v>74</v>
      </c>
      <c r="D7" s="87">
        <v>2</v>
      </c>
      <c r="E7" s="87">
        <v>2</v>
      </c>
    </row>
    <row r="8" spans="1:6" ht="15.75" customHeight="1" x14ac:dyDescent="0.15">
      <c r="A8" s="83">
        <v>5.6087962962962964E-2</v>
      </c>
      <c r="B8" s="24" t="s">
        <v>301</v>
      </c>
      <c r="C8" s="40" t="s">
        <v>82</v>
      </c>
      <c r="D8" s="87">
        <v>2</v>
      </c>
      <c r="E8" s="87">
        <v>2</v>
      </c>
    </row>
    <row r="9" spans="1:6" ht="15.75" customHeight="1" x14ac:dyDescent="0.15">
      <c r="A9" s="83">
        <v>5.6203703703703707E-2</v>
      </c>
      <c r="B9" s="24" t="s">
        <v>301</v>
      </c>
      <c r="C9" s="40" t="s">
        <v>288</v>
      </c>
      <c r="D9" s="87">
        <v>2</v>
      </c>
      <c r="E9" s="87">
        <v>2</v>
      </c>
      <c r="F9" s="24" t="s">
        <v>302</v>
      </c>
    </row>
    <row r="10" spans="1:6" ht="15.75" customHeight="1" x14ac:dyDescent="0.15">
      <c r="A10" s="83">
        <v>5.6678240740740737E-2</v>
      </c>
      <c r="B10" s="24" t="s">
        <v>302</v>
      </c>
      <c r="C10" s="51" t="s">
        <v>76</v>
      </c>
      <c r="D10" s="98">
        <v>4</v>
      </c>
      <c r="E10" s="98">
        <v>4</v>
      </c>
      <c r="F10" s="24" t="s">
        <v>575</v>
      </c>
    </row>
    <row r="11" spans="1:6" ht="15.75" customHeight="1" x14ac:dyDescent="0.15">
      <c r="A11" s="83">
        <v>6.0717592592592594E-2</v>
      </c>
      <c r="B11" s="24" t="s">
        <v>302</v>
      </c>
      <c r="C11" s="69" t="s">
        <v>217</v>
      </c>
      <c r="D11" s="86" t="s">
        <v>305</v>
      </c>
      <c r="E11" s="86" t="s">
        <v>305</v>
      </c>
    </row>
    <row r="12" spans="1:6" ht="15.75" customHeight="1" x14ac:dyDescent="0.15">
      <c r="A12" s="83">
        <v>6.0960648148148146E-2</v>
      </c>
      <c r="B12" s="24" t="s">
        <v>311</v>
      </c>
      <c r="C12" s="40" t="s">
        <v>129</v>
      </c>
      <c r="D12" s="87">
        <v>2</v>
      </c>
      <c r="E12" s="86" t="s">
        <v>305</v>
      </c>
      <c r="F12" s="24" t="s">
        <v>526</v>
      </c>
    </row>
    <row r="13" spans="1:6" ht="15.75" customHeight="1" x14ac:dyDescent="0.15">
      <c r="A13" s="83">
        <v>6.0995370370370373E-2</v>
      </c>
      <c r="B13" s="24" t="s">
        <v>311</v>
      </c>
      <c r="C13" s="39" t="s">
        <v>97</v>
      </c>
      <c r="D13" s="84">
        <v>1</v>
      </c>
      <c r="E13" s="86" t="s">
        <v>305</v>
      </c>
      <c r="F13" s="24" t="s">
        <v>364</v>
      </c>
    </row>
    <row r="14" spans="1:6" ht="15.75" customHeight="1" x14ac:dyDescent="0.15">
      <c r="A14" s="83">
        <v>6.1041666666666668E-2</v>
      </c>
      <c r="B14" s="24" t="s">
        <v>311</v>
      </c>
      <c r="C14" s="37" t="s">
        <v>206</v>
      </c>
      <c r="D14" s="85" t="s">
        <v>0</v>
      </c>
      <c r="E14" s="85" t="s">
        <v>0</v>
      </c>
    </row>
    <row r="15" spans="1:6" ht="15.75" customHeight="1" x14ac:dyDescent="0.15">
      <c r="A15" s="83">
        <v>6.2395833333333331E-2</v>
      </c>
      <c r="B15" s="24" t="s">
        <v>302</v>
      </c>
      <c r="C15" s="39" t="s">
        <v>97</v>
      </c>
      <c r="D15" s="84">
        <v>1</v>
      </c>
      <c r="E15" s="84">
        <v>1</v>
      </c>
    </row>
    <row r="16" spans="1:6" ht="15.75" customHeight="1" x14ac:dyDescent="0.15">
      <c r="A16" s="83">
        <v>6.6342592592592592E-2</v>
      </c>
      <c r="B16" s="24" t="s">
        <v>301</v>
      </c>
      <c r="C16" s="39" t="s">
        <v>73</v>
      </c>
      <c r="D16" s="84">
        <v>1</v>
      </c>
      <c r="E16" s="86" t="s">
        <v>305</v>
      </c>
      <c r="F16" s="24" t="s">
        <v>336</v>
      </c>
    </row>
    <row r="17" spans="1:6" ht="15.75" customHeight="1" x14ac:dyDescent="0.15">
      <c r="A17" s="83">
        <v>6.699074074074074E-2</v>
      </c>
      <c r="B17" s="24" t="s">
        <v>301</v>
      </c>
      <c r="C17" s="40" t="s">
        <v>288</v>
      </c>
      <c r="D17" s="87">
        <v>2</v>
      </c>
      <c r="E17" s="87">
        <v>2</v>
      </c>
      <c r="F17" s="24" t="s">
        <v>301</v>
      </c>
    </row>
    <row r="18" spans="1:6" ht="15.75" customHeight="1" x14ac:dyDescent="0.15">
      <c r="A18" s="83">
        <v>6.9270833333333337E-2</v>
      </c>
      <c r="B18" s="24" t="s">
        <v>306</v>
      </c>
      <c r="C18" s="39" t="s">
        <v>97</v>
      </c>
      <c r="D18" s="84">
        <v>1</v>
      </c>
      <c r="E18" s="84">
        <v>1</v>
      </c>
    </row>
    <row r="19" spans="1:6" ht="15.75" customHeight="1" x14ac:dyDescent="0.15">
      <c r="A19" s="83">
        <v>6.9930555555555551E-2</v>
      </c>
      <c r="B19" s="24" t="s">
        <v>302</v>
      </c>
      <c r="C19" s="40" t="s">
        <v>90</v>
      </c>
      <c r="D19" s="87">
        <v>2</v>
      </c>
      <c r="E19" s="87">
        <v>2</v>
      </c>
    </row>
    <row r="20" spans="1:6" ht="15.75" customHeight="1" x14ac:dyDescent="0.15">
      <c r="A20" s="83">
        <v>7.300925925925926E-2</v>
      </c>
      <c r="B20" s="24" t="s">
        <v>311</v>
      </c>
      <c r="C20" s="39" t="s">
        <v>97</v>
      </c>
      <c r="D20" s="84">
        <v>1</v>
      </c>
      <c r="E20" s="86" t="s">
        <v>305</v>
      </c>
      <c r="F20" s="24" t="s">
        <v>364</v>
      </c>
    </row>
    <row r="21" spans="1:6" ht="15.75" customHeight="1" x14ac:dyDescent="0.15">
      <c r="A21" s="83">
        <v>7.3437500000000003E-2</v>
      </c>
      <c r="B21" s="24" t="s">
        <v>302</v>
      </c>
      <c r="C21" s="39" t="s">
        <v>97</v>
      </c>
      <c r="D21" s="84">
        <v>1</v>
      </c>
      <c r="E21" s="84">
        <v>1</v>
      </c>
    </row>
    <row r="22" spans="1:6" ht="15.75" customHeight="1" x14ac:dyDescent="0.15">
      <c r="A22" s="83">
        <v>7.4108796296296298E-2</v>
      </c>
      <c r="B22" s="24" t="s">
        <v>306</v>
      </c>
      <c r="C22" s="40" t="s">
        <v>82</v>
      </c>
      <c r="D22" s="87">
        <v>2</v>
      </c>
      <c r="E22" s="87">
        <v>2</v>
      </c>
    </row>
    <row r="23" spans="1:6" ht="15.75" customHeight="1" x14ac:dyDescent="0.15">
      <c r="A23" s="83">
        <v>8.1307870370370364E-2</v>
      </c>
      <c r="B23" s="24" t="s">
        <v>301</v>
      </c>
      <c r="C23" s="39" t="s">
        <v>120</v>
      </c>
      <c r="D23" s="84">
        <v>1</v>
      </c>
      <c r="E23" s="84">
        <v>1</v>
      </c>
    </row>
    <row r="24" spans="1:6" ht="15.75" customHeight="1" x14ac:dyDescent="0.15">
      <c r="A24" s="83">
        <v>8.1354166666666672E-2</v>
      </c>
      <c r="B24" s="24" t="s">
        <v>301</v>
      </c>
      <c r="C24" s="39" t="s">
        <v>287</v>
      </c>
      <c r="D24" s="84">
        <v>1</v>
      </c>
      <c r="E24" s="84">
        <v>1</v>
      </c>
      <c r="F24" s="24" t="s">
        <v>387</v>
      </c>
    </row>
    <row r="25" spans="1:6" ht="15.75" customHeight="1" x14ac:dyDescent="0.15">
      <c r="A25" s="83">
        <v>8.1354166666666672E-2</v>
      </c>
      <c r="B25" s="24" t="s">
        <v>301</v>
      </c>
      <c r="C25" s="39" t="s">
        <v>287</v>
      </c>
      <c r="D25" s="84">
        <v>1</v>
      </c>
      <c r="E25" s="84">
        <v>1</v>
      </c>
      <c r="F25" s="24" t="s">
        <v>437</v>
      </c>
    </row>
    <row r="26" spans="1:6" ht="15.75" customHeight="1" x14ac:dyDescent="0.15">
      <c r="A26" s="83">
        <v>8.2685185185185181E-2</v>
      </c>
      <c r="B26" s="24" t="s">
        <v>301</v>
      </c>
      <c r="C26" s="37" t="s">
        <v>80</v>
      </c>
      <c r="D26" s="85" t="s">
        <v>0</v>
      </c>
      <c r="E26" s="85" t="s">
        <v>0</v>
      </c>
    </row>
    <row r="27" spans="1:6" ht="15.75" customHeight="1" x14ac:dyDescent="0.15">
      <c r="A27" s="83">
        <v>8.6620370370370375E-2</v>
      </c>
      <c r="B27" s="24" t="s">
        <v>302</v>
      </c>
      <c r="C27" s="40" t="s">
        <v>90</v>
      </c>
      <c r="D27" s="87">
        <v>2</v>
      </c>
      <c r="E27" s="87">
        <v>2</v>
      </c>
    </row>
    <row r="28" spans="1:6" ht="15.75" customHeight="1" x14ac:dyDescent="0.15">
      <c r="A28" s="83">
        <v>8.7060185185185185E-2</v>
      </c>
      <c r="B28" s="24" t="s">
        <v>306</v>
      </c>
      <c r="C28" s="37" t="s">
        <v>80</v>
      </c>
      <c r="D28" s="85" t="s">
        <v>0</v>
      </c>
      <c r="E28" s="85" t="s">
        <v>0</v>
      </c>
    </row>
    <row r="29" spans="1:6" ht="15.75" customHeight="1" x14ac:dyDescent="0.15">
      <c r="A29" s="83">
        <v>0.10953703703703704</v>
      </c>
      <c r="B29" s="24" t="s">
        <v>437</v>
      </c>
      <c r="C29" s="39" t="s">
        <v>97</v>
      </c>
      <c r="D29" s="84">
        <v>1</v>
      </c>
      <c r="E29" s="86" t="s">
        <v>305</v>
      </c>
      <c r="F29" s="24" t="s">
        <v>438</v>
      </c>
    </row>
    <row r="30" spans="1:6" ht="15.75" customHeight="1" x14ac:dyDescent="0.15">
      <c r="A30" s="83">
        <v>0.11215277777777778</v>
      </c>
      <c r="B30" s="24" t="s">
        <v>301</v>
      </c>
      <c r="C30" s="44" t="s">
        <v>108</v>
      </c>
      <c r="D30" s="99">
        <v>5</v>
      </c>
      <c r="E30" s="99">
        <v>5</v>
      </c>
    </row>
    <row r="31" spans="1:6" ht="15.75" customHeight="1" x14ac:dyDescent="0.15">
      <c r="A31" s="83">
        <v>0.1159375</v>
      </c>
      <c r="B31" s="24" t="s">
        <v>302</v>
      </c>
      <c r="C31" s="39" t="s">
        <v>112</v>
      </c>
      <c r="D31" s="84">
        <v>1</v>
      </c>
      <c r="E31" s="84">
        <v>1</v>
      </c>
    </row>
    <row r="32" spans="1:6" ht="15.75" customHeight="1" x14ac:dyDescent="0.15">
      <c r="A32" s="83">
        <v>0.11707175925925926</v>
      </c>
      <c r="B32" s="24" t="s">
        <v>311</v>
      </c>
      <c r="C32" s="37" t="s">
        <v>72</v>
      </c>
      <c r="D32" s="85" t="s">
        <v>0</v>
      </c>
      <c r="E32" s="85" t="s">
        <v>0</v>
      </c>
    </row>
    <row r="33" spans="1:6" ht="15.75" customHeight="1" x14ac:dyDescent="0.15">
      <c r="A33" s="83">
        <v>0.12143518518518519</v>
      </c>
      <c r="B33" s="24" t="s">
        <v>437</v>
      </c>
      <c r="C33" s="39" t="s">
        <v>179</v>
      </c>
      <c r="D33" s="84">
        <v>1</v>
      </c>
      <c r="E33" s="84">
        <v>1</v>
      </c>
    </row>
    <row r="34" spans="1:6" ht="15.75" customHeight="1" x14ac:dyDescent="0.15">
      <c r="A34" s="83">
        <v>0.12311342592592593</v>
      </c>
      <c r="B34" s="24" t="s">
        <v>311</v>
      </c>
      <c r="C34" s="41" t="s">
        <v>174</v>
      </c>
      <c r="D34" s="89">
        <v>3</v>
      </c>
      <c r="E34" s="99">
        <v>5</v>
      </c>
    </row>
    <row r="35" spans="1:6" ht="15.75" customHeight="1" x14ac:dyDescent="0.15">
      <c r="A35" s="83">
        <v>0.12586805555555555</v>
      </c>
      <c r="B35" s="24" t="s">
        <v>301</v>
      </c>
      <c r="C35" s="39" t="s">
        <v>172</v>
      </c>
      <c r="D35" s="84">
        <v>1</v>
      </c>
      <c r="E35" s="89">
        <v>3</v>
      </c>
    </row>
    <row r="36" spans="1:6" ht="15.75" customHeight="1" x14ac:dyDescent="0.15">
      <c r="A36" s="83">
        <v>0.12905092592592593</v>
      </c>
      <c r="B36" s="24" t="s">
        <v>302</v>
      </c>
      <c r="C36" s="41" t="s">
        <v>106</v>
      </c>
      <c r="D36" s="89">
        <v>3</v>
      </c>
      <c r="E36" s="89">
        <v>3</v>
      </c>
    </row>
    <row r="37" spans="1:6" ht="15.75" customHeight="1" x14ac:dyDescent="0.15">
      <c r="A37" s="83">
        <v>0.13295138888888888</v>
      </c>
      <c r="B37" s="24" t="s">
        <v>437</v>
      </c>
      <c r="C37" s="37" t="s">
        <v>96</v>
      </c>
      <c r="D37" s="85" t="s">
        <v>0</v>
      </c>
      <c r="E37" s="85" t="s">
        <v>0</v>
      </c>
    </row>
    <row r="38" spans="1:6" ht="15.75" customHeight="1" x14ac:dyDescent="0.15">
      <c r="A38" s="83">
        <v>0.13479166666666667</v>
      </c>
      <c r="B38" s="24" t="s">
        <v>301</v>
      </c>
      <c r="C38" s="39" t="s">
        <v>172</v>
      </c>
      <c r="D38" s="84">
        <v>1</v>
      </c>
      <c r="E38" s="89">
        <v>3</v>
      </c>
    </row>
    <row r="39" spans="1:6" ht="15.75" customHeight="1" x14ac:dyDescent="0.15">
      <c r="A39" s="83">
        <v>0.13627314814814814</v>
      </c>
      <c r="B39" s="24" t="s">
        <v>306</v>
      </c>
      <c r="C39" s="37" t="s">
        <v>80</v>
      </c>
      <c r="D39" s="85" t="s">
        <v>0</v>
      </c>
      <c r="E39" s="85" t="s">
        <v>0</v>
      </c>
    </row>
    <row r="40" spans="1:6" ht="15.75" customHeight="1" x14ac:dyDescent="0.15">
      <c r="A40" s="83">
        <v>0.14037037037037037</v>
      </c>
      <c r="B40" s="24" t="s">
        <v>437</v>
      </c>
      <c r="C40" s="37" t="s">
        <v>96</v>
      </c>
      <c r="D40" s="85" t="s">
        <v>0</v>
      </c>
      <c r="E40" s="85" t="s">
        <v>0</v>
      </c>
    </row>
    <row r="41" spans="1:6" ht="15.75" customHeight="1" x14ac:dyDescent="0.15">
      <c r="A41" s="83">
        <v>0.14233796296296297</v>
      </c>
      <c r="B41" s="24" t="s">
        <v>301</v>
      </c>
      <c r="C41" s="39" t="s">
        <v>172</v>
      </c>
      <c r="D41" s="84">
        <v>1</v>
      </c>
      <c r="E41" s="98">
        <v>4</v>
      </c>
    </row>
    <row r="42" spans="1:6" ht="15.75" customHeight="1" x14ac:dyDescent="0.15">
      <c r="A42" s="83">
        <v>0.14596064814814816</v>
      </c>
      <c r="B42" s="24" t="s">
        <v>302</v>
      </c>
      <c r="C42" s="40" t="s">
        <v>90</v>
      </c>
      <c r="D42" s="87">
        <v>2</v>
      </c>
      <c r="E42" s="87">
        <v>2</v>
      </c>
    </row>
    <row r="43" spans="1:6" ht="15.75" customHeight="1" x14ac:dyDescent="0.15">
      <c r="A43" s="83">
        <v>0.14859953703703704</v>
      </c>
      <c r="B43" s="24" t="s">
        <v>437</v>
      </c>
      <c r="C43" s="37" t="s">
        <v>96</v>
      </c>
      <c r="D43" s="85" t="s">
        <v>0</v>
      </c>
      <c r="E43" s="85" t="s">
        <v>0</v>
      </c>
    </row>
    <row r="44" spans="1:6" ht="15.75" customHeight="1" x14ac:dyDescent="0.15">
      <c r="A44" s="83">
        <v>0.15027777777777779</v>
      </c>
      <c r="B44" s="24" t="s">
        <v>302</v>
      </c>
      <c r="C44" s="44" t="s">
        <v>77</v>
      </c>
      <c r="D44" s="99">
        <v>5</v>
      </c>
      <c r="E44" s="99">
        <v>5</v>
      </c>
    </row>
    <row r="45" spans="1:6" ht="15.75" customHeight="1" x14ac:dyDescent="0.15">
      <c r="A45" s="83">
        <v>0.15068287037037037</v>
      </c>
      <c r="B45" s="24" t="s">
        <v>437</v>
      </c>
      <c r="C45" s="39" t="s">
        <v>89</v>
      </c>
      <c r="D45" s="84">
        <v>1</v>
      </c>
      <c r="E45" s="86" t="s">
        <v>305</v>
      </c>
      <c r="F45" s="24" t="s">
        <v>438</v>
      </c>
    </row>
    <row r="46" spans="1:6" ht="15.75" customHeight="1" x14ac:dyDescent="0.15">
      <c r="A46" s="83">
        <v>0.15206018518518519</v>
      </c>
      <c r="B46" s="24" t="s">
        <v>437</v>
      </c>
      <c r="C46" s="51" t="s">
        <v>189</v>
      </c>
      <c r="D46" s="98">
        <v>4</v>
      </c>
      <c r="E46" s="98">
        <v>4</v>
      </c>
    </row>
    <row r="47" spans="1:6" ht="15.75" customHeight="1" x14ac:dyDescent="0.15">
      <c r="A47" s="83">
        <v>0.15876157407407407</v>
      </c>
      <c r="B47" s="24" t="s">
        <v>437</v>
      </c>
      <c r="C47" s="40" t="s">
        <v>113</v>
      </c>
      <c r="D47" s="87">
        <v>2</v>
      </c>
      <c r="E47" s="89">
        <v>3</v>
      </c>
      <c r="F47" s="24" t="s">
        <v>576</v>
      </c>
    </row>
    <row r="48" spans="1:6" ht="13" x14ac:dyDescent="0.15">
      <c r="A48" s="83">
        <v>0.1592824074074074</v>
      </c>
      <c r="B48" s="24" t="s">
        <v>302</v>
      </c>
      <c r="C48" s="41" t="s">
        <v>75</v>
      </c>
      <c r="D48" s="89">
        <v>3</v>
      </c>
      <c r="E48" s="89">
        <v>3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4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9.83203125" customWidth="1"/>
    <col min="3" max="3" width="21.5" customWidth="1"/>
    <col min="4" max="4" width="8.6640625" customWidth="1"/>
    <col min="5" max="5" width="7.6640625" customWidth="1"/>
    <col min="6" max="6" width="57.5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2.3993055555555556E-2</v>
      </c>
      <c r="B2" s="24" t="s">
        <v>302</v>
      </c>
      <c r="C2" s="37" t="s">
        <v>119</v>
      </c>
      <c r="D2" s="85" t="s">
        <v>0</v>
      </c>
      <c r="E2" s="85" t="s">
        <v>0</v>
      </c>
    </row>
    <row r="3" spans="1:6" ht="15.75" customHeight="1" x14ac:dyDescent="0.15">
      <c r="A3" s="83">
        <v>3.0162037037037036E-2</v>
      </c>
      <c r="B3" s="24" t="s">
        <v>301</v>
      </c>
      <c r="C3" s="39" t="s">
        <v>213</v>
      </c>
      <c r="D3" s="84">
        <v>1</v>
      </c>
      <c r="E3" s="86" t="s">
        <v>305</v>
      </c>
      <c r="F3" s="24" t="s">
        <v>336</v>
      </c>
    </row>
    <row r="4" spans="1:6" ht="15.75" customHeight="1" x14ac:dyDescent="0.15">
      <c r="A4" s="83">
        <v>3.9247685185185184E-2</v>
      </c>
      <c r="B4" s="24" t="s">
        <v>301</v>
      </c>
      <c r="C4" s="39" t="s">
        <v>105</v>
      </c>
      <c r="D4" s="84">
        <v>1</v>
      </c>
      <c r="E4" s="86" t="s">
        <v>305</v>
      </c>
      <c r="F4" s="24" t="s">
        <v>336</v>
      </c>
    </row>
    <row r="5" spans="1:6" ht="15.75" customHeight="1" x14ac:dyDescent="0.15">
      <c r="A5" s="83">
        <v>4.6493055555555558E-2</v>
      </c>
      <c r="B5" s="24" t="s">
        <v>301</v>
      </c>
      <c r="C5" s="41" t="s">
        <v>83</v>
      </c>
      <c r="D5" s="89">
        <v>3</v>
      </c>
      <c r="E5" s="86" t="s">
        <v>305</v>
      </c>
      <c r="F5" s="24" t="s">
        <v>336</v>
      </c>
    </row>
    <row r="6" spans="1:6" ht="15.75" customHeight="1" x14ac:dyDescent="0.15">
      <c r="A6" s="83">
        <v>4.7129629629629632E-2</v>
      </c>
      <c r="B6" s="24" t="s">
        <v>437</v>
      </c>
      <c r="C6" s="40" t="s">
        <v>226</v>
      </c>
      <c r="D6" s="87">
        <v>2</v>
      </c>
      <c r="E6" s="87">
        <v>2</v>
      </c>
      <c r="F6" s="24"/>
    </row>
    <row r="7" spans="1:6" ht="15.75" customHeight="1" x14ac:dyDescent="0.15">
      <c r="A7" s="83">
        <v>4.7129629629629632E-2</v>
      </c>
      <c r="B7" s="24" t="s">
        <v>437</v>
      </c>
      <c r="C7" s="40" t="s">
        <v>226</v>
      </c>
      <c r="D7" s="40">
        <v>2</v>
      </c>
      <c r="E7" s="87">
        <v>2</v>
      </c>
      <c r="F7" s="24"/>
    </row>
    <row r="8" spans="1:6" ht="15.75" customHeight="1" x14ac:dyDescent="0.15">
      <c r="A8" s="83">
        <v>4.7476851851851853E-2</v>
      </c>
      <c r="B8" s="24" t="s">
        <v>301</v>
      </c>
      <c r="C8" s="39" t="s">
        <v>73</v>
      </c>
      <c r="D8" s="84">
        <v>1</v>
      </c>
      <c r="E8" s="86" t="s">
        <v>305</v>
      </c>
      <c r="F8" s="24" t="s">
        <v>336</v>
      </c>
    </row>
    <row r="9" spans="1:6" ht="15.75" customHeight="1" x14ac:dyDescent="0.15">
      <c r="A9" s="83">
        <v>4.7511574074074074E-2</v>
      </c>
      <c r="B9" s="24" t="s">
        <v>301</v>
      </c>
      <c r="C9" s="39" t="s">
        <v>144</v>
      </c>
      <c r="D9" s="84">
        <v>1</v>
      </c>
      <c r="E9" s="86" t="s">
        <v>305</v>
      </c>
      <c r="F9" s="24" t="s">
        <v>336</v>
      </c>
    </row>
    <row r="10" spans="1:6" ht="15.75" customHeight="1" x14ac:dyDescent="0.15">
      <c r="A10" s="83">
        <v>5.1168981481481482E-2</v>
      </c>
      <c r="B10" s="24" t="s">
        <v>437</v>
      </c>
      <c r="C10" s="41" t="s">
        <v>91</v>
      </c>
      <c r="D10" s="89">
        <v>3</v>
      </c>
      <c r="E10" s="89">
        <v>3</v>
      </c>
    </row>
    <row r="11" spans="1:6" ht="15.75" customHeight="1" x14ac:dyDescent="0.15">
      <c r="A11" s="83">
        <v>5.9398148148148151E-2</v>
      </c>
      <c r="B11" s="24" t="s">
        <v>301</v>
      </c>
      <c r="C11" s="39" t="s">
        <v>120</v>
      </c>
      <c r="D11" s="84">
        <v>1</v>
      </c>
      <c r="E11" s="84">
        <v>1</v>
      </c>
    </row>
    <row r="12" spans="1:6" ht="15.75" customHeight="1" x14ac:dyDescent="0.15">
      <c r="A12" s="83">
        <v>5.9421296296296298E-2</v>
      </c>
      <c r="B12" s="24" t="s">
        <v>301</v>
      </c>
      <c r="C12" s="39" t="s">
        <v>287</v>
      </c>
      <c r="D12" s="84">
        <v>1</v>
      </c>
      <c r="E12" s="84">
        <v>1</v>
      </c>
      <c r="F12" s="24" t="s">
        <v>387</v>
      </c>
    </row>
    <row r="13" spans="1:6" ht="15.75" customHeight="1" x14ac:dyDescent="0.15">
      <c r="A13" s="83">
        <v>6.145833333333333E-2</v>
      </c>
      <c r="B13" s="24" t="s">
        <v>437</v>
      </c>
      <c r="C13" s="69" t="s">
        <v>87</v>
      </c>
      <c r="D13" s="86" t="s">
        <v>305</v>
      </c>
      <c r="E13" s="86" t="s">
        <v>305</v>
      </c>
    </row>
    <row r="14" spans="1:6" ht="15.75" customHeight="1" x14ac:dyDescent="0.15">
      <c r="A14" s="83">
        <v>6.33912037037037E-2</v>
      </c>
      <c r="B14" s="24" t="s">
        <v>437</v>
      </c>
      <c r="C14" s="37" t="s">
        <v>185</v>
      </c>
      <c r="D14" s="85" t="s">
        <v>0</v>
      </c>
      <c r="E14" s="85" t="s">
        <v>0</v>
      </c>
    </row>
    <row r="15" spans="1:6" ht="15.75" customHeight="1" x14ac:dyDescent="0.15">
      <c r="A15" s="83">
        <v>8.6990740740740743E-2</v>
      </c>
      <c r="B15" s="24" t="s">
        <v>302</v>
      </c>
      <c r="C15" s="39" t="s">
        <v>112</v>
      </c>
      <c r="D15" s="84">
        <v>1</v>
      </c>
      <c r="E15" s="87">
        <v>2</v>
      </c>
    </row>
    <row r="16" spans="1:6" ht="15.75" customHeight="1" x14ac:dyDescent="0.15">
      <c r="A16" s="24" t="s">
        <v>577</v>
      </c>
      <c r="B16" s="24" t="s">
        <v>311</v>
      </c>
      <c r="C16" s="37" t="s">
        <v>72</v>
      </c>
      <c r="D16" s="85" t="s">
        <v>0</v>
      </c>
      <c r="E16" s="85" t="s">
        <v>0</v>
      </c>
    </row>
    <row r="17" spans="1:6" ht="15.75" customHeight="1" x14ac:dyDescent="0.15">
      <c r="A17" s="83">
        <v>8.8506944444444444E-2</v>
      </c>
      <c r="B17" s="24" t="s">
        <v>311</v>
      </c>
      <c r="C17" s="69" t="s">
        <v>103</v>
      </c>
      <c r="D17" s="86" t="s">
        <v>305</v>
      </c>
      <c r="E17" s="86" t="s">
        <v>305</v>
      </c>
      <c r="F17" s="24" t="s">
        <v>578</v>
      </c>
    </row>
    <row r="18" spans="1:6" ht="15.75" customHeight="1" x14ac:dyDescent="0.15">
      <c r="A18" s="83">
        <v>9.4398148148148148E-2</v>
      </c>
      <c r="B18" s="24" t="s">
        <v>301</v>
      </c>
      <c r="C18" s="41" t="s">
        <v>167</v>
      </c>
      <c r="D18" s="89">
        <v>3</v>
      </c>
      <c r="E18" s="86" t="s">
        <v>305</v>
      </c>
      <c r="F18" s="24" t="s">
        <v>544</v>
      </c>
    </row>
    <row r="19" spans="1:6" ht="15.75" customHeight="1" x14ac:dyDescent="0.15">
      <c r="A19" s="83">
        <v>9.6770833333333334E-2</v>
      </c>
      <c r="B19" s="24" t="s">
        <v>437</v>
      </c>
      <c r="C19" s="40" t="s">
        <v>214</v>
      </c>
      <c r="D19" s="87">
        <v>2</v>
      </c>
      <c r="E19" s="87">
        <v>2</v>
      </c>
    </row>
    <row r="20" spans="1:6" ht="15.75" customHeight="1" x14ac:dyDescent="0.15">
      <c r="A20" s="83">
        <v>0.10201388888888889</v>
      </c>
      <c r="B20" s="24" t="s">
        <v>302</v>
      </c>
      <c r="C20" s="39" t="s">
        <v>112</v>
      </c>
      <c r="D20" s="84">
        <v>1</v>
      </c>
      <c r="E20" s="89">
        <v>3</v>
      </c>
    </row>
    <row r="21" spans="1:6" ht="15.75" customHeight="1" x14ac:dyDescent="0.15">
      <c r="A21" s="83">
        <v>0.10344907407407407</v>
      </c>
      <c r="B21" s="24" t="s">
        <v>311</v>
      </c>
      <c r="C21" s="37" t="s">
        <v>72</v>
      </c>
      <c r="D21" s="85" t="s">
        <v>0</v>
      </c>
      <c r="E21" s="85" t="s">
        <v>0</v>
      </c>
    </row>
    <row r="22" spans="1:6" ht="15.75" customHeight="1" x14ac:dyDescent="0.15">
      <c r="A22" s="83">
        <v>0.10467592592592592</v>
      </c>
      <c r="B22" s="24" t="s">
        <v>437</v>
      </c>
      <c r="C22" s="37" t="s">
        <v>96</v>
      </c>
      <c r="D22" s="85" t="s">
        <v>0</v>
      </c>
      <c r="E22" s="85" t="s">
        <v>0</v>
      </c>
    </row>
    <row r="23" spans="1:6" ht="15.75" customHeight="1" x14ac:dyDescent="0.15">
      <c r="A23" s="83">
        <v>0.10983796296296296</v>
      </c>
      <c r="B23" s="24" t="s">
        <v>301</v>
      </c>
      <c r="C23" s="39" t="s">
        <v>172</v>
      </c>
      <c r="D23" s="84">
        <v>1</v>
      </c>
      <c r="E23" s="99">
        <v>5</v>
      </c>
    </row>
    <row r="24" spans="1:6" ht="15.75" customHeight="1" x14ac:dyDescent="0.15">
      <c r="A24" s="83">
        <v>0.11324074074074074</v>
      </c>
      <c r="B24" s="24" t="s">
        <v>437</v>
      </c>
      <c r="C24" s="39" t="s">
        <v>81</v>
      </c>
      <c r="D24" s="84">
        <v>1</v>
      </c>
      <c r="E24" s="98">
        <v>4</v>
      </c>
      <c r="F24" s="24" t="s">
        <v>579</v>
      </c>
    </row>
    <row r="25" spans="1:6" ht="15.75" customHeight="1" x14ac:dyDescent="0.15">
      <c r="A25" s="83">
        <v>0.11804398148148149</v>
      </c>
      <c r="B25" s="24" t="s">
        <v>302</v>
      </c>
      <c r="C25" s="40" t="s">
        <v>98</v>
      </c>
      <c r="D25" s="87">
        <v>2</v>
      </c>
      <c r="E25" s="98">
        <v>4</v>
      </c>
    </row>
    <row r="26" spans="1:6" ht="15.75" customHeight="1" x14ac:dyDescent="0.15">
      <c r="A26" s="83">
        <v>0.1187962962962963</v>
      </c>
      <c r="B26" s="24" t="s">
        <v>311</v>
      </c>
      <c r="C26" s="37" t="s">
        <v>72</v>
      </c>
      <c r="D26" s="85" t="s">
        <v>0</v>
      </c>
      <c r="E26" s="85" t="s">
        <v>0</v>
      </c>
    </row>
    <row r="27" spans="1:6" ht="15.75" customHeight="1" x14ac:dyDescent="0.15">
      <c r="A27" s="83">
        <v>0.12021990740740741</v>
      </c>
      <c r="B27" s="24" t="s">
        <v>302</v>
      </c>
      <c r="C27" s="39" t="s">
        <v>81</v>
      </c>
      <c r="D27" s="84">
        <v>1</v>
      </c>
      <c r="E27" s="87">
        <v>2</v>
      </c>
      <c r="F27" s="24" t="s">
        <v>580</v>
      </c>
    </row>
    <row r="28" spans="1:6" ht="15.75" customHeight="1" x14ac:dyDescent="0.15">
      <c r="A28" s="83">
        <v>0.123125</v>
      </c>
      <c r="B28" s="24" t="s">
        <v>301</v>
      </c>
      <c r="C28" s="41" t="s">
        <v>83</v>
      </c>
      <c r="D28" s="89">
        <v>3</v>
      </c>
      <c r="E28" s="86" t="s">
        <v>305</v>
      </c>
      <c r="F28" s="24" t="s">
        <v>336</v>
      </c>
    </row>
    <row r="29" spans="1:6" ht="15.75" customHeight="1" x14ac:dyDescent="0.15">
      <c r="A29" s="83">
        <v>0.123125</v>
      </c>
      <c r="B29" s="24" t="s">
        <v>301</v>
      </c>
      <c r="C29" s="39" t="s">
        <v>73</v>
      </c>
      <c r="D29" s="84">
        <v>1</v>
      </c>
      <c r="E29" s="86" t="s">
        <v>305</v>
      </c>
      <c r="F29" s="24" t="s">
        <v>336</v>
      </c>
    </row>
    <row r="30" spans="1:6" ht="15.75" customHeight="1" x14ac:dyDescent="0.15">
      <c r="A30" s="83">
        <v>0.12425925925925926</v>
      </c>
      <c r="B30" s="24" t="s">
        <v>311</v>
      </c>
      <c r="C30" s="39" t="s">
        <v>97</v>
      </c>
      <c r="D30" s="84">
        <v>1</v>
      </c>
      <c r="E30" s="86" t="s">
        <v>305</v>
      </c>
      <c r="F30" s="24" t="s">
        <v>364</v>
      </c>
    </row>
    <row r="31" spans="1:6" ht="15.75" customHeight="1" x14ac:dyDescent="0.15">
      <c r="A31" s="83">
        <v>0.12621527777777777</v>
      </c>
      <c r="B31" s="24" t="s">
        <v>437</v>
      </c>
      <c r="C31" s="39" t="s">
        <v>97</v>
      </c>
      <c r="D31" s="84">
        <v>1</v>
      </c>
      <c r="E31" s="86" t="s">
        <v>305</v>
      </c>
      <c r="F31" s="24" t="s">
        <v>438</v>
      </c>
    </row>
    <row r="32" spans="1:6" ht="15.75" customHeight="1" x14ac:dyDescent="0.15">
      <c r="A32" s="83">
        <v>0.12650462962962963</v>
      </c>
      <c r="B32" s="24" t="s">
        <v>306</v>
      </c>
      <c r="C32" s="39" t="s">
        <v>97</v>
      </c>
      <c r="D32" s="84">
        <v>1</v>
      </c>
      <c r="E32" s="84">
        <v>1</v>
      </c>
    </row>
    <row r="33" spans="1:6" ht="15.75" customHeight="1" x14ac:dyDescent="0.15">
      <c r="A33" s="83">
        <v>0.12653935185185186</v>
      </c>
      <c r="B33" s="24" t="s">
        <v>302</v>
      </c>
      <c r="C33" s="39" t="s">
        <v>97</v>
      </c>
      <c r="D33" s="84">
        <v>1</v>
      </c>
      <c r="E33" s="84">
        <v>1</v>
      </c>
    </row>
    <row r="34" spans="1:6" ht="15.75" customHeight="1" x14ac:dyDescent="0.15">
      <c r="A34" s="83">
        <v>0.12680555555555556</v>
      </c>
      <c r="B34" s="24" t="s">
        <v>301</v>
      </c>
      <c r="C34" s="40" t="s">
        <v>82</v>
      </c>
      <c r="D34" s="87">
        <v>2</v>
      </c>
      <c r="E34" s="87">
        <v>2</v>
      </c>
    </row>
    <row r="35" spans="1:6" ht="15.75" customHeight="1" x14ac:dyDescent="0.15">
      <c r="A35" s="83">
        <v>0.12699074074074074</v>
      </c>
      <c r="B35" s="24" t="s">
        <v>437</v>
      </c>
      <c r="C35" s="41" t="s">
        <v>153</v>
      </c>
      <c r="D35" s="89">
        <v>3</v>
      </c>
      <c r="E35" s="89">
        <v>3</v>
      </c>
      <c r="F35" s="24" t="s">
        <v>581</v>
      </c>
    </row>
    <row r="36" spans="1:6" ht="15.75" customHeight="1" x14ac:dyDescent="0.15">
      <c r="A36" s="83">
        <v>0.13145833333333334</v>
      </c>
      <c r="B36" s="24" t="s">
        <v>437</v>
      </c>
      <c r="C36" s="41" t="s">
        <v>153</v>
      </c>
      <c r="D36" s="89">
        <v>3</v>
      </c>
      <c r="E36" s="89">
        <v>3</v>
      </c>
      <c r="F36" s="24" t="s">
        <v>582</v>
      </c>
    </row>
    <row r="37" spans="1:6" ht="15.75" customHeight="1" x14ac:dyDescent="0.15">
      <c r="A37" s="83">
        <v>0.13597222222222222</v>
      </c>
      <c r="B37" s="24" t="s">
        <v>302</v>
      </c>
      <c r="C37" s="41" t="s">
        <v>75</v>
      </c>
      <c r="D37" s="89">
        <v>3</v>
      </c>
      <c r="E37" s="89">
        <v>3</v>
      </c>
      <c r="F37" s="24" t="s">
        <v>583</v>
      </c>
    </row>
    <row r="38" spans="1:6" ht="15.75" customHeight="1" x14ac:dyDescent="0.15">
      <c r="A38" s="83">
        <v>0.13662037037037036</v>
      </c>
      <c r="B38" s="24" t="s">
        <v>302</v>
      </c>
      <c r="C38" s="41" t="s">
        <v>75</v>
      </c>
      <c r="D38" s="89">
        <v>3</v>
      </c>
      <c r="E38" s="89">
        <v>3</v>
      </c>
      <c r="F38" s="24" t="s">
        <v>522</v>
      </c>
    </row>
    <row r="39" spans="1:6" ht="15.75" customHeight="1" x14ac:dyDescent="0.15">
      <c r="A39" s="83">
        <v>0.14082175925925927</v>
      </c>
      <c r="B39" s="24" t="s">
        <v>302</v>
      </c>
      <c r="C39" s="41" t="s">
        <v>75</v>
      </c>
      <c r="D39" s="89">
        <v>3</v>
      </c>
      <c r="E39" s="89">
        <v>3</v>
      </c>
      <c r="F39" s="24" t="s">
        <v>472</v>
      </c>
    </row>
    <row r="40" spans="1:6" ht="15.75" customHeight="1" x14ac:dyDescent="0.15">
      <c r="A40" s="83">
        <v>0.14268518518518519</v>
      </c>
      <c r="B40" s="24" t="s">
        <v>437</v>
      </c>
      <c r="C40" s="40" t="s">
        <v>113</v>
      </c>
      <c r="D40" s="87">
        <v>2</v>
      </c>
      <c r="E40" s="87">
        <v>2</v>
      </c>
      <c r="F40" s="24" t="s">
        <v>584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4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9.83203125" customWidth="1"/>
    <col min="3" max="3" width="21.83203125" customWidth="1"/>
    <col min="4" max="4" width="8.6640625" customWidth="1"/>
    <col min="5" max="5" width="8.83203125" customWidth="1"/>
    <col min="6" max="6" width="21.83203125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2.1377314814814814E-2</v>
      </c>
      <c r="B2" s="24" t="s">
        <v>437</v>
      </c>
      <c r="C2" s="41" t="s">
        <v>91</v>
      </c>
      <c r="D2" s="89">
        <v>3</v>
      </c>
      <c r="E2" s="89">
        <v>3</v>
      </c>
    </row>
    <row r="3" spans="1:6" ht="15.75" customHeight="1" x14ac:dyDescent="0.15">
      <c r="A3" s="83">
        <v>2.6412037037037036E-2</v>
      </c>
      <c r="B3" s="24" t="s">
        <v>437</v>
      </c>
      <c r="C3" s="37" t="s">
        <v>150</v>
      </c>
      <c r="D3" s="85" t="s">
        <v>0</v>
      </c>
      <c r="E3" s="85" t="s">
        <v>0</v>
      </c>
    </row>
    <row r="4" spans="1:6" ht="15.75" customHeight="1" x14ac:dyDescent="0.15">
      <c r="A4" s="83">
        <v>3.0092592592592591E-2</v>
      </c>
      <c r="B4" s="24" t="s">
        <v>301</v>
      </c>
      <c r="C4" s="40" t="s">
        <v>288</v>
      </c>
      <c r="D4" s="87">
        <v>2</v>
      </c>
      <c r="E4" s="87">
        <v>2</v>
      </c>
      <c r="F4" s="24" t="s">
        <v>301</v>
      </c>
    </row>
    <row r="5" spans="1:6" ht="15.75" customHeight="1" x14ac:dyDescent="0.15">
      <c r="A5" s="83">
        <v>3.5393518518518519E-2</v>
      </c>
      <c r="B5" s="24" t="s">
        <v>437</v>
      </c>
      <c r="C5" s="69" t="s">
        <v>87</v>
      </c>
      <c r="D5" s="86" t="s">
        <v>305</v>
      </c>
      <c r="E5" s="86" t="s">
        <v>305</v>
      </c>
    </row>
    <row r="6" spans="1:6" ht="15.75" customHeight="1" x14ac:dyDescent="0.15">
      <c r="A6" s="83">
        <v>3.7627314814814815E-2</v>
      </c>
      <c r="B6" s="24" t="s">
        <v>302</v>
      </c>
      <c r="C6" s="39" t="s">
        <v>128</v>
      </c>
      <c r="D6" s="84">
        <v>1</v>
      </c>
      <c r="E6" s="84">
        <v>1</v>
      </c>
      <c r="F6" s="24" t="s">
        <v>585</v>
      </c>
    </row>
    <row r="7" spans="1:6" ht="15.75" customHeight="1" x14ac:dyDescent="0.15">
      <c r="A7" s="83">
        <v>3.7754629629629631E-2</v>
      </c>
      <c r="B7" s="24" t="s">
        <v>301</v>
      </c>
      <c r="C7" s="39" t="s">
        <v>120</v>
      </c>
      <c r="D7" s="84">
        <v>1</v>
      </c>
      <c r="E7" s="84">
        <v>1</v>
      </c>
    </row>
    <row r="8" spans="1:6" ht="15.75" customHeight="1" x14ac:dyDescent="0.15">
      <c r="A8" s="83">
        <v>3.7800925925925925E-2</v>
      </c>
      <c r="B8" s="24" t="s">
        <v>301</v>
      </c>
      <c r="C8" s="39" t="s">
        <v>287</v>
      </c>
      <c r="D8" s="84">
        <v>1</v>
      </c>
      <c r="E8" s="84">
        <v>1</v>
      </c>
      <c r="F8" s="24" t="s">
        <v>354</v>
      </c>
    </row>
    <row r="9" spans="1:6" ht="15.75" customHeight="1" x14ac:dyDescent="0.15">
      <c r="A9" s="83">
        <v>3.8657407407407404E-2</v>
      </c>
      <c r="B9" s="24" t="s">
        <v>306</v>
      </c>
      <c r="C9" s="39" t="s">
        <v>207</v>
      </c>
      <c r="D9" s="84">
        <v>1</v>
      </c>
      <c r="E9" s="84">
        <v>1</v>
      </c>
    </row>
    <row r="10" spans="1:6" ht="15.75" customHeight="1" x14ac:dyDescent="0.15">
      <c r="A10" s="83">
        <v>4.1064814814814818E-2</v>
      </c>
      <c r="B10" s="24" t="s">
        <v>437</v>
      </c>
      <c r="C10" s="41" t="s">
        <v>167</v>
      </c>
      <c r="D10" s="89">
        <v>3</v>
      </c>
      <c r="E10" s="89">
        <v>3</v>
      </c>
    </row>
    <row r="11" spans="1:6" ht="15.75" customHeight="1" x14ac:dyDescent="0.15">
      <c r="A11" s="83">
        <v>4.3634259259259262E-2</v>
      </c>
      <c r="B11" s="24" t="s">
        <v>311</v>
      </c>
      <c r="C11" s="37" t="s">
        <v>72</v>
      </c>
      <c r="D11" s="85" t="s">
        <v>0</v>
      </c>
      <c r="E11" s="85" t="s">
        <v>0</v>
      </c>
    </row>
    <row r="12" spans="1:6" ht="15.75" customHeight="1" x14ac:dyDescent="0.15">
      <c r="A12" s="83">
        <v>4.4224537037037034E-2</v>
      </c>
      <c r="B12" s="24" t="s">
        <v>302</v>
      </c>
      <c r="C12" s="39" t="s">
        <v>112</v>
      </c>
      <c r="D12" s="84">
        <v>1</v>
      </c>
      <c r="E12" s="84">
        <v>1</v>
      </c>
    </row>
    <row r="13" spans="1:6" ht="15.75" customHeight="1" x14ac:dyDescent="0.15">
      <c r="A13" s="83">
        <v>4.5173611111111109E-2</v>
      </c>
      <c r="B13" s="24" t="s">
        <v>301</v>
      </c>
      <c r="C13" s="37" t="s">
        <v>104</v>
      </c>
      <c r="D13" s="85" t="s">
        <v>0</v>
      </c>
      <c r="E13" s="85" t="s">
        <v>0</v>
      </c>
    </row>
    <row r="14" spans="1:6" ht="15.75" customHeight="1" x14ac:dyDescent="0.15">
      <c r="A14" s="83">
        <v>4.5243055555555557E-2</v>
      </c>
      <c r="B14" s="24" t="s">
        <v>302</v>
      </c>
      <c r="C14" s="37" t="s">
        <v>96</v>
      </c>
      <c r="D14" s="85" t="s">
        <v>0</v>
      </c>
      <c r="E14" s="85" t="s">
        <v>0</v>
      </c>
    </row>
    <row r="15" spans="1:6" ht="15.75" customHeight="1" x14ac:dyDescent="0.15">
      <c r="A15" s="83">
        <v>4.5416666666666668E-2</v>
      </c>
      <c r="B15" s="24" t="s">
        <v>437</v>
      </c>
      <c r="C15" s="37" t="s">
        <v>96</v>
      </c>
      <c r="D15" s="85" t="s">
        <v>0</v>
      </c>
      <c r="E15" s="85" t="s">
        <v>0</v>
      </c>
    </row>
    <row r="16" spans="1:6" ht="15.75" customHeight="1" x14ac:dyDescent="0.15">
      <c r="A16" s="83">
        <v>4.5682870370370374E-2</v>
      </c>
      <c r="B16" s="24" t="s">
        <v>311</v>
      </c>
      <c r="C16" s="37" t="s">
        <v>72</v>
      </c>
      <c r="D16" s="85" t="s">
        <v>0</v>
      </c>
      <c r="E16" s="85" t="s">
        <v>0</v>
      </c>
    </row>
    <row r="17" spans="1:6" ht="15.75" customHeight="1" x14ac:dyDescent="0.15">
      <c r="A17" s="83">
        <v>5.2083333333333336E-2</v>
      </c>
      <c r="B17" s="24" t="s">
        <v>306</v>
      </c>
      <c r="C17" s="40" t="s">
        <v>166</v>
      </c>
      <c r="D17" s="87">
        <v>2</v>
      </c>
      <c r="E17" s="87">
        <v>2</v>
      </c>
    </row>
    <row r="18" spans="1:6" ht="15.75" customHeight="1" x14ac:dyDescent="0.15">
      <c r="A18" s="83">
        <v>5.8564814814814813E-2</v>
      </c>
      <c r="B18" s="24" t="s">
        <v>437</v>
      </c>
      <c r="C18" s="69" t="s">
        <v>134</v>
      </c>
      <c r="D18" s="86" t="s">
        <v>305</v>
      </c>
      <c r="E18" s="86" t="s">
        <v>305</v>
      </c>
    </row>
    <row r="19" spans="1:6" ht="15.75" customHeight="1" x14ac:dyDescent="0.15">
      <c r="A19" s="83">
        <v>6.0462962962962961E-2</v>
      </c>
      <c r="B19" s="24" t="s">
        <v>311</v>
      </c>
      <c r="C19" s="51" t="s">
        <v>182</v>
      </c>
      <c r="D19" s="98">
        <v>4</v>
      </c>
      <c r="E19" s="99">
        <v>5</v>
      </c>
    </row>
    <row r="20" spans="1:6" ht="15.75" customHeight="1" x14ac:dyDescent="0.15">
      <c r="A20" s="83">
        <v>6.1516203703703705E-2</v>
      </c>
      <c r="B20" s="24" t="s">
        <v>437</v>
      </c>
      <c r="C20" s="41" t="s">
        <v>122</v>
      </c>
      <c r="D20" s="89">
        <v>3</v>
      </c>
      <c r="E20" s="89">
        <v>3</v>
      </c>
    </row>
    <row r="21" spans="1:6" ht="15.75" customHeight="1" x14ac:dyDescent="0.15">
      <c r="A21" s="83">
        <v>6.5231481481481488E-2</v>
      </c>
      <c r="B21" s="24" t="s">
        <v>302</v>
      </c>
      <c r="C21" s="39" t="s">
        <v>112</v>
      </c>
      <c r="D21" s="84">
        <v>1</v>
      </c>
      <c r="E21" s="87">
        <v>2</v>
      </c>
    </row>
    <row r="22" spans="1:6" ht="15.75" customHeight="1" x14ac:dyDescent="0.15">
      <c r="A22" s="83">
        <v>6.8576388888888895E-2</v>
      </c>
      <c r="B22" s="24" t="s">
        <v>437</v>
      </c>
      <c r="C22" s="40" t="s">
        <v>113</v>
      </c>
      <c r="D22" s="87">
        <v>2</v>
      </c>
      <c r="E22" s="87">
        <v>2</v>
      </c>
      <c r="F22" s="24" t="s">
        <v>586</v>
      </c>
    </row>
    <row r="23" spans="1:6" ht="15.75" customHeight="1" x14ac:dyDescent="0.15">
      <c r="A23" s="83">
        <v>6.9641203703703705E-2</v>
      </c>
      <c r="B23" s="24" t="s">
        <v>437</v>
      </c>
      <c r="C23" s="39" t="s">
        <v>81</v>
      </c>
      <c r="D23" s="84">
        <v>1</v>
      </c>
      <c r="E23" s="84">
        <v>1</v>
      </c>
      <c r="F23" s="24" t="s">
        <v>369</v>
      </c>
    </row>
    <row r="24" spans="1:6" ht="15.75" customHeight="1" x14ac:dyDescent="0.15">
      <c r="A24" s="83">
        <v>6.9733796296296294E-2</v>
      </c>
      <c r="B24" s="24" t="s">
        <v>302</v>
      </c>
      <c r="C24" s="39" t="s">
        <v>81</v>
      </c>
      <c r="D24" s="84">
        <v>1</v>
      </c>
      <c r="E24" s="86" t="s">
        <v>261</v>
      </c>
      <c r="F24" s="24" t="s">
        <v>587</v>
      </c>
    </row>
    <row r="25" spans="1:6" ht="15.75" customHeight="1" x14ac:dyDescent="0.15">
      <c r="A25" s="83">
        <v>7.7835648148148154E-2</v>
      </c>
      <c r="B25" s="24" t="s">
        <v>302</v>
      </c>
      <c r="C25" s="39" t="s">
        <v>151</v>
      </c>
      <c r="D25" s="84">
        <v>1</v>
      </c>
      <c r="E25" s="84">
        <v>1</v>
      </c>
    </row>
    <row r="26" spans="1:6" ht="15.75" customHeight="1" x14ac:dyDescent="0.15">
      <c r="A26" s="83">
        <v>7.9768518518518516E-2</v>
      </c>
      <c r="B26" s="24" t="s">
        <v>311</v>
      </c>
      <c r="C26" s="51" t="s">
        <v>131</v>
      </c>
      <c r="D26" s="98">
        <v>4</v>
      </c>
      <c r="E26" s="99">
        <v>5</v>
      </c>
    </row>
    <row r="27" spans="1:6" ht="15.75" customHeight="1" x14ac:dyDescent="0.15">
      <c r="A27" s="83">
        <v>8.0752314814814818E-2</v>
      </c>
      <c r="B27" s="24" t="s">
        <v>301</v>
      </c>
      <c r="C27" s="39" t="s">
        <v>287</v>
      </c>
      <c r="D27" s="84">
        <v>1</v>
      </c>
      <c r="E27" s="84">
        <v>1</v>
      </c>
    </row>
    <row r="28" spans="1:6" ht="15.75" customHeight="1" x14ac:dyDescent="0.15">
      <c r="A28" s="83">
        <v>8.1458333333333327E-2</v>
      </c>
      <c r="B28" s="24" t="s">
        <v>437</v>
      </c>
      <c r="C28" s="41" t="s">
        <v>146</v>
      </c>
      <c r="D28" s="89">
        <v>3</v>
      </c>
      <c r="E28" s="89">
        <v>3</v>
      </c>
    </row>
    <row r="29" spans="1:6" ht="15.75" customHeight="1" x14ac:dyDescent="0.15">
      <c r="A29" s="83">
        <v>8.1932870370370364E-2</v>
      </c>
      <c r="B29" s="24" t="s">
        <v>302</v>
      </c>
      <c r="C29" s="39" t="s">
        <v>112</v>
      </c>
      <c r="D29" s="84">
        <v>1</v>
      </c>
      <c r="E29" s="89">
        <v>3</v>
      </c>
    </row>
    <row r="30" spans="1:6" ht="15.75" customHeight="1" x14ac:dyDescent="0.15">
      <c r="A30" s="83">
        <v>8.3750000000000005E-2</v>
      </c>
      <c r="B30" s="24" t="s">
        <v>301</v>
      </c>
      <c r="C30" s="37" t="s">
        <v>135</v>
      </c>
      <c r="D30" s="85" t="s">
        <v>0</v>
      </c>
      <c r="E30" s="85" t="s">
        <v>0</v>
      </c>
    </row>
    <row r="31" spans="1:6" ht="15.75" customHeight="1" x14ac:dyDescent="0.15">
      <c r="A31" s="83">
        <v>8.385416666666666E-2</v>
      </c>
      <c r="B31" s="24" t="s">
        <v>301</v>
      </c>
      <c r="C31" s="41" t="s">
        <v>83</v>
      </c>
      <c r="D31" s="89">
        <v>3</v>
      </c>
      <c r="E31" s="86" t="s">
        <v>305</v>
      </c>
      <c r="F31" s="24" t="s">
        <v>336</v>
      </c>
    </row>
    <row r="32" spans="1:6" ht="15.75" customHeight="1" x14ac:dyDescent="0.15">
      <c r="A32" s="83">
        <v>8.385416666666666E-2</v>
      </c>
      <c r="B32" s="24" t="s">
        <v>301</v>
      </c>
      <c r="C32" s="39" t="s">
        <v>73</v>
      </c>
      <c r="D32" s="84">
        <v>1</v>
      </c>
      <c r="E32" s="86" t="s">
        <v>305</v>
      </c>
      <c r="F32" s="24" t="s">
        <v>336</v>
      </c>
    </row>
    <row r="33" spans="1:6" ht="15.75" customHeight="1" x14ac:dyDescent="0.15">
      <c r="A33" s="83">
        <v>8.4317129629629631E-2</v>
      </c>
      <c r="B33" s="24" t="s">
        <v>306</v>
      </c>
      <c r="C33" s="40" t="s">
        <v>82</v>
      </c>
      <c r="D33" s="87">
        <v>2</v>
      </c>
      <c r="E33" s="87">
        <v>2</v>
      </c>
    </row>
    <row r="34" spans="1:6" ht="15.75" customHeight="1" x14ac:dyDescent="0.15">
      <c r="A34" s="83">
        <v>0.10943287037037037</v>
      </c>
      <c r="B34" s="24" t="s">
        <v>437</v>
      </c>
      <c r="C34" s="44" t="s">
        <v>85</v>
      </c>
      <c r="D34" s="99">
        <v>5</v>
      </c>
      <c r="E34" s="99">
        <v>5</v>
      </c>
    </row>
    <row r="35" spans="1:6" ht="15.75" customHeight="1" x14ac:dyDescent="0.15">
      <c r="A35" s="83">
        <v>0.11150462962962963</v>
      </c>
      <c r="B35" s="24" t="s">
        <v>302</v>
      </c>
      <c r="C35" s="41" t="s">
        <v>75</v>
      </c>
      <c r="D35" s="89">
        <v>3</v>
      </c>
      <c r="E35" s="89">
        <v>3</v>
      </c>
      <c r="F35" s="24" t="s">
        <v>588</v>
      </c>
    </row>
    <row r="36" spans="1:6" ht="15.75" customHeight="1" x14ac:dyDescent="0.15">
      <c r="A36" s="83">
        <v>0.11413194444444444</v>
      </c>
      <c r="B36" s="24" t="s">
        <v>302</v>
      </c>
      <c r="C36" s="44" t="s">
        <v>77</v>
      </c>
      <c r="D36" s="99">
        <v>5</v>
      </c>
      <c r="E36" s="99">
        <v>5</v>
      </c>
      <c r="F36" s="24" t="s">
        <v>589</v>
      </c>
    </row>
    <row r="37" spans="1:6" ht="15.75" customHeight="1" x14ac:dyDescent="0.15">
      <c r="A37" s="83">
        <v>0.13159722222222223</v>
      </c>
      <c r="B37" s="24" t="s">
        <v>302</v>
      </c>
      <c r="C37" s="41" t="s">
        <v>75</v>
      </c>
      <c r="D37" s="89">
        <v>3</v>
      </c>
      <c r="E37" s="89">
        <v>3</v>
      </c>
      <c r="F37" s="24" t="s">
        <v>590</v>
      </c>
    </row>
    <row r="38" spans="1:6" ht="15.75" customHeight="1" x14ac:dyDescent="0.15">
      <c r="A38" s="83">
        <v>0.13960648148148147</v>
      </c>
      <c r="B38" s="24" t="s">
        <v>302</v>
      </c>
      <c r="C38" s="41" t="s">
        <v>75</v>
      </c>
      <c r="D38" s="89">
        <v>3</v>
      </c>
      <c r="E38" s="89">
        <v>3</v>
      </c>
      <c r="F38" s="24" t="s">
        <v>591</v>
      </c>
    </row>
    <row r="39" spans="1:6" ht="15.75" customHeight="1" x14ac:dyDescent="0.15">
      <c r="A39" s="83">
        <v>0.14059027777777777</v>
      </c>
      <c r="B39" s="24" t="s">
        <v>302</v>
      </c>
      <c r="C39" s="40" t="s">
        <v>74</v>
      </c>
      <c r="D39" s="87">
        <v>2</v>
      </c>
      <c r="E39" s="87">
        <v>2</v>
      </c>
    </row>
    <row r="40" spans="1:6" ht="15.75" customHeight="1" x14ac:dyDescent="0.15">
      <c r="A40" s="83">
        <v>0.14321759259259259</v>
      </c>
      <c r="B40" s="24" t="s">
        <v>437</v>
      </c>
      <c r="C40" s="39" t="s">
        <v>89</v>
      </c>
      <c r="D40" s="84">
        <v>1</v>
      </c>
      <c r="E40" s="86" t="s">
        <v>305</v>
      </c>
      <c r="F40" s="24" t="s">
        <v>438</v>
      </c>
    </row>
    <row r="41" spans="1:6" ht="15.75" customHeight="1" x14ac:dyDescent="0.15">
      <c r="A41" s="83">
        <v>0.14481481481481481</v>
      </c>
      <c r="B41" s="24" t="s">
        <v>437</v>
      </c>
      <c r="C41" s="37" t="s">
        <v>185</v>
      </c>
      <c r="D41" s="85" t="s">
        <v>0</v>
      </c>
      <c r="E41" s="85" t="s">
        <v>0</v>
      </c>
    </row>
    <row r="42" spans="1:6" ht="15.75" customHeight="1" x14ac:dyDescent="0.15">
      <c r="A42" s="83">
        <v>0.1467013888888889</v>
      </c>
      <c r="B42" s="24" t="s">
        <v>301</v>
      </c>
      <c r="C42" s="39" t="s">
        <v>186</v>
      </c>
      <c r="D42" s="84">
        <v>1</v>
      </c>
      <c r="E42" s="84">
        <v>1</v>
      </c>
    </row>
    <row r="43" spans="1:6" ht="15.75" customHeight="1" x14ac:dyDescent="0.15">
      <c r="A43" s="83">
        <v>0.14706018518518518</v>
      </c>
      <c r="B43" s="24" t="s">
        <v>311</v>
      </c>
      <c r="C43" s="41" t="s">
        <v>160</v>
      </c>
      <c r="D43" s="89">
        <v>3</v>
      </c>
      <c r="E43" s="99">
        <v>5</v>
      </c>
    </row>
    <row r="44" spans="1:6" ht="15.75" customHeight="1" x14ac:dyDescent="0.15">
      <c r="A44" s="83">
        <v>0.14960648148148148</v>
      </c>
      <c r="B44" s="24" t="s">
        <v>311</v>
      </c>
      <c r="C44" s="41" t="s">
        <v>160</v>
      </c>
      <c r="D44" s="89">
        <v>3</v>
      </c>
      <c r="E44" s="99">
        <v>5</v>
      </c>
    </row>
    <row r="45" spans="1:6" ht="15.75" customHeight="1" x14ac:dyDescent="0.15">
      <c r="A45" s="83">
        <v>0.15070601851851853</v>
      </c>
      <c r="B45" s="24" t="s">
        <v>301</v>
      </c>
      <c r="C45" s="51" t="s">
        <v>76</v>
      </c>
      <c r="D45" s="98">
        <v>4</v>
      </c>
      <c r="E45" s="98">
        <v>4</v>
      </c>
      <c r="F45" s="24" t="s">
        <v>592</v>
      </c>
    </row>
    <row r="46" spans="1:6" ht="15.75" customHeight="1" x14ac:dyDescent="0.15">
      <c r="A46" s="83">
        <v>0.15637731481481482</v>
      </c>
      <c r="B46" s="24" t="s">
        <v>311</v>
      </c>
      <c r="C46" s="39" t="s">
        <v>97</v>
      </c>
      <c r="D46" s="84">
        <v>1</v>
      </c>
      <c r="E46" s="86" t="s">
        <v>305</v>
      </c>
      <c r="F46" s="24" t="s">
        <v>364</v>
      </c>
    </row>
    <row r="47" spans="1:6" ht="15.75" customHeight="1" x14ac:dyDescent="0.15">
      <c r="A47" s="83">
        <v>0.16140046296296295</v>
      </c>
      <c r="B47" s="24" t="s">
        <v>301</v>
      </c>
      <c r="C47" s="51" t="s">
        <v>76</v>
      </c>
      <c r="D47" s="98">
        <v>4</v>
      </c>
      <c r="E47" s="98">
        <v>4</v>
      </c>
      <c r="F47" s="24" t="s">
        <v>592</v>
      </c>
    </row>
    <row r="48" spans="1:6" ht="13" x14ac:dyDescent="0.15">
      <c r="A48" s="83">
        <v>0.16229166666666667</v>
      </c>
      <c r="B48" s="24" t="s">
        <v>306</v>
      </c>
      <c r="C48" s="39" t="s">
        <v>186</v>
      </c>
      <c r="D48" s="84">
        <v>1</v>
      </c>
      <c r="E48" s="84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6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9.83203125" customWidth="1"/>
    <col min="3" max="3" width="21.33203125" customWidth="1"/>
    <col min="4" max="4" width="8.6640625" customWidth="1"/>
    <col min="5" max="5" width="7.6640625" customWidth="1"/>
    <col min="6" max="6" width="18.5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1.0081018518518519E-2</v>
      </c>
      <c r="B2" s="24" t="s">
        <v>302</v>
      </c>
      <c r="C2" s="39" t="s">
        <v>97</v>
      </c>
      <c r="D2" s="84">
        <v>1</v>
      </c>
      <c r="E2" s="84">
        <v>1</v>
      </c>
    </row>
    <row r="3" spans="1:6" ht="15.75" customHeight="1" x14ac:dyDescent="0.15">
      <c r="A3" s="83">
        <v>1.0983796296296297E-2</v>
      </c>
      <c r="B3" s="24" t="s">
        <v>311</v>
      </c>
      <c r="C3" s="39" t="s">
        <v>97</v>
      </c>
      <c r="D3" s="84">
        <v>1</v>
      </c>
      <c r="E3" s="86" t="s">
        <v>305</v>
      </c>
      <c r="F3" s="24" t="s">
        <v>364</v>
      </c>
    </row>
    <row r="4" spans="1:6" ht="15.75" customHeight="1" x14ac:dyDescent="0.15">
      <c r="A4" s="83">
        <v>1.1909722222222223E-2</v>
      </c>
      <c r="B4" s="24" t="s">
        <v>306</v>
      </c>
      <c r="C4" s="40" t="s">
        <v>82</v>
      </c>
      <c r="D4" s="87">
        <v>2</v>
      </c>
      <c r="E4" s="87">
        <v>2</v>
      </c>
    </row>
    <row r="5" spans="1:6" ht="15.75" customHeight="1" x14ac:dyDescent="0.15">
      <c r="A5" s="83">
        <v>1.2546296296296297E-2</v>
      </c>
      <c r="B5" s="24" t="s">
        <v>302</v>
      </c>
      <c r="C5" s="39" t="s">
        <v>151</v>
      </c>
      <c r="D5" s="84">
        <v>1</v>
      </c>
      <c r="E5" s="84">
        <v>1</v>
      </c>
    </row>
    <row r="6" spans="1:6" ht="15.75" customHeight="1" x14ac:dyDescent="0.15">
      <c r="A6" s="83">
        <v>1.4768518518518519E-2</v>
      </c>
      <c r="B6" s="24" t="s">
        <v>311</v>
      </c>
      <c r="C6" s="40" t="s">
        <v>129</v>
      </c>
      <c r="D6" s="87">
        <v>2</v>
      </c>
      <c r="E6" s="86" t="s">
        <v>305</v>
      </c>
      <c r="F6" s="24" t="s">
        <v>526</v>
      </c>
    </row>
    <row r="7" spans="1:6" ht="15.75" customHeight="1" x14ac:dyDescent="0.15">
      <c r="A7" s="83">
        <v>1.6157407407407409E-2</v>
      </c>
      <c r="B7" s="24" t="s">
        <v>311</v>
      </c>
      <c r="C7" s="69" t="s">
        <v>103</v>
      </c>
      <c r="D7" s="86" t="s">
        <v>305</v>
      </c>
      <c r="E7" s="86" t="s">
        <v>305</v>
      </c>
      <c r="F7" s="24" t="s">
        <v>593</v>
      </c>
    </row>
    <row r="8" spans="1:6" ht="15.75" customHeight="1" x14ac:dyDescent="0.15">
      <c r="A8" s="83">
        <v>1.6759259259259258E-2</v>
      </c>
      <c r="B8" s="24" t="s">
        <v>437</v>
      </c>
      <c r="C8" s="37" t="s">
        <v>119</v>
      </c>
      <c r="D8" s="85" t="s">
        <v>0</v>
      </c>
      <c r="E8" s="85" t="s">
        <v>0</v>
      </c>
    </row>
    <row r="9" spans="1:6" ht="15.75" customHeight="1" x14ac:dyDescent="0.15">
      <c r="A9" s="83">
        <v>1.7766203703703704E-2</v>
      </c>
      <c r="B9" s="24" t="s">
        <v>302</v>
      </c>
      <c r="C9" s="51" t="s">
        <v>92</v>
      </c>
      <c r="D9" s="98">
        <v>4</v>
      </c>
      <c r="E9" s="98">
        <v>4</v>
      </c>
    </row>
    <row r="10" spans="1:6" ht="15.75" customHeight="1" x14ac:dyDescent="0.15">
      <c r="A10" s="83">
        <v>1.8784722222222223E-2</v>
      </c>
      <c r="B10" s="24" t="s">
        <v>301</v>
      </c>
      <c r="C10" s="39" t="s">
        <v>165</v>
      </c>
      <c r="D10" s="84">
        <v>1</v>
      </c>
      <c r="E10" s="84">
        <v>1</v>
      </c>
    </row>
    <row r="11" spans="1:6" ht="15.75" customHeight="1" x14ac:dyDescent="0.15">
      <c r="A11" s="83">
        <v>1.9467592592592592E-2</v>
      </c>
      <c r="B11" s="24" t="s">
        <v>301</v>
      </c>
      <c r="C11" s="51" t="s">
        <v>76</v>
      </c>
      <c r="D11" s="98">
        <v>4</v>
      </c>
      <c r="E11" s="98">
        <v>4</v>
      </c>
    </row>
    <row r="12" spans="1:6" ht="15.75" customHeight="1" x14ac:dyDescent="0.15">
      <c r="A12" s="83">
        <v>2.0127314814814813E-2</v>
      </c>
      <c r="B12" s="24" t="s">
        <v>437</v>
      </c>
      <c r="C12" s="40" t="s">
        <v>214</v>
      </c>
      <c r="D12" s="87">
        <v>2</v>
      </c>
      <c r="E12" s="87">
        <v>2</v>
      </c>
    </row>
    <row r="13" spans="1:6" ht="15.75" customHeight="1" x14ac:dyDescent="0.15">
      <c r="A13" s="83">
        <v>2.0405092592592593E-2</v>
      </c>
      <c r="B13" s="24" t="s">
        <v>311</v>
      </c>
      <c r="C13" s="69" t="s">
        <v>223</v>
      </c>
      <c r="D13" s="86" t="s">
        <v>305</v>
      </c>
      <c r="E13" s="86" t="s">
        <v>305</v>
      </c>
    </row>
    <row r="14" spans="1:6" ht="15.75" customHeight="1" x14ac:dyDescent="0.15">
      <c r="A14" s="83">
        <v>2.2453703703703705E-2</v>
      </c>
      <c r="B14" s="24" t="s">
        <v>302</v>
      </c>
      <c r="C14" s="51" t="s">
        <v>76</v>
      </c>
      <c r="D14" s="98">
        <v>4</v>
      </c>
      <c r="E14" s="98">
        <v>4</v>
      </c>
    </row>
    <row r="15" spans="1:6" ht="15.75" customHeight="1" x14ac:dyDescent="0.15">
      <c r="A15" s="83">
        <v>2.3136574074074073E-2</v>
      </c>
      <c r="B15" s="24" t="s">
        <v>301</v>
      </c>
      <c r="C15" s="51" t="s">
        <v>76</v>
      </c>
      <c r="D15" s="98">
        <v>4</v>
      </c>
      <c r="E15" s="98">
        <v>4</v>
      </c>
    </row>
    <row r="16" spans="1:6" ht="15.75" customHeight="1" x14ac:dyDescent="0.15">
      <c r="A16" s="83">
        <v>2.462962962962963E-2</v>
      </c>
      <c r="B16" s="24" t="s">
        <v>437</v>
      </c>
      <c r="C16" s="39" t="s">
        <v>81</v>
      </c>
      <c r="D16" s="84">
        <v>1</v>
      </c>
      <c r="E16" s="98">
        <v>4</v>
      </c>
      <c r="F16" s="24" t="s">
        <v>594</v>
      </c>
    </row>
    <row r="17" spans="1:6" ht="15.75" customHeight="1" x14ac:dyDescent="0.15">
      <c r="A17" s="83">
        <v>2.5949074074074076E-2</v>
      </c>
      <c r="B17" s="24" t="s">
        <v>302</v>
      </c>
      <c r="C17" s="39" t="s">
        <v>81</v>
      </c>
      <c r="D17" s="84">
        <v>1</v>
      </c>
      <c r="E17" s="89">
        <v>3</v>
      </c>
      <c r="F17" s="24" t="s">
        <v>595</v>
      </c>
    </row>
    <row r="18" spans="1:6" ht="15.75" customHeight="1" x14ac:dyDescent="0.15">
      <c r="A18" s="83">
        <v>3.4664351851851849E-2</v>
      </c>
      <c r="B18" s="24" t="s">
        <v>302</v>
      </c>
      <c r="C18" s="37" t="s">
        <v>119</v>
      </c>
      <c r="D18" s="85" t="s">
        <v>0</v>
      </c>
      <c r="E18" s="85" t="s">
        <v>0</v>
      </c>
    </row>
    <row r="19" spans="1:6" ht="15.75" customHeight="1" x14ac:dyDescent="0.15">
      <c r="A19" s="83">
        <v>3.546296296296296E-2</v>
      </c>
      <c r="B19" s="24" t="s">
        <v>437</v>
      </c>
      <c r="C19" s="69" t="s">
        <v>134</v>
      </c>
      <c r="D19" s="86" t="s">
        <v>305</v>
      </c>
      <c r="E19" s="86" t="s">
        <v>305</v>
      </c>
    </row>
    <row r="20" spans="1:6" ht="15.75" customHeight="1" x14ac:dyDescent="0.15">
      <c r="A20" s="83">
        <v>3.5706018518518519E-2</v>
      </c>
      <c r="B20" s="24" t="s">
        <v>437</v>
      </c>
      <c r="C20" s="39" t="s">
        <v>179</v>
      </c>
      <c r="D20" s="84">
        <v>1</v>
      </c>
      <c r="E20" s="84">
        <v>1</v>
      </c>
    </row>
    <row r="21" spans="1:6" ht="15.75" customHeight="1" x14ac:dyDescent="0.15">
      <c r="A21" s="83">
        <v>3.7222222222222219E-2</v>
      </c>
      <c r="B21" s="24" t="s">
        <v>437</v>
      </c>
      <c r="C21" s="39" t="s">
        <v>179</v>
      </c>
      <c r="D21" s="84">
        <v>1</v>
      </c>
      <c r="E21" s="84">
        <v>1</v>
      </c>
    </row>
    <row r="22" spans="1:6" ht="15.75" customHeight="1" x14ac:dyDescent="0.15">
      <c r="A22" s="83">
        <v>3.8935185185185184E-2</v>
      </c>
      <c r="B22" s="24" t="s">
        <v>437</v>
      </c>
      <c r="C22" s="39" t="s">
        <v>179</v>
      </c>
      <c r="D22" s="84">
        <v>1</v>
      </c>
      <c r="E22" s="84">
        <v>1</v>
      </c>
    </row>
    <row r="23" spans="1:6" ht="15.75" customHeight="1" x14ac:dyDescent="0.15">
      <c r="A23" s="83">
        <v>3.9398148148148147E-2</v>
      </c>
      <c r="B23" s="24" t="s">
        <v>302</v>
      </c>
      <c r="C23" s="37" t="s">
        <v>119</v>
      </c>
      <c r="D23" s="85" t="s">
        <v>0</v>
      </c>
      <c r="E23" s="85" t="s">
        <v>0</v>
      </c>
    </row>
    <row r="24" spans="1:6" ht="15.75" customHeight="1" x14ac:dyDescent="0.15">
      <c r="A24" s="83">
        <v>4.0810185185185185E-2</v>
      </c>
      <c r="B24" s="24" t="s">
        <v>301</v>
      </c>
      <c r="C24" s="51" t="s">
        <v>76</v>
      </c>
      <c r="D24" s="98">
        <v>4</v>
      </c>
      <c r="E24" s="99">
        <v>5</v>
      </c>
    </row>
    <row r="25" spans="1:6" ht="15.75" customHeight="1" x14ac:dyDescent="0.15">
      <c r="A25" s="83">
        <v>4.1875000000000002E-2</v>
      </c>
      <c r="B25" s="24" t="s">
        <v>437</v>
      </c>
      <c r="C25" s="39" t="s">
        <v>179</v>
      </c>
      <c r="D25" s="84">
        <v>1</v>
      </c>
      <c r="E25" s="84">
        <v>1</v>
      </c>
    </row>
    <row r="26" spans="1:6" ht="15.75" customHeight="1" x14ac:dyDescent="0.15">
      <c r="A26" s="83">
        <v>4.2187500000000003E-2</v>
      </c>
      <c r="B26" s="24" t="s">
        <v>306</v>
      </c>
      <c r="C26" s="40" t="s">
        <v>166</v>
      </c>
      <c r="D26" s="87">
        <v>2</v>
      </c>
      <c r="E26" s="87">
        <v>2</v>
      </c>
    </row>
    <row r="27" spans="1:6" ht="15.75" customHeight="1" x14ac:dyDescent="0.15">
      <c r="A27" s="83">
        <v>4.2800925925925923E-2</v>
      </c>
      <c r="B27" s="24" t="s">
        <v>302</v>
      </c>
      <c r="C27" s="39" t="s">
        <v>151</v>
      </c>
      <c r="D27" s="84">
        <v>1</v>
      </c>
      <c r="E27" s="84">
        <v>1</v>
      </c>
    </row>
    <row r="28" spans="1:6" ht="15.75" customHeight="1" x14ac:dyDescent="0.15">
      <c r="A28" s="83">
        <v>4.4166666666666667E-2</v>
      </c>
      <c r="B28" s="24" t="s">
        <v>302</v>
      </c>
      <c r="C28" s="40" t="s">
        <v>74</v>
      </c>
      <c r="D28" s="87">
        <v>2</v>
      </c>
      <c r="E28" s="87">
        <v>2</v>
      </c>
    </row>
    <row r="29" spans="1:6" ht="15.75" customHeight="1" x14ac:dyDescent="0.15">
      <c r="A29" s="83">
        <v>4.4606481481481483E-2</v>
      </c>
      <c r="B29" s="24" t="s">
        <v>301</v>
      </c>
      <c r="C29" s="41" t="s">
        <v>83</v>
      </c>
      <c r="D29" s="89">
        <v>3</v>
      </c>
      <c r="E29" s="86" t="s">
        <v>305</v>
      </c>
      <c r="F29" s="24" t="s">
        <v>336</v>
      </c>
    </row>
    <row r="30" spans="1:6" ht="15.75" customHeight="1" x14ac:dyDescent="0.15">
      <c r="A30" s="83">
        <v>4.9768518518518517E-2</v>
      </c>
      <c r="B30" s="24" t="s">
        <v>301</v>
      </c>
      <c r="C30" s="39" t="s">
        <v>89</v>
      </c>
      <c r="D30" s="84">
        <v>1</v>
      </c>
      <c r="E30" s="86" t="s">
        <v>305</v>
      </c>
      <c r="F30" s="24" t="s">
        <v>336</v>
      </c>
    </row>
    <row r="31" spans="1:6" ht="15.75" customHeight="1" x14ac:dyDescent="0.15">
      <c r="A31" s="83">
        <v>4.9942129629629628E-2</v>
      </c>
      <c r="B31" s="24" t="s">
        <v>301</v>
      </c>
      <c r="C31" s="39" t="s">
        <v>105</v>
      </c>
      <c r="D31" s="84">
        <v>1</v>
      </c>
      <c r="E31" s="86" t="s">
        <v>305</v>
      </c>
      <c r="F31" s="24" t="s">
        <v>336</v>
      </c>
    </row>
    <row r="32" spans="1:6" ht="15.75" customHeight="1" x14ac:dyDescent="0.15">
      <c r="A32" s="83">
        <v>5.559027777777778E-2</v>
      </c>
      <c r="B32" s="24" t="s">
        <v>437</v>
      </c>
      <c r="C32" s="69" t="s">
        <v>134</v>
      </c>
      <c r="D32" s="86" t="s">
        <v>305</v>
      </c>
      <c r="E32" s="86" t="s">
        <v>305</v>
      </c>
    </row>
    <row r="33" spans="1:6" ht="15.75" customHeight="1" x14ac:dyDescent="0.15">
      <c r="A33" s="83">
        <v>5.6435185185185185E-2</v>
      </c>
      <c r="B33" s="24" t="s">
        <v>301</v>
      </c>
      <c r="C33" s="41" t="s">
        <v>99</v>
      </c>
      <c r="D33" s="89">
        <v>3</v>
      </c>
      <c r="E33" s="89">
        <v>3</v>
      </c>
    </row>
    <row r="34" spans="1:6" ht="15.75" customHeight="1" x14ac:dyDescent="0.15">
      <c r="A34" s="83">
        <v>5.769675925925926E-2</v>
      </c>
      <c r="B34" s="24" t="s">
        <v>302</v>
      </c>
      <c r="C34" s="44" t="s">
        <v>197</v>
      </c>
      <c r="D34" s="99">
        <v>5</v>
      </c>
      <c r="E34" s="99">
        <v>5</v>
      </c>
    </row>
    <row r="35" spans="1:6" ht="15.75" customHeight="1" x14ac:dyDescent="0.15">
      <c r="A35" s="83">
        <v>5.859953703703704E-2</v>
      </c>
      <c r="B35" s="24" t="s">
        <v>437</v>
      </c>
      <c r="C35" s="41" t="s">
        <v>146</v>
      </c>
      <c r="D35" s="89">
        <v>3</v>
      </c>
      <c r="E35" s="89">
        <v>3</v>
      </c>
    </row>
    <row r="36" spans="1:6" ht="15.75" customHeight="1" x14ac:dyDescent="0.15">
      <c r="A36" s="83">
        <v>5.8784722222222224E-2</v>
      </c>
      <c r="B36" s="24" t="s">
        <v>301</v>
      </c>
      <c r="C36" s="41" t="s">
        <v>99</v>
      </c>
      <c r="D36" s="89">
        <v>3</v>
      </c>
      <c r="E36" s="89">
        <v>3</v>
      </c>
    </row>
    <row r="37" spans="1:6" ht="15.75" customHeight="1" x14ac:dyDescent="0.15">
      <c r="A37" s="83">
        <v>8.2500000000000004E-2</v>
      </c>
      <c r="B37" s="24" t="s">
        <v>301</v>
      </c>
      <c r="C37" s="37" t="s">
        <v>135</v>
      </c>
      <c r="D37" s="85" t="s">
        <v>0</v>
      </c>
      <c r="E37" s="85" t="s">
        <v>0</v>
      </c>
    </row>
    <row r="38" spans="1:6" ht="15.75" customHeight="1" x14ac:dyDescent="0.15">
      <c r="A38" s="83">
        <v>8.7361111111111112E-2</v>
      </c>
      <c r="B38" s="24" t="s">
        <v>302</v>
      </c>
      <c r="C38" s="39" t="s">
        <v>97</v>
      </c>
      <c r="D38" s="84">
        <v>1</v>
      </c>
      <c r="E38" s="84">
        <v>1</v>
      </c>
    </row>
    <row r="39" spans="1:6" ht="15.75" customHeight="1" x14ac:dyDescent="0.15">
      <c r="A39" s="83">
        <v>9.8553240740740747E-2</v>
      </c>
      <c r="B39" s="24" t="s">
        <v>302</v>
      </c>
      <c r="C39" s="39" t="s">
        <v>128</v>
      </c>
      <c r="D39" s="84">
        <v>1</v>
      </c>
      <c r="E39" s="84">
        <v>1</v>
      </c>
      <c r="F39" s="24" t="s">
        <v>596</v>
      </c>
    </row>
    <row r="40" spans="1:6" ht="15.75" customHeight="1" x14ac:dyDescent="0.15">
      <c r="A40" s="83">
        <v>0.10306712962962963</v>
      </c>
      <c r="B40" s="24" t="s">
        <v>306</v>
      </c>
      <c r="C40" s="39" t="s">
        <v>207</v>
      </c>
      <c r="D40" s="84">
        <v>1</v>
      </c>
      <c r="E40" s="84">
        <v>1</v>
      </c>
    </row>
    <row r="41" spans="1:6" ht="15.75" customHeight="1" x14ac:dyDescent="0.15">
      <c r="A41" s="83">
        <v>0.10855324074074074</v>
      </c>
      <c r="B41" s="24" t="s">
        <v>301</v>
      </c>
      <c r="C41" s="39" t="s">
        <v>144</v>
      </c>
      <c r="D41" s="84">
        <v>1</v>
      </c>
      <c r="E41" s="86" t="s">
        <v>305</v>
      </c>
      <c r="F41" s="24" t="s">
        <v>336</v>
      </c>
    </row>
    <row r="42" spans="1:6" ht="15.75" customHeight="1" x14ac:dyDescent="0.15">
      <c r="A42" s="83">
        <v>0.10855324074074074</v>
      </c>
      <c r="B42" s="24" t="s">
        <v>301</v>
      </c>
      <c r="C42" s="39" t="s">
        <v>73</v>
      </c>
      <c r="D42" s="84">
        <v>1</v>
      </c>
      <c r="E42" s="86" t="s">
        <v>305</v>
      </c>
      <c r="F42" s="24" t="s">
        <v>336</v>
      </c>
    </row>
    <row r="43" spans="1:6" ht="15.75" customHeight="1" x14ac:dyDescent="0.15">
      <c r="A43" s="83">
        <v>0.11180555555555556</v>
      </c>
      <c r="B43" s="24" t="s">
        <v>437</v>
      </c>
      <c r="C43" s="51" t="s">
        <v>93</v>
      </c>
      <c r="D43" s="98">
        <v>4</v>
      </c>
      <c r="E43" s="98">
        <v>4</v>
      </c>
      <c r="F43" s="24" t="s">
        <v>306</v>
      </c>
    </row>
    <row r="44" spans="1:6" ht="15.75" customHeight="1" x14ac:dyDescent="0.15">
      <c r="A44" s="83">
        <v>0.11825231481481481</v>
      </c>
      <c r="B44" s="24" t="s">
        <v>302</v>
      </c>
      <c r="C44" s="44" t="s">
        <v>77</v>
      </c>
      <c r="D44" s="99">
        <v>5</v>
      </c>
      <c r="E44" s="99">
        <v>5</v>
      </c>
      <c r="F44" s="24" t="s">
        <v>589</v>
      </c>
    </row>
    <row r="45" spans="1:6" ht="15.75" customHeight="1" x14ac:dyDescent="0.15">
      <c r="A45" s="83">
        <v>0.12584490740740742</v>
      </c>
      <c r="B45" s="24" t="s">
        <v>302</v>
      </c>
      <c r="C45" s="40" t="s">
        <v>180</v>
      </c>
      <c r="D45" s="87">
        <v>2</v>
      </c>
      <c r="E45" s="87">
        <v>2</v>
      </c>
    </row>
    <row r="46" spans="1:6" ht="15.75" customHeight="1" x14ac:dyDescent="0.15">
      <c r="A46" s="83">
        <v>0.13769675925925925</v>
      </c>
      <c r="B46" s="24" t="s">
        <v>302</v>
      </c>
      <c r="C46" s="41" t="s">
        <v>75</v>
      </c>
      <c r="D46" s="89">
        <v>3</v>
      </c>
      <c r="E46" s="89">
        <v>3</v>
      </c>
    </row>
    <row r="47" spans="1:6" ht="15.75" customHeight="1" x14ac:dyDescent="0.15">
      <c r="A47" s="83">
        <v>0.14465277777777777</v>
      </c>
      <c r="B47" s="24" t="s">
        <v>302</v>
      </c>
      <c r="C47" s="69" t="s">
        <v>79</v>
      </c>
      <c r="D47" s="86" t="s">
        <v>305</v>
      </c>
      <c r="E47" s="86" t="s">
        <v>305</v>
      </c>
      <c r="F47" s="24" t="s">
        <v>437</v>
      </c>
    </row>
    <row r="48" spans="1:6" ht="13" x14ac:dyDescent="0.15">
      <c r="A48" s="83">
        <v>0.14609953703703704</v>
      </c>
      <c r="B48" s="24" t="s">
        <v>437</v>
      </c>
      <c r="C48" s="51" t="s">
        <v>189</v>
      </c>
      <c r="D48" s="98">
        <v>4</v>
      </c>
      <c r="E48" s="98">
        <v>4</v>
      </c>
    </row>
    <row r="49" spans="1:6" ht="13" x14ac:dyDescent="0.15">
      <c r="A49" s="83">
        <v>0.14695601851851853</v>
      </c>
      <c r="B49" s="24" t="s">
        <v>302</v>
      </c>
      <c r="C49" s="40" t="s">
        <v>90</v>
      </c>
      <c r="D49" s="87">
        <v>2</v>
      </c>
      <c r="E49" s="87">
        <v>2</v>
      </c>
    </row>
    <row r="50" spans="1:6" ht="13" x14ac:dyDescent="0.15">
      <c r="A50" s="83">
        <v>0.15081018518518519</v>
      </c>
      <c r="B50" s="24" t="s">
        <v>301</v>
      </c>
      <c r="C50" s="39" t="s">
        <v>73</v>
      </c>
      <c r="D50" s="84">
        <v>1</v>
      </c>
      <c r="E50" s="86" t="s">
        <v>305</v>
      </c>
      <c r="F50" s="24" t="s">
        <v>336</v>
      </c>
    </row>
    <row r="51" spans="1:6" ht="13" x14ac:dyDescent="0.15">
      <c r="A51" s="83">
        <v>0.15140046296296297</v>
      </c>
      <c r="B51" s="24" t="s">
        <v>301</v>
      </c>
      <c r="C51" s="37" t="s">
        <v>135</v>
      </c>
      <c r="D51" s="85" t="s">
        <v>0</v>
      </c>
      <c r="E51" s="85" t="s">
        <v>0</v>
      </c>
    </row>
    <row r="52" spans="1:6" ht="13" x14ac:dyDescent="0.15">
      <c r="A52" s="83">
        <v>0.15355324074074075</v>
      </c>
      <c r="B52" s="24" t="s">
        <v>301</v>
      </c>
      <c r="C52" s="40" t="s">
        <v>288</v>
      </c>
      <c r="D52" s="87">
        <v>2</v>
      </c>
      <c r="E52" s="87">
        <v>2</v>
      </c>
      <c r="F52" s="24" t="s">
        <v>301</v>
      </c>
    </row>
    <row r="53" spans="1:6" ht="13" x14ac:dyDescent="0.15">
      <c r="A53" s="83">
        <v>0.15355324074074075</v>
      </c>
      <c r="B53" s="24" t="s">
        <v>301</v>
      </c>
      <c r="C53" s="40" t="s">
        <v>288</v>
      </c>
      <c r="D53" s="87">
        <v>2</v>
      </c>
      <c r="E53" s="87">
        <v>2</v>
      </c>
      <c r="F53" s="24" t="s">
        <v>354</v>
      </c>
    </row>
    <row r="54" spans="1:6" ht="13" x14ac:dyDescent="0.15">
      <c r="A54" s="83">
        <v>0.15361111111111111</v>
      </c>
      <c r="B54" s="24" t="s">
        <v>301</v>
      </c>
      <c r="C54" s="39" t="s">
        <v>287</v>
      </c>
      <c r="D54" s="84">
        <v>1</v>
      </c>
      <c r="E54" s="84">
        <v>1</v>
      </c>
      <c r="F54" s="24" t="s">
        <v>354</v>
      </c>
    </row>
    <row r="55" spans="1:6" ht="13" x14ac:dyDescent="0.15">
      <c r="A55" s="83">
        <v>0.16247685185185184</v>
      </c>
      <c r="B55" s="24" t="s">
        <v>311</v>
      </c>
      <c r="C55" s="37" t="s">
        <v>72</v>
      </c>
      <c r="D55" s="85" t="s">
        <v>0</v>
      </c>
      <c r="E55" s="85" t="s">
        <v>0</v>
      </c>
    </row>
    <row r="56" spans="1:6" ht="13" x14ac:dyDescent="0.15">
      <c r="A56" s="83">
        <v>0.12585648148148149</v>
      </c>
      <c r="B56" s="24" t="s">
        <v>306</v>
      </c>
      <c r="C56" s="40" t="s">
        <v>82</v>
      </c>
      <c r="D56" s="87">
        <v>2</v>
      </c>
      <c r="E56" s="87">
        <v>2</v>
      </c>
    </row>
    <row r="57" spans="1:6" ht="13" x14ac:dyDescent="0.15">
      <c r="A57" s="83">
        <v>0.12843750000000001</v>
      </c>
      <c r="B57" s="24" t="s">
        <v>437</v>
      </c>
      <c r="C57" s="51" t="s">
        <v>175</v>
      </c>
      <c r="D57" s="98">
        <v>4</v>
      </c>
      <c r="E57" s="98">
        <v>4</v>
      </c>
    </row>
    <row r="58" spans="1:6" ht="13" x14ac:dyDescent="0.15">
      <c r="A58" s="83">
        <v>0.17429398148148148</v>
      </c>
      <c r="B58" s="24" t="s">
        <v>437</v>
      </c>
      <c r="C58" s="39" t="s">
        <v>89</v>
      </c>
      <c r="D58" s="84">
        <v>1</v>
      </c>
      <c r="E58" s="86" t="s">
        <v>305</v>
      </c>
      <c r="F58" s="24" t="s">
        <v>438</v>
      </c>
    </row>
    <row r="59" spans="1:6" ht="13" x14ac:dyDescent="0.15">
      <c r="A59" s="83">
        <v>0.18116898148148147</v>
      </c>
      <c r="B59" s="24" t="s">
        <v>301</v>
      </c>
      <c r="C59" s="39" t="s">
        <v>287</v>
      </c>
      <c r="D59" s="84">
        <v>1</v>
      </c>
      <c r="E59" s="84">
        <v>1</v>
      </c>
    </row>
    <row r="60" spans="1:6" ht="13" x14ac:dyDescent="0.15">
      <c r="A60" s="83">
        <v>0.18143518518518517</v>
      </c>
      <c r="B60" s="24" t="s">
        <v>311</v>
      </c>
      <c r="C60" s="39" t="s">
        <v>97</v>
      </c>
      <c r="D60" s="84">
        <v>1</v>
      </c>
      <c r="E60" s="86" t="s">
        <v>305</v>
      </c>
      <c r="F60" s="24" t="s">
        <v>364</v>
      </c>
    </row>
    <row r="61" spans="1:6" ht="13" x14ac:dyDescent="0.15">
      <c r="A61" s="83">
        <v>0.18155092592592592</v>
      </c>
      <c r="B61" s="24" t="s">
        <v>437</v>
      </c>
      <c r="C61" s="39" t="s">
        <v>97</v>
      </c>
      <c r="D61" s="84">
        <v>1</v>
      </c>
      <c r="E61" s="86" t="s">
        <v>305</v>
      </c>
      <c r="F61" s="24" t="s">
        <v>438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4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9.83203125" customWidth="1"/>
    <col min="3" max="3" width="29" customWidth="1"/>
    <col min="4" max="4" width="8.6640625" customWidth="1"/>
    <col min="5" max="5" width="7.6640625" customWidth="1"/>
    <col min="6" max="6" width="26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1.5856481481481482E-2</v>
      </c>
      <c r="B2" s="24" t="s">
        <v>437</v>
      </c>
      <c r="C2" s="37" t="s">
        <v>150</v>
      </c>
      <c r="D2" s="85" t="s">
        <v>0</v>
      </c>
      <c r="E2" s="85" t="s">
        <v>0</v>
      </c>
    </row>
    <row r="3" spans="1:6" ht="15.75" customHeight="1" x14ac:dyDescent="0.15">
      <c r="A3" s="83">
        <v>1.7071759259259259E-2</v>
      </c>
      <c r="B3" s="24" t="s">
        <v>302</v>
      </c>
      <c r="C3" s="39" t="s">
        <v>128</v>
      </c>
      <c r="D3" s="84">
        <v>1</v>
      </c>
      <c r="E3" s="84">
        <v>1</v>
      </c>
    </row>
    <row r="4" spans="1:6" ht="15.75" customHeight="1" x14ac:dyDescent="0.15">
      <c r="A4" s="83">
        <v>1.923611111111111E-2</v>
      </c>
      <c r="B4" s="24" t="s">
        <v>301</v>
      </c>
      <c r="C4" s="37" t="s">
        <v>104</v>
      </c>
      <c r="D4" s="85" t="s">
        <v>0</v>
      </c>
      <c r="E4" s="85" t="s">
        <v>0</v>
      </c>
    </row>
    <row r="5" spans="1:6" ht="15.75" customHeight="1" x14ac:dyDescent="0.15">
      <c r="A5" s="83">
        <v>2.3530092592592592E-2</v>
      </c>
      <c r="B5" s="24" t="s">
        <v>302</v>
      </c>
      <c r="C5" s="69" t="s">
        <v>95</v>
      </c>
      <c r="D5" s="86" t="s">
        <v>305</v>
      </c>
      <c r="E5" s="86" t="s">
        <v>305</v>
      </c>
    </row>
    <row r="6" spans="1:6" ht="15.75" customHeight="1" x14ac:dyDescent="0.15">
      <c r="A6" s="83">
        <v>2.3946759259259258E-2</v>
      </c>
      <c r="B6" s="24" t="s">
        <v>302</v>
      </c>
      <c r="C6" s="40" t="s">
        <v>98</v>
      </c>
      <c r="D6" s="87">
        <v>2</v>
      </c>
      <c r="E6" s="98">
        <v>4</v>
      </c>
    </row>
    <row r="7" spans="1:6" ht="15.75" customHeight="1" x14ac:dyDescent="0.15">
      <c r="A7" s="83">
        <v>2.6979166666666665E-2</v>
      </c>
      <c r="B7" s="24" t="s">
        <v>301</v>
      </c>
      <c r="C7" s="39" t="s">
        <v>165</v>
      </c>
      <c r="D7" s="84">
        <v>1</v>
      </c>
      <c r="E7" s="84">
        <v>1</v>
      </c>
    </row>
    <row r="8" spans="1:6" ht="15.75" customHeight="1" x14ac:dyDescent="0.15">
      <c r="A8" s="83">
        <v>3.2418981481481479E-2</v>
      </c>
      <c r="B8" s="24" t="s">
        <v>301</v>
      </c>
      <c r="C8" s="51" t="s">
        <v>76</v>
      </c>
      <c r="D8" s="98">
        <v>4</v>
      </c>
      <c r="E8" s="98">
        <v>4</v>
      </c>
    </row>
    <row r="9" spans="1:6" ht="15.75" customHeight="1" x14ac:dyDescent="0.15">
      <c r="A9" s="83">
        <v>3.6319444444444446E-2</v>
      </c>
      <c r="B9" s="24" t="s">
        <v>437</v>
      </c>
      <c r="C9" s="39" t="s">
        <v>128</v>
      </c>
      <c r="D9" s="84">
        <v>1</v>
      </c>
      <c r="E9" s="84">
        <v>1</v>
      </c>
    </row>
    <row r="10" spans="1:6" ht="15.75" customHeight="1" x14ac:dyDescent="0.15">
      <c r="A10" s="83">
        <v>3.9722222222222221E-2</v>
      </c>
      <c r="B10" s="24" t="s">
        <v>302</v>
      </c>
      <c r="C10" s="37" t="s">
        <v>157</v>
      </c>
      <c r="D10" s="85" t="s">
        <v>0</v>
      </c>
      <c r="E10" s="85" t="s">
        <v>0</v>
      </c>
    </row>
    <row r="11" spans="1:6" ht="15.75" customHeight="1" x14ac:dyDescent="0.15">
      <c r="A11" s="83">
        <v>5.2083333333333336E-2</v>
      </c>
      <c r="B11" s="24" t="s">
        <v>302</v>
      </c>
      <c r="C11" s="37" t="s">
        <v>96</v>
      </c>
      <c r="D11" s="85" t="s">
        <v>0</v>
      </c>
      <c r="E11" s="85" t="s">
        <v>0</v>
      </c>
    </row>
    <row r="12" spans="1:6" ht="15.75" customHeight="1" x14ac:dyDescent="0.15">
      <c r="A12" s="83">
        <v>5.5995370370370369E-2</v>
      </c>
      <c r="B12" s="24" t="s">
        <v>301</v>
      </c>
      <c r="C12" s="37" t="s">
        <v>135</v>
      </c>
      <c r="D12" s="85" t="s">
        <v>0</v>
      </c>
      <c r="E12" s="85" t="s">
        <v>0</v>
      </c>
    </row>
    <row r="13" spans="1:6" ht="15.75" customHeight="1" x14ac:dyDescent="0.15">
      <c r="A13" s="83">
        <v>5.6273148148148149E-2</v>
      </c>
      <c r="B13" s="24" t="s">
        <v>301</v>
      </c>
      <c r="C13" s="40" t="s">
        <v>121</v>
      </c>
      <c r="D13" s="87">
        <v>2</v>
      </c>
      <c r="E13" s="86" t="s">
        <v>305</v>
      </c>
      <c r="F13" s="24" t="s">
        <v>597</v>
      </c>
    </row>
    <row r="14" spans="1:6" ht="15.75" customHeight="1" x14ac:dyDescent="0.15">
      <c r="A14" s="83">
        <v>5.7187500000000002E-2</v>
      </c>
      <c r="B14" s="24" t="s">
        <v>301</v>
      </c>
      <c r="C14" s="41" t="s">
        <v>99</v>
      </c>
      <c r="D14" s="89">
        <v>3</v>
      </c>
      <c r="E14" s="89">
        <v>3</v>
      </c>
    </row>
    <row r="15" spans="1:6" ht="15.75" customHeight="1" x14ac:dyDescent="0.15">
      <c r="A15" s="83">
        <v>6.0358796296296299E-2</v>
      </c>
      <c r="B15" s="24" t="s">
        <v>437</v>
      </c>
      <c r="C15" s="40" t="s">
        <v>113</v>
      </c>
      <c r="D15" s="87">
        <v>2</v>
      </c>
      <c r="E15" s="89">
        <v>3</v>
      </c>
    </row>
    <row r="16" spans="1:6" ht="15.75" customHeight="1" x14ac:dyDescent="0.15">
      <c r="A16" s="83">
        <v>6.6689814814814813E-2</v>
      </c>
      <c r="B16" s="24" t="s">
        <v>301</v>
      </c>
      <c r="C16" s="37" t="s">
        <v>135</v>
      </c>
      <c r="D16" s="85" t="s">
        <v>0</v>
      </c>
      <c r="E16" s="85" t="s">
        <v>0</v>
      </c>
    </row>
    <row r="17" spans="1:6" ht="15.75" customHeight="1" x14ac:dyDescent="0.15">
      <c r="A17" s="83">
        <v>7.2349537037037032E-2</v>
      </c>
      <c r="B17" s="24" t="s">
        <v>437</v>
      </c>
      <c r="C17" s="37" t="s">
        <v>185</v>
      </c>
      <c r="D17" s="85" t="s">
        <v>0</v>
      </c>
      <c r="E17" s="85" t="s">
        <v>0</v>
      </c>
    </row>
    <row r="18" spans="1:6" ht="15.75" customHeight="1" x14ac:dyDescent="0.15">
      <c r="A18" s="83">
        <v>7.5219907407407402E-2</v>
      </c>
      <c r="B18" s="24" t="s">
        <v>437</v>
      </c>
      <c r="C18" s="37" t="s">
        <v>96</v>
      </c>
      <c r="D18" s="85" t="s">
        <v>0</v>
      </c>
      <c r="E18" s="85" t="s">
        <v>0</v>
      </c>
    </row>
    <row r="19" spans="1:6" ht="15.75" customHeight="1" x14ac:dyDescent="0.15">
      <c r="A19" s="83">
        <v>7.5590277777777784E-2</v>
      </c>
      <c r="B19" s="24" t="s">
        <v>301</v>
      </c>
      <c r="C19" s="41" t="s">
        <v>167</v>
      </c>
      <c r="D19" s="89">
        <v>3</v>
      </c>
      <c r="E19" s="86" t="s">
        <v>305</v>
      </c>
      <c r="F19" s="24" t="s">
        <v>544</v>
      </c>
    </row>
    <row r="20" spans="1:6" ht="15.75" customHeight="1" x14ac:dyDescent="0.15">
      <c r="A20" s="83">
        <v>8.3935185185185182E-2</v>
      </c>
      <c r="B20" s="24" t="s">
        <v>311</v>
      </c>
      <c r="C20" s="37" t="s">
        <v>72</v>
      </c>
      <c r="D20" s="85" t="s">
        <v>0</v>
      </c>
      <c r="E20" s="85" t="s">
        <v>0</v>
      </c>
    </row>
    <row r="21" spans="1:6" ht="15.75" customHeight="1" x14ac:dyDescent="0.15">
      <c r="A21" s="83">
        <v>8.5011574074074073E-2</v>
      </c>
      <c r="B21" s="24" t="s">
        <v>302</v>
      </c>
      <c r="C21" s="51" t="s">
        <v>76</v>
      </c>
      <c r="D21" s="98">
        <v>4</v>
      </c>
      <c r="E21" s="98">
        <v>4</v>
      </c>
    </row>
    <row r="22" spans="1:6" ht="15.75" customHeight="1" x14ac:dyDescent="0.15">
      <c r="A22" s="83">
        <v>8.8680555555555554E-2</v>
      </c>
      <c r="B22" s="24" t="s">
        <v>301</v>
      </c>
      <c r="C22" s="39" t="s">
        <v>165</v>
      </c>
      <c r="D22" s="84">
        <v>1</v>
      </c>
      <c r="E22" s="87">
        <v>2</v>
      </c>
    </row>
    <row r="23" spans="1:6" ht="15.75" customHeight="1" x14ac:dyDescent="0.15">
      <c r="A23" s="83">
        <v>8.9050925925925922E-2</v>
      </c>
      <c r="B23" s="24" t="s">
        <v>301</v>
      </c>
      <c r="C23" s="37" t="s">
        <v>104</v>
      </c>
      <c r="D23" s="85" t="s">
        <v>0</v>
      </c>
      <c r="E23" s="85" t="s">
        <v>0</v>
      </c>
    </row>
    <row r="24" spans="1:6" ht="15.75" customHeight="1" x14ac:dyDescent="0.15">
      <c r="A24" s="83">
        <v>8.9490740740740746E-2</v>
      </c>
      <c r="B24" s="24" t="s">
        <v>301</v>
      </c>
      <c r="C24" s="51" t="s">
        <v>76</v>
      </c>
      <c r="D24" s="98">
        <v>4</v>
      </c>
      <c r="E24" s="98">
        <v>4</v>
      </c>
    </row>
    <row r="25" spans="1:6" ht="15.75" customHeight="1" x14ac:dyDescent="0.15">
      <c r="A25" s="83">
        <v>9.0706018518518519E-2</v>
      </c>
      <c r="B25" s="24" t="s">
        <v>311</v>
      </c>
      <c r="C25" s="40" t="s">
        <v>129</v>
      </c>
      <c r="D25" s="87">
        <v>2</v>
      </c>
      <c r="E25" s="86" t="s">
        <v>305</v>
      </c>
      <c r="F25" s="24" t="s">
        <v>509</v>
      </c>
    </row>
    <row r="26" spans="1:6" ht="15.75" customHeight="1" x14ac:dyDescent="0.15">
      <c r="A26" s="83">
        <v>9.1412037037037042E-2</v>
      </c>
      <c r="B26" s="24" t="s">
        <v>437</v>
      </c>
      <c r="C26" s="37" t="s">
        <v>150</v>
      </c>
      <c r="D26" s="85" t="s">
        <v>0</v>
      </c>
      <c r="E26" s="85" t="s">
        <v>0</v>
      </c>
    </row>
    <row r="27" spans="1:6" ht="15.75" customHeight="1" x14ac:dyDescent="0.15">
      <c r="A27" s="83">
        <v>9.1712962962962968E-2</v>
      </c>
      <c r="B27" s="24" t="s">
        <v>311</v>
      </c>
      <c r="C27" s="37" t="s">
        <v>72</v>
      </c>
      <c r="D27" s="85" t="s">
        <v>0</v>
      </c>
      <c r="E27" s="85" t="s">
        <v>0</v>
      </c>
    </row>
    <row r="28" spans="1:6" ht="15.75" customHeight="1" x14ac:dyDescent="0.15">
      <c r="A28" s="83">
        <v>0.10596064814814815</v>
      </c>
      <c r="B28" s="24" t="s">
        <v>301</v>
      </c>
      <c r="C28" s="41" t="s">
        <v>99</v>
      </c>
      <c r="D28" s="89">
        <v>3</v>
      </c>
      <c r="E28" s="89">
        <v>3</v>
      </c>
    </row>
    <row r="29" spans="1:6" ht="15.75" customHeight="1" x14ac:dyDescent="0.15">
      <c r="A29" s="83">
        <v>0.12862268518518519</v>
      </c>
      <c r="B29" s="24" t="s">
        <v>437</v>
      </c>
      <c r="C29" s="69" t="s">
        <v>87</v>
      </c>
      <c r="D29" s="86" t="s">
        <v>305</v>
      </c>
      <c r="E29" s="86" t="s">
        <v>305</v>
      </c>
    </row>
    <row r="30" spans="1:6" ht="15.75" customHeight="1" x14ac:dyDescent="0.15">
      <c r="A30" s="83">
        <v>0.12958333333333333</v>
      </c>
      <c r="B30" s="24" t="s">
        <v>437</v>
      </c>
      <c r="C30" s="37" t="s">
        <v>143</v>
      </c>
      <c r="D30" s="85" t="s">
        <v>0</v>
      </c>
      <c r="E30" s="85" t="s">
        <v>0</v>
      </c>
    </row>
    <row r="31" spans="1:6" ht="15.75" customHeight="1" x14ac:dyDescent="0.15">
      <c r="A31" s="83">
        <v>0.13093750000000001</v>
      </c>
      <c r="B31" s="24" t="s">
        <v>437</v>
      </c>
      <c r="C31" s="40" t="s">
        <v>113</v>
      </c>
      <c r="D31" s="87">
        <v>2</v>
      </c>
      <c r="E31" s="89">
        <v>3</v>
      </c>
    </row>
    <row r="32" spans="1:6" ht="15.75" customHeight="1" x14ac:dyDescent="0.15">
      <c r="A32" s="83">
        <v>0.13675925925925925</v>
      </c>
      <c r="B32" s="24" t="s">
        <v>302</v>
      </c>
      <c r="C32" s="69" t="s">
        <v>598</v>
      </c>
      <c r="D32" s="86" t="s">
        <v>305</v>
      </c>
      <c r="E32" s="86" t="s">
        <v>305</v>
      </c>
    </row>
    <row r="33" spans="1:6" ht="15.75" customHeight="1" x14ac:dyDescent="0.15">
      <c r="A33" s="83">
        <v>0.14195601851851852</v>
      </c>
      <c r="B33" s="24" t="s">
        <v>437</v>
      </c>
      <c r="C33" s="37" t="s">
        <v>96</v>
      </c>
      <c r="D33" s="85" t="s">
        <v>0</v>
      </c>
      <c r="E33" s="85" t="s">
        <v>0</v>
      </c>
    </row>
    <row r="34" spans="1:6" ht="15.75" customHeight="1" x14ac:dyDescent="0.15">
      <c r="A34" s="83">
        <v>0.14400462962962962</v>
      </c>
      <c r="B34" s="24" t="s">
        <v>301</v>
      </c>
      <c r="C34" s="41" t="s">
        <v>99</v>
      </c>
      <c r="D34" s="89">
        <v>3</v>
      </c>
      <c r="E34" s="89">
        <v>3</v>
      </c>
    </row>
    <row r="35" spans="1:6" ht="15.75" customHeight="1" x14ac:dyDescent="0.15">
      <c r="A35" s="83">
        <v>0.14706018518518518</v>
      </c>
      <c r="B35" s="24" t="s">
        <v>306</v>
      </c>
      <c r="C35" s="37" t="s">
        <v>127</v>
      </c>
      <c r="D35" s="85" t="s">
        <v>0</v>
      </c>
      <c r="E35" s="85" t="s">
        <v>0</v>
      </c>
    </row>
    <row r="36" spans="1:6" ht="15.75" customHeight="1" x14ac:dyDescent="0.15">
      <c r="A36" s="83">
        <v>0.14807870370370371</v>
      </c>
      <c r="B36" s="24" t="s">
        <v>311</v>
      </c>
      <c r="C36" s="39" t="s">
        <v>200</v>
      </c>
      <c r="D36" s="84">
        <v>1</v>
      </c>
      <c r="E36" s="99">
        <v>5</v>
      </c>
    </row>
    <row r="37" spans="1:6" ht="15.75" customHeight="1" x14ac:dyDescent="0.15">
      <c r="A37" s="83">
        <v>0.15015046296296297</v>
      </c>
      <c r="B37" s="24" t="s">
        <v>302</v>
      </c>
      <c r="C37" s="41" t="s">
        <v>122</v>
      </c>
      <c r="D37" s="89">
        <v>3</v>
      </c>
      <c r="E37" s="89">
        <v>3</v>
      </c>
    </row>
    <row r="38" spans="1:6" ht="15.75" customHeight="1" x14ac:dyDescent="0.15">
      <c r="A38" s="83">
        <v>0.15561342592592592</v>
      </c>
      <c r="B38" s="24" t="s">
        <v>437</v>
      </c>
      <c r="C38" s="37" t="s">
        <v>96</v>
      </c>
      <c r="D38" s="85" t="s">
        <v>0</v>
      </c>
      <c r="E38" s="85" t="s">
        <v>0</v>
      </c>
    </row>
    <row r="39" spans="1:6" ht="15.75" customHeight="1" x14ac:dyDescent="0.15">
      <c r="A39" s="83">
        <v>0.15611111111111112</v>
      </c>
      <c r="B39" s="24" t="s">
        <v>301</v>
      </c>
      <c r="C39" s="44" t="s">
        <v>108</v>
      </c>
      <c r="D39" s="99">
        <v>5</v>
      </c>
      <c r="E39" s="99">
        <v>5</v>
      </c>
    </row>
    <row r="40" spans="1:6" ht="15.75" customHeight="1" x14ac:dyDescent="0.15">
      <c r="A40" s="83">
        <v>0.16177083333333334</v>
      </c>
      <c r="B40" s="24" t="s">
        <v>302</v>
      </c>
      <c r="C40" s="37" t="s">
        <v>96</v>
      </c>
      <c r="D40" s="85" t="s">
        <v>0</v>
      </c>
      <c r="E40" s="85" t="s">
        <v>0</v>
      </c>
    </row>
    <row r="41" spans="1:6" ht="15.75" customHeight="1" x14ac:dyDescent="0.15">
      <c r="A41" s="83">
        <v>0.16832175925925927</v>
      </c>
      <c r="B41" s="24" t="s">
        <v>437</v>
      </c>
      <c r="C41" s="69" t="s">
        <v>598</v>
      </c>
      <c r="D41" s="86" t="s">
        <v>305</v>
      </c>
      <c r="E41" s="86" t="s">
        <v>305</v>
      </c>
    </row>
    <row r="42" spans="1:6" ht="15.75" customHeight="1" x14ac:dyDescent="0.15">
      <c r="A42" s="83">
        <v>0.17204861111111111</v>
      </c>
      <c r="B42" s="24" t="s">
        <v>301</v>
      </c>
      <c r="C42" s="41" t="s">
        <v>83</v>
      </c>
      <c r="D42" s="89">
        <v>3</v>
      </c>
      <c r="E42" s="86" t="s">
        <v>305</v>
      </c>
      <c r="F42" s="24" t="s">
        <v>336</v>
      </c>
    </row>
    <row r="43" spans="1:6" ht="15.75" customHeight="1" x14ac:dyDescent="0.15">
      <c r="A43" s="83">
        <v>0.17555555555555555</v>
      </c>
      <c r="B43" s="24" t="s">
        <v>437</v>
      </c>
      <c r="C43" s="69" t="s">
        <v>87</v>
      </c>
      <c r="D43" s="86" t="s">
        <v>305</v>
      </c>
      <c r="E43" s="86" t="s">
        <v>305</v>
      </c>
    </row>
    <row r="44" spans="1:6" ht="15.75" customHeight="1" x14ac:dyDescent="0.15">
      <c r="A44" s="83">
        <v>0.1769212962962963</v>
      </c>
      <c r="B44" s="24" t="s">
        <v>302</v>
      </c>
      <c r="C44" s="41" t="s">
        <v>75</v>
      </c>
      <c r="D44" s="89">
        <v>3</v>
      </c>
      <c r="E44" s="89">
        <v>3</v>
      </c>
      <c r="F44" s="24" t="s">
        <v>589</v>
      </c>
    </row>
    <row r="45" spans="1:6" ht="15.75" customHeight="1" x14ac:dyDescent="0.15">
      <c r="A45" s="83">
        <v>0.17827546296296296</v>
      </c>
      <c r="B45" s="24" t="s">
        <v>302</v>
      </c>
      <c r="C45" s="40" t="s">
        <v>90</v>
      </c>
      <c r="D45" s="87">
        <v>2</v>
      </c>
      <c r="E45" s="87">
        <v>2</v>
      </c>
    </row>
    <row r="46" spans="1:6" ht="15.75" customHeight="1" x14ac:dyDescent="0.15">
      <c r="A46" s="83">
        <v>0.17951388888888889</v>
      </c>
      <c r="B46" s="24" t="s">
        <v>306</v>
      </c>
      <c r="C46" s="37" t="s">
        <v>127</v>
      </c>
      <c r="D46" s="85" t="s">
        <v>0</v>
      </c>
      <c r="E46" s="85" t="s">
        <v>0</v>
      </c>
    </row>
    <row r="47" spans="1:6" ht="15.75" customHeight="1" x14ac:dyDescent="0.15">
      <c r="A47" s="83">
        <v>0.18158564814814815</v>
      </c>
      <c r="B47" s="24" t="s">
        <v>301</v>
      </c>
      <c r="C47" s="39" t="s">
        <v>73</v>
      </c>
      <c r="D47" s="84">
        <v>1</v>
      </c>
      <c r="E47" s="86" t="s">
        <v>305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C71"/>
  <sheetViews>
    <sheetView workbookViewId="0">
      <pane ySplit="1" topLeftCell="A2" activePane="bottomLeft" state="frozen"/>
      <selection pane="bottomLeft" activeCell="D60" sqref="D60"/>
    </sheetView>
  </sheetViews>
  <sheetFormatPr baseColWidth="10" defaultColWidth="14.5" defaultRowHeight="15.75" customHeight="1" x14ac:dyDescent="0.15"/>
  <cols>
    <col min="1" max="1" width="30.5" customWidth="1"/>
    <col min="2" max="2" width="12.5" customWidth="1"/>
  </cols>
  <sheetData>
    <row r="1" spans="1:3" ht="15.75" customHeight="1" x14ac:dyDescent="0.15">
      <c r="A1" s="60" t="s">
        <v>285</v>
      </c>
      <c r="B1" s="60" t="s">
        <v>70</v>
      </c>
      <c r="C1" t="s">
        <v>789</v>
      </c>
    </row>
    <row r="2" spans="1:3" ht="15.75" customHeight="1" x14ac:dyDescent="0.15">
      <c r="A2" s="37" t="s">
        <v>111</v>
      </c>
      <c r="B2" s="24">
        <v>80</v>
      </c>
      <c r="C2" t="s">
        <v>0</v>
      </c>
    </row>
    <row r="3" spans="1:3" ht="15.75" customHeight="1" x14ac:dyDescent="0.15">
      <c r="A3" s="37" t="s">
        <v>88</v>
      </c>
      <c r="B3" s="24">
        <v>67</v>
      </c>
      <c r="C3" s="73" t="s">
        <v>0</v>
      </c>
    </row>
    <row r="4" spans="1:3" ht="15.75" customHeight="1" x14ac:dyDescent="0.15">
      <c r="A4" s="37" t="s">
        <v>119</v>
      </c>
      <c r="B4" s="24">
        <v>44</v>
      </c>
      <c r="C4" s="73" t="s">
        <v>0</v>
      </c>
    </row>
    <row r="5" spans="1:3" ht="15.75" customHeight="1" x14ac:dyDescent="0.15">
      <c r="A5" s="37" t="s">
        <v>96</v>
      </c>
      <c r="B5" s="24">
        <v>34</v>
      </c>
      <c r="C5" s="73" t="s">
        <v>0</v>
      </c>
    </row>
    <row r="6" spans="1:3" ht="15.75" customHeight="1" x14ac:dyDescent="0.15">
      <c r="A6" s="37" t="s">
        <v>157</v>
      </c>
      <c r="B6" s="24">
        <v>33</v>
      </c>
      <c r="C6" s="73" t="s">
        <v>0</v>
      </c>
    </row>
    <row r="7" spans="1:3" ht="15.75" customHeight="1" x14ac:dyDescent="0.15">
      <c r="A7" s="37" t="s">
        <v>192</v>
      </c>
      <c r="B7" s="24">
        <v>4</v>
      </c>
      <c r="C7" s="73" t="s">
        <v>0</v>
      </c>
    </row>
    <row r="8" spans="1:3" ht="15.75" customHeight="1" x14ac:dyDescent="0.15">
      <c r="A8" s="61" t="s">
        <v>251</v>
      </c>
      <c r="B8" s="24">
        <v>1</v>
      </c>
      <c r="C8" s="73" t="s">
        <v>0</v>
      </c>
    </row>
    <row r="9" spans="1:3" ht="15.75" customHeight="1" x14ac:dyDescent="0.15">
      <c r="A9" s="39" t="s">
        <v>81</v>
      </c>
      <c r="B9" s="24">
        <v>78</v>
      </c>
      <c r="C9" s="73" t="s">
        <v>2</v>
      </c>
    </row>
    <row r="10" spans="1:3" ht="15.75" customHeight="1" x14ac:dyDescent="0.15">
      <c r="A10" s="39" t="s">
        <v>112</v>
      </c>
      <c r="B10" s="24">
        <v>47</v>
      </c>
      <c r="C10" s="73" t="s">
        <v>2</v>
      </c>
    </row>
    <row r="11" spans="1:3" ht="15.75" customHeight="1" x14ac:dyDescent="0.15">
      <c r="A11" s="39" t="s">
        <v>97</v>
      </c>
      <c r="B11" s="24">
        <v>39</v>
      </c>
      <c r="C11" s="73" t="s">
        <v>2</v>
      </c>
    </row>
    <row r="12" spans="1:3" ht="15.75" customHeight="1" x14ac:dyDescent="0.15">
      <c r="A12" s="39" t="s">
        <v>158</v>
      </c>
      <c r="B12" s="24">
        <v>21</v>
      </c>
      <c r="C12" s="73" t="s">
        <v>2</v>
      </c>
    </row>
    <row r="13" spans="1:3" ht="15.75" customHeight="1" x14ac:dyDescent="0.15">
      <c r="A13" s="39" t="s">
        <v>193</v>
      </c>
      <c r="B13" s="24">
        <v>17</v>
      </c>
      <c r="C13" s="73" t="s">
        <v>2</v>
      </c>
    </row>
    <row r="14" spans="1:3" ht="15.75" customHeight="1" x14ac:dyDescent="0.15">
      <c r="A14" s="39" t="s">
        <v>136</v>
      </c>
      <c r="B14" s="24">
        <v>14</v>
      </c>
      <c r="C14" s="73" t="s">
        <v>2</v>
      </c>
    </row>
    <row r="15" spans="1:3" ht="15.75" customHeight="1" x14ac:dyDescent="0.15">
      <c r="A15" s="39" t="s">
        <v>128</v>
      </c>
      <c r="B15" s="24">
        <v>12</v>
      </c>
      <c r="C15" s="73" t="s">
        <v>2</v>
      </c>
    </row>
    <row r="16" spans="1:3" ht="15.75" customHeight="1" x14ac:dyDescent="0.15">
      <c r="A16" s="39" t="s">
        <v>151</v>
      </c>
      <c r="B16" s="24">
        <v>12</v>
      </c>
      <c r="C16" s="73" t="s">
        <v>2</v>
      </c>
    </row>
    <row r="17" spans="1:3" ht="15.75" customHeight="1" x14ac:dyDescent="0.15">
      <c r="A17" s="39" t="s">
        <v>225</v>
      </c>
      <c r="B17" s="24">
        <v>8</v>
      </c>
      <c r="C17" s="73" t="s">
        <v>2</v>
      </c>
    </row>
    <row r="18" spans="1:3" ht="15.75" customHeight="1" x14ac:dyDescent="0.15">
      <c r="A18" s="39" t="s">
        <v>255</v>
      </c>
      <c r="B18" s="24">
        <v>4</v>
      </c>
      <c r="C18" s="73" t="s">
        <v>2</v>
      </c>
    </row>
    <row r="19" spans="1:3" ht="15.75" customHeight="1" x14ac:dyDescent="0.15">
      <c r="A19" s="39" t="s">
        <v>252</v>
      </c>
      <c r="B19" s="24">
        <v>3</v>
      </c>
      <c r="C19" s="73" t="s">
        <v>2</v>
      </c>
    </row>
    <row r="20" spans="1:3" ht="15.75" customHeight="1" x14ac:dyDescent="0.15">
      <c r="A20" s="39" t="s">
        <v>269</v>
      </c>
      <c r="B20" s="24">
        <v>3</v>
      </c>
      <c r="C20" s="73" t="s">
        <v>2</v>
      </c>
    </row>
    <row r="21" spans="1:3" ht="15.75" customHeight="1" x14ac:dyDescent="0.15">
      <c r="A21" s="39" t="s">
        <v>277</v>
      </c>
      <c r="B21" s="24">
        <v>2</v>
      </c>
      <c r="C21" s="73" t="s">
        <v>2</v>
      </c>
    </row>
    <row r="22" spans="1:3" ht="15.75" customHeight="1" x14ac:dyDescent="0.15">
      <c r="A22" s="62" t="s">
        <v>89</v>
      </c>
      <c r="B22" s="24">
        <v>1</v>
      </c>
      <c r="C22" s="73" t="s">
        <v>2</v>
      </c>
    </row>
    <row r="23" spans="1:3" ht="15.75" customHeight="1" x14ac:dyDescent="0.15">
      <c r="A23" s="71" t="s">
        <v>74</v>
      </c>
      <c r="B23" s="24">
        <v>36</v>
      </c>
      <c r="C23" s="73" t="s">
        <v>4</v>
      </c>
    </row>
    <row r="24" spans="1:3" ht="15.75" customHeight="1" x14ac:dyDescent="0.15">
      <c r="A24" s="40" t="s">
        <v>98</v>
      </c>
      <c r="B24" s="24">
        <v>32</v>
      </c>
      <c r="C24" s="73" t="s">
        <v>4</v>
      </c>
    </row>
    <row r="25" spans="1:3" ht="15.75" customHeight="1" x14ac:dyDescent="0.15">
      <c r="A25" s="40" t="s">
        <v>90</v>
      </c>
      <c r="B25" s="24">
        <v>24</v>
      </c>
      <c r="C25" s="73" t="s">
        <v>4</v>
      </c>
    </row>
    <row r="26" spans="1:3" ht="15.75" customHeight="1" x14ac:dyDescent="0.15">
      <c r="A26" s="40" t="s">
        <v>137</v>
      </c>
      <c r="B26" s="24">
        <v>10</v>
      </c>
      <c r="C26" s="73" t="s">
        <v>4</v>
      </c>
    </row>
    <row r="27" spans="1:3" ht="15.75" customHeight="1" x14ac:dyDescent="0.15">
      <c r="A27" s="40" t="s">
        <v>173</v>
      </c>
      <c r="B27" s="24">
        <v>8</v>
      </c>
      <c r="C27" s="73" t="s">
        <v>4</v>
      </c>
    </row>
    <row r="28" spans="1:3" ht="15.75" customHeight="1" x14ac:dyDescent="0.15">
      <c r="A28" s="40" t="s">
        <v>241</v>
      </c>
      <c r="B28" s="24">
        <v>5</v>
      </c>
      <c r="C28" s="73" t="s">
        <v>4</v>
      </c>
    </row>
    <row r="29" spans="1:3" ht="15.75" customHeight="1" x14ac:dyDescent="0.15">
      <c r="A29" s="40" t="s">
        <v>236</v>
      </c>
      <c r="B29" s="24">
        <v>4</v>
      </c>
      <c r="C29" s="73" t="s">
        <v>4</v>
      </c>
    </row>
    <row r="30" spans="1:3" ht="15.75" customHeight="1" x14ac:dyDescent="0.15">
      <c r="A30" s="40" t="s">
        <v>180</v>
      </c>
      <c r="B30" s="24">
        <v>3</v>
      </c>
      <c r="C30" s="73" t="s">
        <v>4</v>
      </c>
    </row>
    <row r="31" spans="1:3" ht="15.75" customHeight="1" x14ac:dyDescent="0.15">
      <c r="A31" s="40" t="s">
        <v>159</v>
      </c>
      <c r="B31" s="24">
        <v>2</v>
      </c>
      <c r="C31" s="73" t="s">
        <v>4</v>
      </c>
    </row>
    <row r="32" spans="1:3" ht="15.75" customHeight="1" x14ac:dyDescent="0.15">
      <c r="A32" s="40" t="s">
        <v>113</v>
      </c>
      <c r="B32" s="24">
        <v>2</v>
      </c>
      <c r="C32" s="73" t="s">
        <v>4</v>
      </c>
    </row>
    <row r="33" spans="1:3" ht="15.75" customHeight="1" x14ac:dyDescent="0.15">
      <c r="A33" s="70" t="s">
        <v>276</v>
      </c>
      <c r="B33" s="24">
        <v>1</v>
      </c>
      <c r="C33" s="73" t="s">
        <v>4</v>
      </c>
    </row>
    <row r="34" spans="1:3" ht="15.75" customHeight="1" x14ac:dyDescent="0.15">
      <c r="A34" s="41" t="s">
        <v>75</v>
      </c>
      <c r="B34" s="24">
        <v>120</v>
      </c>
      <c r="C34" s="73" t="s">
        <v>6</v>
      </c>
    </row>
    <row r="35" spans="1:3" ht="15.75" customHeight="1" x14ac:dyDescent="0.15">
      <c r="A35" s="41" t="s">
        <v>91</v>
      </c>
      <c r="B35" s="24">
        <v>26</v>
      </c>
      <c r="C35" s="73" t="s">
        <v>6</v>
      </c>
    </row>
    <row r="36" spans="1:3" ht="15.75" customHeight="1" x14ac:dyDescent="0.15">
      <c r="A36" s="41" t="s">
        <v>106</v>
      </c>
      <c r="B36" s="24">
        <v>13</v>
      </c>
      <c r="C36" s="73" t="s">
        <v>6</v>
      </c>
    </row>
    <row r="37" spans="1:3" ht="15.75" customHeight="1" x14ac:dyDescent="0.15">
      <c r="A37" s="41" t="s">
        <v>122</v>
      </c>
      <c r="B37" s="24">
        <v>10</v>
      </c>
      <c r="C37" s="73" t="s">
        <v>6</v>
      </c>
    </row>
    <row r="38" spans="1:3" ht="15.75" customHeight="1" x14ac:dyDescent="0.15">
      <c r="A38" s="41" t="s">
        <v>215</v>
      </c>
      <c r="B38" s="24">
        <v>3</v>
      </c>
      <c r="C38" s="73" t="s">
        <v>6</v>
      </c>
    </row>
    <row r="39" spans="1:3" ht="15.75" customHeight="1" x14ac:dyDescent="0.15">
      <c r="A39" s="41" t="s">
        <v>221</v>
      </c>
      <c r="B39" s="24">
        <v>3</v>
      </c>
      <c r="C39" s="73" t="s">
        <v>6</v>
      </c>
    </row>
    <row r="40" spans="1:3" ht="15.75" customHeight="1" x14ac:dyDescent="0.15">
      <c r="A40" s="41" t="s">
        <v>202</v>
      </c>
      <c r="B40" s="24">
        <v>2</v>
      </c>
      <c r="C40" s="73" t="s">
        <v>6</v>
      </c>
    </row>
    <row r="41" spans="1:3" ht="15.75" customHeight="1" x14ac:dyDescent="0.15">
      <c r="A41" s="41" t="s">
        <v>209</v>
      </c>
      <c r="B41" s="24">
        <v>2</v>
      </c>
      <c r="C41" s="73" t="s">
        <v>6</v>
      </c>
    </row>
    <row r="42" spans="1:3" ht="15.75" customHeight="1" x14ac:dyDescent="0.15">
      <c r="A42" s="41" t="s">
        <v>167</v>
      </c>
      <c r="B42" s="24">
        <v>2</v>
      </c>
      <c r="C42" s="73" t="s">
        <v>6</v>
      </c>
    </row>
    <row r="43" spans="1:3" ht="15.75" customHeight="1" x14ac:dyDescent="0.15">
      <c r="A43" s="41" t="s">
        <v>246</v>
      </c>
      <c r="B43" s="24">
        <v>2</v>
      </c>
      <c r="C43" s="73" t="s">
        <v>6</v>
      </c>
    </row>
    <row r="44" spans="1:3" ht="15.75" customHeight="1" x14ac:dyDescent="0.15">
      <c r="A44" s="41" t="s">
        <v>153</v>
      </c>
      <c r="B44" s="24">
        <v>2</v>
      </c>
      <c r="C44" s="73" t="s">
        <v>6</v>
      </c>
    </row>
    <row r="45" spans="1:3" ht="15.75" customHeight="1" x14ac:dyDescent="0.15">
      <c r="A45" s="41" t="s">
        <v>250</v>
      </c>
      <c r="B45" s="24">
        <v>1</v>
      </c>
      <c r="C45" s="73" t="s">
        <v>6</v>
      </c>
    </row>
    <row r="46" spans="1:3" ht="15.75" customHeight="1" x14ac:dyDescent="0.15">
      <c r="A46" s="64" t="s">
        <v>146</v>
      </c>
      <c r="B46" s="24">
        <v>1</v>
      </c>
      <c r="C46" s="73" t="s">
        <v>6</v>
      </c>
    </row>
    <row r="47" spans="1:3" ht="15.75" customHeight="1" x14ac:dyDescent="0.15">
      <c r="A47" s="51" t="s">
        <v>76</v>
      </c>
      <c r="B47" s="24">
        <v>33</v>
      </c>
      <c r="C47" s="73" t="s">
        <v>7</v>
      </c>
    </row>
    <row r="48" spans="1:3" ht="13" x14ac:dyDescent="0.15">
      <c r="A48" s="51" t="s">
        <v>92</v>
      </c>
      <c r="B48" s="24">
        <v>14</v>
      </c>
      <c r="C48" s="73" t="s">
        <v>7</v>
      </c>
    </row>
    <row r="49" spans="1:3" ht="13" x14ac:dyDescent="0.15">
      <c r="A49" s="51" t="s">
        <v>84</v>
      </c>
      <c r="B49" s="24">
        <v>12</v>
      </c>
      <c r="C49" s="73" t="s">
        <v>7</v>
      </c>
    </row>
    <row r="50" spans="1:3" ht="13" x14ac:dyDescent="0.15">
      <c r="A50" s="51" t="s">
        <v>115</v>
      </c>
      <c r="B50" s="24">
        <v>6</v>
      </c>
      <c r="C50" s="73" t="s">
        <v>7</v>
      </c>
    </row>
    <row r="51" spans="1:3" ht="13" x14ac:dyDescent="0.15">
      <c r="A51" s="51" t="s">
        <v>107</v>
      </c>
      <c r="B51" s="24">
        <v>4</v>
      </c>
      <c r="C51" s="73" t="s">
        <v>7</v>
      </c>
    </row>
    <row r="52" spans="1:3" ht="13" x14ac:dyDescent="0.15">
      <c r="A52" s="72" t="s">
        <v>154</v>
      </c>
      <c r="B52" s="24">
        <v>2</v>
      </c>
      <c r="C52" s="73" t="s">
        <v>7</v>
      </c>
    </row>
    <row r="53" spans="1:3" ht="13" x14ac:dyDescent="0.15">
      <c r="A53" s="44" t="s">
        <v>77</v>
      </c>
      <c r="B53" s="24">
        <v>19</v>
      </c>
      <c r="C53" s="73" t="s">
        <v>8</v>
      </c>
    </row>
    <row r="54" spans="1:3" ht="13" x14ac:dyDescent="0.15">
      <c r="A54" s="44" t="s">
        <v>85</v>
      </c>
      <c r="B54" s="24">
        <v>6</v>
      </c>
      <c r="C54" s="73" t="s">
        <v>8</v>
      </c>
    </row>
    <row r="55" spans="1:3" ht="13" x14ac:dyDescent="0.15">
      <c r="A55" s="44" t="s">
        <v>93</v>
      </c>
      <c r="B55" s="24">
        <v>6</v>
      </c>
      <c r="C55" s="73" t="s">
        <v>8</v>
      </c>
    </row>
    <row r="56" spans="1:3" ht="13" x14ac:dyDescent="0.15">
      <c r="A56" s="44" t="s">
        <v>169</v>
      </c>
      <c r="B56" s="24">
        <v>1</v>
      </c>
      <c r="C56" s="73" t="s">
        <v>8</v>
      </c>
    </row>
    <row r="57" spans="1:3" ht="13" x14ac:dyDescent="0.15">
      <c r="A57" s="44" t="s">
        <v>176</v>
      </c>
      <c r="B57" s="24">
        <v>1</v>
      </c>
      <c r="C57" s="73" t="s">
        <v>8</v>
      </c>
    </row>
    <row r="58" spans="1:3" ht="13" x14ac:dyDescent="0.15">
      <c r="A58" s="44" t="s">
        <v>197</v>
      </c>
      <c r="B58" s="24">
        <v>1</v>
      </c>
      <c r="C58" s="73" t="s">
        <v>8</v>
      </c>
    </row>
    <row r="59" spans="1:3" ht="13" x14ac:dyDescent="0.15">
      <c r="A59" s="44" t="s">
        <v>148</v>
      </c>
      <c r="B59" s="24">
        <v>1</v>
      </c>
      <c r="C59" s="73" t="s">
        <v>8</v>
      </c>
    </row>
    <row r="60" spans="1:3" ht="13" x14ac:dyDescent="0.15">
      <c r="A60" s="66" t="s">
        <v>204</v>
      </c>
      <c r="B60" s="24">
        <v>1</v>
      </c>
      <c r="C60" s="73" t="s">
        <v>8</v>
      </c>
    </row>
    <row r="61" spans="1:3" ht="13" x14ac:dyDescent="0.15">
      <c r="A61" s="67" t="s">
        <v>94</v>
      </c>
      <c r="B61" s="24">
        <v>1</v>
      </c>
      <c r="C61" s="73" t="s">
        <v>9</v>
      </c>
    </row>
    <row r="62" spans="1:3" ht="13" x14ac:dyDescent="0.15">
      <c r="A62" s="67" t="s">
        <v>102</v>
      </c>
      <c r="B62" s="24">
        <v>1</v>
      </c>
      <c r="C62" s="73" t="s">
        <v>9</v>
      </c>
    </row>
    <row r="63" spans="1:3" ht="13" x14ac:dyDescent="0.15">
      <c r="A63" s="67" t="s">
        <v>109</v>
      </c>
      <c r="B63" s="24">
        <v>1</v>
      </c>
      <c r="C63" s="73" t="s">
        <v>9</v>
      </c>
    </row>
    <row r="64" spans="1:3" ht="13" x14ac:dyDescent="0.15">
      <c r="A64" s="67" t="s">
        <v>117</v>
      </c>
      <c r="B64" s="24">
        <v>1</v>
      </c>
      <c r="C64" s="73" t="s">
        <v>9</v>
      </c>
    </row>
    <row r="65" spans="1:3" ht="13" x14ac:dyDescent="0.15">
      <c r="A65" s="67" t="s">
        <v>141</v>
      </c>
      <c r="B65" s="24">
        <v>1</v>
      </c>
      <c r="C65" s="73" t="s">
        <v>9</v>
      </c>
    </row>
    <row r="66" spans="1:3" ht="13" x14ac:dyDescent="0.15">
      <c r="A66" s="68" t="s">
        <v>79</v>
      </c>
      <c r="B66" s="24">
        <v>44</v>
      </c>
      <c r="C66" s="73" t="s">
        <v>261</v>
      </c>
    </row>
    <row r="67" spans="1:3" ht="13" x14ac:dyDescent="0.15">
      <c r="A67" s="69" t="s">
        <v>95</v>
      </c>
      <c r="B67" s="24">
        <v>34</v>
      </c>
      <c r="C67" s="73" t="s">
        <v>261</v>
      </c>
    </row>
    <row r="68" spans="1:3" ht="13" x14ac:dyDescent="0.15">
      <c r="A68" s="69" t="s">
        <v>191</v>
      </c>
      <c r="B68" s="24">
        <v>7</v>
      </c>
      <c r="C68" s="73" t="s">
        <v>261</v>
      </c>
    </row>
    <row r="69" spans="1:3" ht="13" x14ac:dyDescent="0.15">
      <c r="A69" s="69" t="s">
        <v>149</v>
      </c>
      <c r="B69" s="24">
        <v>6</v>
      </c>
      <c r="C69" s="73" t="s">
        <v>261</v>
      </c>
    </row>
    <row r="70" spans="1:3" ht="13" x14ac:dyDescent="0.15">
      <c r="A70" s="69" t="s">
        <v>126</v>
      </c>
      <c r="B70" s="24">
        <v>6</v>
      </c>
      <c r="C70" s="73" t="s">
        <v>261</v>
      </c>
    </row>
    <row r="71" spans="1:3" ht="13" x14ac:dyDescent="0.15">
      <c r="A71" s="69" t="s">
        <v>217</v>
      </c>
      <c r="B71" s="24">
        <v>3</v>
      </c>
      <c r="C71" s="73" t="s">
        <v>261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2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9.83203125" customWidth="1"/>
    <col min="3" max="3" width="25.83203125" customWidth="1"/>
    <col min="4" max="4" width="8.6640625" customWidth="1"/>
    <col min="5" max="5" width="7.6640625" customWidth="1"/>
    <col min="6" max="6" width="31.5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2.3796296296296298E-2</v>
      </c>
      <c r="B2" s="24" t="s">
        <v>301</v>
      </c>
      <c r="C2" s="39" t="s">
        <v>89</v>
      </c>
      <c r="D2" s="84">
        <v>1</v>
      </c>
      <c r="E2" s="86" t="s">
        <v>305</v>
      </c>
      <c r="F2" s="24" t="s">
        <v>336</v>
      </c>
    </row>
    <row r="3" spans="1:6" ht="15.75" customHeight="1" x14ac:dyDescent="0.15">
      <c r="A3" s="83">
        <v>3.1365740740740743E-2</v>
      </c>
      <c r="B3" s="24" t="s">
        <v>301</v>
      </c>
      <c r="C3" s="37" t="s">
        <v>135</v>
      </c>
      <c r="D3" s="85" t="s">
        <v>0</v>
      </c>
      <c r="E3" s="85" t="s">
        <v>0</v>
      </c>
    </row>
    <row r="4" spans="1:6" ht="15.75" customHeight="1" x14ac:dyDescent="0.15">
      <c r="A4" s="83">
        <v>3.3483796296296296E-2</v>
      </c>
      <c r="B4" s="24" t="s">
        <v>301</v>
      </c>
      <c r="C4" s="39" t="s">
        <v>287</v>
      </c>
      <c r="D4" s="84">
        <v>1</v>
      </c>
      <c r="E4" s="84">
        <v>1</v>
      </c>
      <c r="F4" s="24" t="s">
        <v>354</v>
      </c>
    </row>
    <row r="5" spans="1:6" ht="15.75" customHeight="1" x14ac:dyDescent="0.15">
      <c r="A5" s="83">
        <v>3.4155092592592591E-2</v>
      </c>
      <c r="B5" s="24" t="s">
        <v>437</v>
      </c>
      <c r="C5" s="39" t="s">
        <v>278</v>
      </c>
      <c r="D5" s="84">
        <v>1</v>
      </c>
      <c r="E5" s="84">
        <v>1</v>
      </c>
    </row>
    <row r="6" spans="1:6" ht="15.75" customHeight="1" x14ac:dyDescent="0.15">
      <c r="A6" s="83">
        <v>3.4212962962962966E-2</v>
      </c>
      <c r="B6" s="24" t="s">
        <v>301</v>
      </c>
      <c r="C6" s="39" t="s">
        <v>120</v>
      </c>
      <c r="D6" s="84">
        <v>1</v>
      </c>
      <c r="E6" s="84">
        <v>1</v>
      </c>
    </row>
    <row r="7" spans="1:6" ht="15.75" customHeight="1" x14ac:dyDescent="0.15">
      <c r="A7" s="83">
        <v>3.4976851851851849E-2</v>
      </c>
      <c r="B7" s="24" t="s">
        <v>302</v>
      </c>
      <c r="C7" s="40" t="s">
        <v>74</v>
      </c>
      <c r="D7" s="87">
        <v>2</v>
      </c>
      <c r="E7" s="87">
        <v>2</v>
      </c>
    </row>
    <row r="8" spans="1:6" ht="15.75" customHeight="1" x14ac:dyDescent="0.15">
      <c r="A8" s="83">
        <v>3.7453703703703704E-2</v>
      </c>
      <c r="B8" s="24" t="s">
        <v>302</v>
      </c>
      <c r="C8" s="69" t="s">
        <v>79</v>
      </c>
      <c r="D8" s="86" t="s">
        <v>305</v>
      </c>
      <c r="E8" s="86" t="s">
        <v>305</v>
      </c>
      <c r="F8" s="24" t="s">
        <v>301</v>
      </c>
    </row>
    <row r="9" spans="1:6" ht="15.75" customHeight="1" x14ac:dyDescent="0.15">
      <c r="A9" s="83">
        <v>0.04</v>
      </c>
      <c r="B9" s="24" t="s">
        <v>437</v>
      </c>
      <c r="C9" s="69" t="s">
        <v>87</v>
      </c>
      <c r="D9" s="86" t="s">
        <v>305</v>
      </c>
      <c r="E9" s="86" t="s">
        <v>305</v>
      </c>
    </row>
    <row r="10" spans="1:6" ht="15.75" customHeight="1" x14ac:dyDescent="0.15">
      <c r="A10" s="83">
        <v>4.8009259259259258E-2</v>
      </c>
      <c r="B10" s="24" t="s">
        <v>437</v>
      </c>
      <c r="C10" s="39" t="s">
        <v>89</v>
      </c>
      <c r="D10" s="84">
        <v>1</v>
      </c>
      <c r="E10" s="86" t="s">
        <v>305</v>
      </c>
      <c r="F10" s="24" t="s">
        <v>438</v>
      </c>
    </row>
    <row r="11" spans="1:6" ht="15.75" customHeight="1" x14ac:dyDescent="0.15">
      <c r="A11" s="83">
        <v>5.962962962962963E-2</v>
      </c>
      <c r="B11" s="24" t="s">
        <v>437</v>
      </c>
      <c r="C11" s="39" t="s">
        <v>151</v>
      </c>
      <c r="D11" s="84">
        <v>1</v>
      </c>
      <c r="E11" s="84">
        <v>1</v>
      </c>
      <c r="F11" s="24"/>
    </row>
    <row r="12" spans="1:6" ht="15.75" customHeight="1" x14ac:dyDescent="0.15">
      <c r="A12" s="83">
        <v>6.4050925925925928E-2</v>
      </c>
      <c r="B12" s="24" t="s">
        <v>302</v>
      </c>
      <c r="C12" s="51" t="s">
        <v>115</v>
      </c>
      <c r="D12" s="98">
        <v>4</v>
      </c>
      <c r="E12" s="98">
        <v>4</v>
      </c>
      <c r="F12" s="24" t="s">
        <v>525</v>
      </c>
    </row>
    <row r="13" spans="1:6" ht="15.75" customHeight="1" x14ac:dyDescent="0.15">
      <c r="A13" s="83">
        <v>6.9652777777777772E-2</v>
      </c>
      <c r="B13" s="24" t="s">
        <v>437</v>
      </c>
      <c r="C13" s="39" t="s">
        <v>128</v>
      </c>
      <c r="D13" s="84">
        <v>1</v>
      </c>
      <c r="E13" s="84">
        <v>1</v>
      </c>
      <c r="F13" s="24" t="s">
        <v>599</v>
      </c>
    </row>
    <row r="14" spans="1:6" ht="15.75" customHeight="1" x14ac:dyDescent="0.15">
      <c r="A14" s="83">
        <v>7.1909722222222222E-2</v>
      </c>
      <c r="B14" s="24" t="s">
        <v>302</v>
      </c>
      <c r="C14" s="51" t="s">
        <v>92</v>
      </c>
      <c r="D14" s="98">
        <v>4</v>
      </c>
      <c r="E14" s="98">
        <v>4</v>
      </c>
      <c r="F14" s="24"/>
    </row>
    <row r="15" spans="1:6" ht="15.75" customHeight="1" x14ac:dyDescent="0.15">
      <c r="A15" s="83">
        <v>7.3888888888888893E-2</v>
      </c>
      <c r="B15" s="24" t="s">
        <v>301</v>
      </c>
      <c r="C15" s="41" t="s">
        <v>130</v>
      </c>
      <c r="D15" s="89">
        <v>3</v>
      </c>
      <c r="E15" s="89">
        <v>3</v>
      </c>
    </row>
    <row r="16" spans="1:6" ht="15.75" customHeight="1" x14ac:dyDescent="0.15">
      <c r="A16" s="83">
        <v>7.8946759259259258E-2</v>
      </c>
      <c r="B16" s="24" t="s">
        <v>301</v>
      </c>
      <c r="C16" s="37" t="s">
        <v>135</v>
      </c>
      <c r="D16" s="85" t="s">
        <v>0</v>
      </c>
      <c r="E16" s="85" t="s">
        <v>0</v>
      </c>
    </row>
    <row r="17" spans="1:6" ht="15.75" customHeight="1" x14ac:dyDescent="0.15">
      <c r="A17" s="83">
        <v>0.10069444444444445</v>
      </c>
      <c r="B17" s="24" t="s">
        <v>437</v>
      </c>
      <c r="C17" s="37" t="s">
        <v>150</v>
      </c>
      <c r="D17" s="85" t="s">
        <v>0</v>
      </c>
      <c r="E17" s="85" t="s">
        <v>0</v>
      </c>
    </row>
    <row r="18" spans="1:6" ht="15.75" customHeight="1" x14ac:dyDescent="0.15">
      <c r="A18" s="83">
        <v>0.10292824074074074</v>
      </c>
      <c r="B18" s="24" t="s">
        <v>437</v>
      </c>
      <c r="C18" s="40" t="s">
        <v>113</v>
      </c>
      <c r="D18" s="87">
        <v>2</v>
      </c>
      <c r="E18" s="87">
        <v>2</v>
      </c>
      <c r="F18" s="24" t="s">
        <v>600</v>
      </c>
    </row>
    <row r="19" spans="1:6" ht="15.75" customHeight="1" x14ac:dyDescent="0.15">
      <c r="A19" s="83">
        <v>0.10553240740740741</v>
      </c>
      <c r="B19" s="24" t="s">
        <v>437</v>
      </c>
      <c r="C19" s="41" t="s">
        <v>153</v>
      </c>
      <c r="D19" s="89">
        <v>3</v>
      </c>
      <c r="E19" s="89">
        <v>3</v>
      </c>
    </row>
    <row r="20" spans="1:6" ht="15.75" customHeight="1" x14ac:dyDescent="0.15">
      <c r="A20" s="83">
        <v>0.10960648148148149</v>
      </c>
      <c r="B20" s="24" t="s">
        <v>301</v>
      </c>
      <c r="C20" s="39" t="s">
        <v>261</v>
      </c>
      <c r="D20" s="84">
        <v>1</v>
      </c>
      <c r="E20" s="84">
        <v>1</v>
      </c>
      <c r="F20" s="24" t="s">
        <v>601</v>
      </c>
    </row>
    <row r="21" spans="1:6" ht="15.75" customHeight="1" x14ac:dyDescent="0.15">
      <c r="A21" s="83">
        <v>0.12799768518518517</v>
      </c>
      <c r="B21" s="24" t="s">
        <v>311</v>
      </c>
      <c r="C21" s="39" t="s">
        <v>219</v>
      </c>
      <c r="D21" s="84">
        <v>1</v>
      </c>
      <c r="E21" s="99">
        <v>5</v>
      </c>
    </row>
    <row r="22" spans="1:6" ht="15.75" customHeight="1" x14ac:dyDescent="0.15">
      <c r="A22" s="83">
        <v>0.13589120370370369</v>
      </c>
      <c r="B22" s="24" t="s">
        <v>437</v>
      </c>
      <c r="C22" s="41" t="s">
        <v>122</v>
      </c>
      <c r="D22" s="89">
        <v>3</v>
      </c>
      <c r="E22" s="89">
        <v>3</v>
      </c>
    </row>
    <row r="23" spans="1:6" ht="15.75" customHeight="1" x14ac:dyDescent="0.15">
      <c r="A23" s="83">
        <v>0.13677083333333334</v>
      </c>
      <c r="B23" s="24" t="s">
        <v>311</v>
      </c>
      <c r="C23" s="40" t="s">
        <v>129</v>
      </c>
      <c r="D23" s="87">
        <v>2</v>
      </c>
      <c r="E23" s="86" t="s">
        <v>305</v>
      </c>
      <c r="F23" s="24" t="s">
        <v>526</v>
      </c>
    </row>
    <row r="24" spans="1:6" ht="15.75" customHeight="1" x14ac:dyDescent="0.15">
      <c r="A24" s="83">
        <v>0.14045138888888889</v>
      </c>
      <c r="B24" s="24" t="s">
        <v>301</v>
      </c>
      <c r="C24" s="37" t="s">
        <v>104</v>
      </c>
      <c r="D24" s="85" t="s">
        <v>0</v>
      </c>
      <c r="E24" s="85" t="s">
        <v>0</v>
      </c>
    </row>
    <row r="25" spans="1:6" ht="15.75" customHeight="1" x14ac:dyDescent="0.15">
      <c r="A25" s="83">
        <v>0.14321759259259259</v>
      </c>
      <c r="B25" s="24" t="s">
        <v>302</v>
      </c>
      <c r="C25" s="37" t="s">
        <v>96</v>
      </c>
      <c r="D25" s="85" t="s">
        <v>0</v>
      </c>
      <c r="E25" s="85" t="s">
        <v>0</v>
      </c>
    </row>
    <row r="26" spans="1:6" ht="15.75" customHeight="1" x14ac:dyDescent="0.15">
      <c r="A26" s="83">
        <v>0.14755787037037038</v>
      </c>
      <c r="B26" s="24" t="s">
        <v>301</v>
      </c>
      <c r="C26" s="51" t="s">
        <v>139</v>
      </c>
      <c r="D26" s="98">
        <v>4</v>
      </c>
      <c r="E26" s="98">
        <v>4</v>
      </c>
    </row>
    <row r="27" spans="1:6" ht="15.75" customHeight="1" x14ac:dyDescent="0.15">
      <c r="A27" s="83">
        <v>0.15148148148148149</v>
      </c>
      <c r="B27" s="24" t="s">
        <v>301</v>
      </c>
      <c r="C27" s="37" t="s">
        <v>135</v>
      </c>
      <c r="D27" s="85" t="s">
        <v>0</v>
      </c>
      <c r="E27" s="85" t="s">
        <v>0</v>
      </c>
    </row>
    <row r="28" spans="1:6" ht="15.75" customHeight="1" x14ac:dyDescent="0.15">
      <c r="A28" s="83">
        <v>0.1572800925925926</v>
      </c>
      <c r="B28" s="24" t="s">
        <v>306</v>
      </c>
      <c r="C28" s="37" t="s">
        <v>127</v>
      </c>
      <c r="D28" s="85" t="s">
        <v>0</v>
      </c>
      <c r="E28" s="85" t="s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4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9.83203125" customWidth="1"/>
    <col min="3" max="3" width="22.5" customWidth="1"/>
    <col min="4" max="4" width="8.6640625" customWidth="1"/>
    <col min="5" max="5" width="7.6640625" customWidth="1"/>
    <col min="6" max="6" width="27.1640625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1.0243055555555556E-2</v>
      </c>
      <c r="B2" s="24" t="s">
        <v>301</v>
      </c>
      <c r="C2" s="39" t="s">
        <v>105</v>
      </c>
      <c r="D2" s="84">
        <v>1</v>
      </c>
      <c r="E2" s="86" t="s">
        <v>305</v>
      </c>
      <c r="F2" s="24" t="s">
        <v>336</v>
      </c>
    </row>
    <row r="3" spans="1:6" ht="15.75" customHeight="1" x14ac:dyDescent="0.15">
      <c r="A3" s="83">
        <v>2.6041666666666668E-2</v>
      </c>
      <c r="B3" s="24" t="s">
        <v>301</v>
      </c>
      <c r="C3" s="39" t="s">
        <v>287</v>
      </c>
      <c r="D3" s="84">
        <v>1</v>
      </c>
      <c r="E3" s="84">
        <v>1</v>
      </c>
      <c r="F3" s="24" t="s">
        <v>354</v>
      </c>
    </row>
    <row r="4" spans="1:6" ht="15.75" customHeight="1" x14ac:dyDescent="0.15">
      <c r="A4" s="83">
        <v>2.9155092592592594E-2</v>
      </c>
      <c r="B4" s="24" t="s">
        <v>301</v>
      </c>
      <c r="C4" s="39" t="s">
        <v>186</v>
      </c>
      <c r="D4" s="84">
        <v>1</v>
      </c>
      <c r="E4" s="84">
        <v>1</v>
      </c>
    </row>
    <row r="5" spans="1:6" ht="15.75" customHeight="1" x14ac:dyDescent="0.15">
      <c r="A5" s="83">
        <v>3.2638888888888891E-2</v>
      </c>
      <c r="B5" s="24" t="s">
        <v>306</v>
      </c>
      <c r="C5" s="40" t="s">
        <v>82</v>
      </c>
      <c r="D5" s="87">
        <v>2</v>
      </c>
      <c r="E5" s="87">
        <v>2</v>
      </c>
    </row>
    <row r="6" spans="1:6" ht="15.75" customHeight="1" x14ac:dyDescent="0.15">
      <c r="A6" s="83">
        <v>3.2685185185185185E-2</v>
      </c>
      <c r="B6" s="24" t="s">
        <v>301</v>
      </c>
      <c r="C6" s="41" t="s">
        <v>167</v>
      </c>
      <c r="D6" s="89">
        <v>3</v>
      </c>
      <c r="E6" s="86" t="s">
        <v>305</v>
      </c>
      <c r="F6" s="24" t="s">
        <v>544</v>
      </c>
    </row>
    <row r="7" spans="1:6" ht="15.75" customHeight="1" x14ac:dyDescent="0.15">
      <c r="A7" s="83">
        <v>3.9386574074074074E-2</v>
      </c>
      <c r="B7" s="24" t="s">
        <v>301</v>
      </c>
      <c r="C7" s="40" t="s">
        <v>288</v>
      </c>
      <c r="D7" s="87">
        <v>2</v>
      </c>
      <c r="E7" s="87">
        <v>2</v>
      </c>
      <c r="F7" s="24" t="s">
        <v>301</v>
      </c>
    </row>
    <row r="8" spans="1:6" ht="15.75" customHeight="1" x14ac:dyDescent="0.15">
      <c r="A8" s="83">
        <v>4.3240740740740739E-2</v>
      </c>
      <c r="B8" s="24" t="s">
        <v>301</v>
      </c>
      <c r="C8" s="40" t="s">
        <v>194</v>
      </c>
      <c r="D8" s="87">
        <v>2</v>
      </c>
      <c r="E8" s="87">
        <v>2</v>
      </c>
    </row>
    <row r="9" spans="1:6" ht="15.75" customHeight="1" x14ac:dyDescent="0.15">
      <c r="A9" s="83">
        <v>4.7708333333333332E-2</v>
      </c>
      <c r="B9" s="24" t="s">
        <v>302</v>
      </c>
      <c r="C9" s="44" t="s">
        <v>176</v>
      </c>
      <c r="D9" s="99">
        <v>5</v>
      </c>
      <c r="E9" s="99">
        <v>5</v>
      </c>
    </row>
    <row r="10" spans="1:6" ht="15.75" customHeight="1" x14ac:dyDescent="0.15">
      <c r="A10" s="83">
        <v>4.9039351851851855E-2</v>
      </c>
      <c r="B10" s="24" t="s">
        <v>306</v>
      </c>
      <c r="C10" s="39" t="s">
        <v>230</v>
      </c>
      <c r="D10" s="84">
        <v>1</v>
      </c>
      <c r="E10" s="84">
        <v>1</v>
      </c>
    </row>
    <row r="11" spans="1:6" ht="15.75" customHeight="1" x14ac:dyDescent="0.15">
      <c r="A11" s="83">
        <v>5.0949074074074077E-2</v>
      </c>
      <c r="B11" s="24" t="s">
        <v>311</v>
      </c>
      <c r="C11" s="51" t="s">
        <v>131</v>
      </c>
      <c r="D11" s="98">
        <v>4</v>
      </c>
      <c r="E11" s="99">
        <v>5</v>
      </c>
    </row>
    <row r="12" spans="1:6" ht="15.75" customHeight="1" x14ac:dyDescent="0.15">
      <c r="A12" s="83">
        <v>5.378472222222222E-2</v>
      </c>
      <c r="B12" s="24" t="s">
        <v>301</v>
      </c>
      <c r="C12" s="44" t="s">
        <v>108</v>
      </c>
      <c r="D12" s="99">
        <v>5</v>
      </c>
      <c r="E12" s="99">
        <v>5</v>
      </c>
    </row>
    <row r="13" spans="1:6" ht="15.75" customHeight="1" x14ac:dyDescent="0.15">
      <c r="A13" s="83">
        <v>5.6898148148148149E-2</v>
      </c>
      <c r="B13" s="24" t="s">
        <v>437</v>
      </c>
      <c r="C13" s="39" t="s">
        <v>128</v>
      </c>
      <c r="D13" s="84">
        <v>1</v>
      </c>
      <c r="E13" s="84">
        <v>1</v>
      </c>
      <c r="F13" s="24" t="s">
        <v>602</v>
      </c>
    </row>
    <row r="14" spans="1:6" ht="15.75" customHeight="1" x14ac:dyDescent="0.15">
      <c r="A14" s="83">
        <v>5.9097222222222225E-2</v>
      </c>
      <c r="B14" s="24" t="s">
        <v>302</v>
      </c>
      <c r="C14" s="40" t="s">
        <v>98</v>
      </c>
      <c r="D14" s="87">
        <v>2</v>
      </c>
      <c r="E14" s="87">
        <v>2</v>
      </c>
    </row>
    <row r="15" spans="1:6" ht="15.75" customHeight="1" x14ac:dyDescent="0.15">
      <c r="A15" s="83">
        <v>5.9849537037037034E-2</v>
      </c>
      <c r="B15" s="24" t="s">
        <v>306</v>
      </c>
      <c r="C15" s="40" t="s">
        <v>166</v>
      </c>
      <c r="D15" s="87">
        <v>2</v>
      </c>
      <c r="E15" s="87">
        <v>2</v>
      </c>
    </row>
    <row r="16" spans="1:6" ht="15.75" customHeight="1" x14ac:dyDescent="0.15">
      <c r="A16" s="83">
        <v>8.4918981481481484E-2</v>
      </c>
      <c r="B16" s="24" t="s">
        <v>311</v>
      </c>
      <c r="C16" s="37" t="s">
        <v>72</v>
      </c>
      <c r="D16" s="85" t="s">
        <v>0</v>
      </c>
      <c r="E16" s="85" t="s">
        <v>0</v>
      </c>
    </row>
    <row r="17" spans="1:6" ht="15.75" customHeight="1" x14ac:dyDescent="0.15">
      <c r="A17" s="83">
        <v>8.5509259259259257E-2</v>
      </c>
      <c r="B17" s="24" t="s">
        <v>311</v>
      </c>
      <c r="C17" s="69" t="s">
        <v>103</v>
      </c>
      <c r="D17" s="86" t="s">
        <v>305</v>
      </c>
      <c r="E17" s="86" t="s">
        <v>305</v>
      </c>
      <c r="F17" s="24" t="s">
        <v>603</v>
      </c>
    </row>
    <row r="18" spans="1:6" ht="15.75" customHeight="1" x14ac:dyDescent="0.15">
      <c r="A18" s="83">
        <v>9.402777777777778E-2</v>
      </c>
      <c r="B18" s="24" t="s">
        <v>301</v>
      </c>
      <c r="C18" s="40" t="s">
        <v>121</v>
      </c>
      <c r="D18" s="87">
        <v>2</v>
      </c>
      <c r="E18" s="86" t="s">
        <v>305</v>
      </c>
      <c r="F18" s="24" t="s">
        <v>597</v>
      </c>
    </row>
    <row r="19" spans="1:6" ht="15.75" customHeight="1" x14ac:dyDescent="0.15">
      <c r="A19" s="83">
        <v>9.4895833333333332E-2</v>
      </c>
      <c r="B19" s="24" t="s">
        <v>301</v>
      </c>
      <c r="C19" s="39" t="s">
        <v>165</v>
      </c>
      <c r="D19" s="84">
        <v>1</v>
      </c>
      <c r="E19" s="84">
        <v>1</v>
      </c>
    </row>
    <row r="20" spans="1:6" ht="15.75" customHeight="1" x14ac:dyDescent="0.15">
      <c r="A20" s="83">
        <v>9.5925925925925928E-2</v>
      </c>
      <c r="B20" s="24" t="s">
        <v>437</v>
      </c>
      <c r="C20" s="44" t="s">
        <v>124</v>
      </c>
      <c r="D20" s="99">
        <v>5</v>
      </c>
      <c r="E20" s="99">
        <v>5</v>
      </c>
      <c r="F20" s="24" t="s">
        <v>387</v>
      </c>
    </row>
    <row r="21" spans="1:6" ht="15.75" customHeight="1" x14ac:dyDescent="0.15">
      <c r="A21" s="83">
        <v>9.7280092592592599E-2</v>
      </c>
      <c r="B21" s="24" t="s">
        <v>302</v>
      </c>
      <c r="C21" s="40" t="s">
        <v>236</v>
      </c>
      <c r="D21" s="87">
        <v>2</v>
      </c>
      <c r="E21" s="87">
        <v>2</v>
      </c>
    </row>
    <row r="22" spans="1:6" ht="15.75" customHeight="1" x14ac:dyDescent="0.15">
      <c r="A22" s="83">
        <v>0.10833333333333334</v>
      </c>
      <c r="B22" s="24" t="s">
        <v>301</v>
      </c>
      <c r="C22" s="51" t="s">
        <v>76</v>
      </c>
      <c r="D22" s="98">
        <v>4</v>
      </c>
      <c r="E22" s="98">
        <v>4</v>
      </c>
    </row>
    <row r="23" spans="1:6" ht="15.75" customHeight="1" x14ac:dyDescent="0.15">
      <c r="A23" s="83">
        <v>0.1122800925925926</v>
      </c>
      <c r="B23" s="24" t="s">
        <v>302</v>
      </c>
      <c r="C23" s="51" t="s">
        <v>115</v>
      </c>
      <c r="D23" s="98">
        <v>4</v>
      </c>
      <c r="E23" s="98">
        <v>4</v>
      </c>
    </row>
    <row r="24" spans="1:6" ht="15.75" customHeight="1" x14ac:dyDescent="0.15">
      <c r="A24" s="83">
        <v>0.11423611111111111</v>
      </c>
      <c r="B24" s="24" t="s">
        <v>301</v>
      </c>
      <c r="C24" s="41" t="s">
        <v>174</v>
      </c>
      <c r="D24" s="89">
        <v>3</v>
      </c>
      <c r="E24" s="89">
        <v>3</v>
      </c>
    </row>
    <row r="25" spans="1:6" ht="15.75" customHeight="1" x14ac:dyDescent="0.15">
      <c r="A25" s="83">
        <v>0.11902777777777777</v>
      </c>
      <c r="B25" s="24" t="s">
        <v>311</v>
      </c>
      <c r="C25" s="40" t="s">
        <v>129</v>
      </c>
      <c r="D25" s="87">
        <v>2</v>
      </c>
      <c r="E25" s="86" t="s">
        <v>305</v>
      </c>
      <c r="F25" s="24" t="s">
        <v>526</v>
      </c>
    </row>
    <row r="26" spans="1:6" ht="15.75" customHeight="1" x14ac:dyDescent="0.15">
      <c r="A26" s="83">
        <v>0.11924768518518518</v>
      </c>
      <c r="B26" s="24" t="s">
        <v>311</v>
      </c>
      <c r="C26" s="41" t="s">
        <v>160</v>
      </c>
      <c r="D26" s="89">
        <v>3</v>
      </c>
      <c r="E26" s="99">
        <v>5</v>
      </c>
    </row>
    <row r="27" spans="1:6" ht="15.75" customHeight="1" x14ac:dyDescent="0.15">
      <c r="A27" s="83">
        <v>0.12413194444444445</v>
      </c>
      <c r="B27" s="24" t="s">
        <v>301</v>
      </c>
      <c r="C27" s="51" t="s">
        <v>76</v>
      </c>
      <c r="D27" s="98">
        <v>4</v>
      </c>
      <c r="E27" s="98">
        <v>4</v>
      </c>
      <c r="F27" s="24" t="s">
        <v>604</v>
      </c>
    </row>
    <row r="28" spans="1:6" ht="15.75" customHeight="1" x14ac:dyDescent="0.15">
      <c r="A28" s="83">
        <v>0.12592592592592591</v>
      </c>
      <c r="B28" s="24" t="s">
        <v>437</v>
      </c>
      <c r="C28" s="39" t="s">
        <v>128</v>
      </c>
      <c r="D28" s="84">
        <v>1</v>
      </c>
      <c r="E28" s="87">
        <v>2</v>
      </c>
      <c r="F28" s="24" t="s">
        <v>605</v>
      </c>
    </row>
    <row r="29" spans="1:6" ht="15.75" customHeight="1" x14ac:dyDescent="0.15">
      <c r="A29" s="83">
        <v>0.1272337962962963</v>
      </c>
      <c r="B29" s="24" t="s">
        <v>302</v>
      </c>
      <c r="C29" s="39" t="s">
        <v>225</v>
      </c>
      <c r="D29" s="84">
        <v>1</v>
      </c>
      <c r="E29" s="84">
        <v>1</v>
      </c>
    </row>
    <row r="30" spans="1:6" ht="15.75" customHeight="1" x14ac:dyDescent="0.15">
      <c r="A30" s="83">
        <v>0.1310763888888889</v>
      </c>
      <c r="B30" s="24" t="s">
        <v>437</v>
      </c>
      <c r="C30" s="69" t="s">
        <v>134</v>
      </c>
      <c r="D30" s="86" t="s">
        <v>305</v>
      </c>
      <c r="E30" s="86" t="s">
        <v>305</v>
      </c>
    </row>
    <row r="31" spans="1:6" ht="15.75" customHeight="1" x14ac:dyDescent="0.15">
      <c r="A31" s="83">
        <v>0.13635416666666667</v>
      </c>
      <c r="B31" s="24" t="s">
        <v>437</v>
      </c>
      <c r="C31" s="39" t="s">
        <v>81</v>
      </c>
      <c r="D31" s="84">
        <v>1</v>
      </c>
      <c r="E31" s="98">
        <v>4</v>
      </c>
      <c r="F31" s="24" t="s">
        <v>606</v>
      </c>
    </row>
    <row r="32" spans="1:6" ht="15.75" customHeight="1" x14ac:dyDescent="0.15">
      <c r="A32" s="83">
        <v>0.14425925925925925</v>
      </c>
      <c r="B32" s="24" t="s">
        <v>301</v>
      </c>
      <c r="C32" s="51" t="s">
        <v>139</v>
      </c>
      <c r="D32" s="98">
        <v>4</v>
      </c>
      <c r="E32" s="98">
        <v>4</v>
      </c>
    </row>
    <row r="33" spans="1:6" ht="15.75" customHeight="1" x14ac:dyDescent="0.15">
      <c r="A33" s="83">
        <v>0.14953703703703702</v>
      </c>
      <c r="B33" s="24" t="s">
        <v>302</v>
      </c>
      <c r="C33" s="41" t="s">
        <v>146</v>
      </c>
      <c r="D33" s="89">
        <v>3</v>
      </c>
      <c r="E33" s="89">
        <v>3</v>
      </c>
      <c r="F33" s="24" t="s">
        <v>607</v>
      </c>
    </row>
    <row r="34" spans="1:6" ht="15.75" customHeight="1" x14ac:dyDescent="0.15">
      <c r="A34" s="83">
        <v>0.15234953703703705</v>
      </c>
      <c r="B34" s="24" t="s">
        <v>301</v>
      </c>
      <c r="C34" s="40" t="s">
        <v>145</v>
      </c>
      <c r="D34" s="87">
        <v>2</v>
      </c>
      <c r="E34" s="87">
        <v>2</v>
      </c>
      <c r="F34" s="24" t="s">
        <v>387</v>
      </c>
    </row>
    <row r="35" spans="1:6" ht="15.75" customHeight="1" x14ac:dyDescent="0.15">
      <c r="A35" s="83">
        <v>0.16130787037037037</v>
      </c>
      <c r="B35" s="24" t="s">
        <v>437</v>
      </c>
      <c r="C35" s="39" t="s">
        <v>136</v>
      </c>
      <c r="D35" s="84">
        <v>1</v>
      </c>
      <c r="E35" s="87">
        <v>2</v>
      </c>
      <c r="F35" s="24" t="s">
        <v>608</v>
      </c>
    </row>
    <row r="36" spans="1:6" ht="15.75" customHeight="1" x14ac:dyDescent="0.15">
      <c r="A36" s="83">
        <v>0.15685185185185185</v>
      </c>
      <c r="B36" s="24" t="s">
        <v>437</v>
      </c>
      <c r="C36" s="39" t="s">
        <v>128</v>
      </c>
      <c r="D36" s="84">
        <v>1</v>
      </c>
      <c r="E36" s="98">
        <v>4</v>
      </c>
    </row>
    <row r="37" spans="1:6" ht="15.75" customHeight="1" x14ac:dyDescent="0.15">
      <c r="A37" s="83">
        <v>0.16068287037037038</v>
      </c>
      <c r="B37" s="24" t="s">
        <v>437</v>
      </c>
      <c r="C37" s="37" t="s">
        <v>96</v>
      </c>
      <c r="D37" s="85" t="s">
        <v>0</v>
      </c>
      <c r="E37" s="85" t="s">
        <v>0</v>
      </c>
    </row>
    <row r="38" spans="1:6" ht="15.75" customHeight="1" x14ac:dyDescent="0.15">
      <c r="A38" s="83">
        <v>0.16075231481481481</v>
      </c>
      <c r="B38" s="24" t="s">
        <v>302</v>
      </c>
      <c r="C38" s="39" t="s">
        <v>112</v>
      </c>
      <c r="D38" s="84">
        <v>1</v>
      </c>
      <c r="E38" s="84">
        <v>1</v>
      </c>
    </row>
    <row r="39" spans="1:6" ht="15.75" customHeight="1" x14ac:dyDescent="0.15">
      <c r="A39" s="83">
        <v>0.16083333333333333</v>
      </c>
      <c r="B39" s="24" t="s">
        <v>311</v>
      </c>
      <c r="C39" s="37" t="s">
        <v>72</v>
      </c>
      <c r="D39" s="85" t="s">
        <v>0</v>
      </c>
      <c r="E39" s="85" t="s">
        <v>0</v>
      </c>
    </row>
    <row r="40" spans="1:6" ht="15.75" customHeight="1" x14ac:dyDescent="0.15">
      <c r="A40" s="83">
        <v>0.16107638888888889</v>
      </c>
      <c r="B40" s="24" t="s">
        <v>301</v>
      </c>
      <c r="C40" s="37" t="s">
        <v>104</v>
      </c>
      <c r="D40" s="85" t="s">
        <v>0</v>
      </c>
      <c r="E40" s="85" t="s">
        <v>0</v>
      </c>
    </row>
    <row r="41" spans="1:6" ht="15.75" customHeight="1" x14ac:dyDescent="0.15">
      <c r="A41" s="83">
        <v>0.16172453703703704</v>
      </c>
      <c r="B41" s="24" t="s">
        <v>302</v>
      </c>
      <c r="C41" s="39" t="s">
        <v>193</v>
      </c>
      <c r="D41" s="84">
        <v>1</v>
      </c>
      <c r="E41" s="87">
        <v>2</v>
      </c>
    </row>
    <row r="42" spans="1:6" ht="15.75" customHeight="1" x14ac:dyDescent="0.15">
      <c r="A42" s="83">
        <v>0.16238425925925926</v>
      </c>
      <c r="B42" s="24" t="s">
        <v>311</v>
      </c>
      <c r="C42" s="37" t="s">
        <v>72</v>
      </c>
      <c r="D42" s="85" t="s">
        <v>0</v>
      </c>
      <c r="E42" s="85" t="s">
        <v>0</v>
      </c>
    </row>
    <row r="43" spans="1:6" ht="15.75" customHeight="1" x14ac:dyDescent="0.15">
      <c r="A43" s="83">
        <v>0.16243055555555555</v>
      </c>
      <c r="B43" s="24" t="s">
        <v>437</v>
      </c>
      <c r="C43" s="37" t="s">
        <v>96</v>
      </c>
      <c r="D43" s="85" t="s">
        <v>0</v>
      </c>
      <c r="E43" s="85" t="s">
        <v>0</v>
      </c>
    </row>
    <row r="44" spans="1:6" ht="15.75" customHeight="1" x14ac:dyDescent="0.15">
      <c r="A44" s="83">
        <v>0.16256944444444443</v>
      </c>
      <c r="B44" s="24" t="s">
        <v>302</v>
      </c>
      <c r="C44" s="39" t="s">
        <v>112</v>
      </c>
      <c r="D44" s="84">
        <v>1</v>
      </c>
      <c r="E44" s="84">
        <v>1</v>
      </c>
    </row>
    <row r="45" spans="1:6" ht="15.75" customHeight="1" x14ac:dyDescent="0.15">
      <c r="A45" s="83">
        <v>0.16259259259259259</v>
      </c>
      <c r="B45" s="24" t="s">
        <v>301</v>
      </c>
      <c r="C45" s="37" t="s">
        <v>104</v>
      </c>
      <c r="D45" s="85" t="s">
        <v>0</v>
      </c>
      <c r="E45" s="85" t="s">
        <v>0</v>
      </c>
    </row>
    <row r="46" spans="1:6" ht="15.75" customHeight="1" x14ac:dyDescent="0.15">
      <c r="A46" s="83">
        <v>0.1647800925925926</v>
      </c>
      <c r="B46" s="24" t="s">
        <v>301</v>
      </c>
      <c r="C46" s="39" t="s">
        <v>73</v>
      </c>
      <c r="D46" s="84">
        <v>1</v>
      </c>
      <c r="E46" s="86" t="s">
        <v>305</v>
      </c>
      <c r="F46" s="24" t="s">
        <v>336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2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9.83203125" customWidth="1"/>
    <col min="3" max="3" width="17" customWidth="1"/>
    <col min="4" max="4" width="8.6640625" customWidth="1"/>
    <col min="5" max="5" width="7.6640625" customWidth="1"/>
    <col min="6" max="6" width="32.5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1.2962962962962963E-2</v>
      </c>
      <c r="B2" s="24" t="s">
        <v>301</v>
      </c>
      <c r="C2" s="39" t="s">
        <v>105</v>
      </c>
      <c r="D2" s="84">
        <v>1</v>
      </c>
      <c r="E2" s="86" t="s">
        <v>305</v>
      </c>
      <c r="F2" s="24" t="s">
        <v>336</v>
      </c>
    </row>
    <row r="3" spans="1:6" ht="15.75" customHeight="1" x14ac:dyDescent="0.15">
      <c r="A3" s="83">
        <v>2.1099537037037038E-2</v>
      </c>
      <c r="B3" s="24" t="s">
        <v>301</v>
      </c>
      <c r="C3" s="39" t="s">
        <v>144</v>
      </c>
      <c r="D3" s="84">
        <v>1</v>
      </c>
      <c r="E3" s="86" t="s">
        <v>305</v>
      </c>
      <c r="F3" s="24" t="s">
        <v>336</v>
      </c>
    </row>
    <row r="4" spans="1:6" ht="15.75" customHeight="1" x14ac:dyDescent="0.15">
      <c r="A4" s="83">
        <v>2.1099537037037038E-2</v>
      </c>
      <c r="B4" s="24" t="s">
        <v>301</v>
      </c>
      <c r="C4" s="39" t="s">
        <v>73</v>
      </c>
      <c r="D4" s="84">
        <v>1</v>
      </c>
      <c r="E4" s="86" t="s">
        <v>305</v>
      </c>
      <c r="F4" s="24" t="s">
        <v>336</v>
      </c>
    </row>
    <row r="5" spans="1:6" ht="15.75" customHeight="1" x14ac:dyDescent="0.15">
      <c r="A5" s="83">
        <v>2.4074074074074074E-2</v>
      </c>
      <c r="B5" s="24" t="s">
        <v>302</v>
      </c>
      <c r="C5" s="41" t="s">
        <v>75</v>
      </c>
      <c r="D5" s="89">
        <v>3</v>
      </c>
      <c r="E5" s="89">
        <v>3</v>
      </c>
    </row>
    <row r="6" spans="1:6" ht="15.75" customHeight="1" x14ac:dyDescent="0.15">
      <c r="A6" s="83">
        <v>2.5729166666666668E-2</v>
      </c>
      <c r="B6" s="24" t="s">
        <v>302</v>
      </c>
      <c r="C6" s="41" t="s">
        <v>75</v>
      </c>
      <c r="D6" s="89">
        <v>3</v>
      </c>
      <c r="E6" s="89">
        <v>3</v>
      </c>
    </row>
    <row r="7" spans="1:6" ht="15.75" customHeight="1" x14ac:dyDescent="0.15">
      <c r="A7" s="83">
        <v>3.2002314814814817E-2</v>
      </c>
      <c r="B7" s="24" t="s">
        <v>302</v>
      </c>
      <c r="C7" s="41" t="s">
        <v>75</v>
      </c>
      <c r="D7" s="89">
        <v>3</v>
      </c>
      <c r="E7" s="89">
        <v>3</v>
      </c>
    </row>
    <row r="8" spans="1:6" ht="15.75" customHeight="1" x14ac:dyDescent="0.15">
      <c r="A8" s="83">
        <v>3.6400462962962961E-2</v>
      </c>
      <c r="B8" s="24" t="s">
        <v>302</v>
      </c>
      <c r="C8" s="44" t="s">
        <v>77</v>
      </c>
      <c r="D8" s="99">
        <v>5</v>
      </c>
      <c r="E8" s="99">
        <v>5</v>
      </c>
      <c r="F8" s="24" t="s">
        <v>354</v>
      </c>
    </row>
    <row r="9" spans="1:6" ht="15.75" customHeight="1" x14ac:dyDescent="0.15">
      <c r="A9" s="83">
        <v>5.3009259259259256E-2</v>
      </c>
      <c r="B9" s="24" t="s">
        <v>302</v>
      </c>
      <c r="C9" s="39" t="s">
        <v>97</v>
      </c>
      <c r="D9" s="84">
        <v>1</v>
      </c>
      <c r="E9" s="84">
        <v>1</v>
      </c>
      <c r="F9" s="24" t="s">
        <v>609</v>
      </c>
    </row>
    <row r="10" spans="1:6" ht="15.75" customHeight="1" x14ac:dyDescent="0.15">
      <c r="A10" s="83">
        <v>5.8240740740740739E-2</v>
      </c>
      <c r="B10" s="24" t="s">
        <v>437</v>
      </c>
      <c r="C10" s="44" t="s">
        <v>140</v>
      </c>
      <c r="D10" s="99">
        <v>5</v>
      </c>
      <c r="E10" s="99">
        <v>5</v>
      </c>
      <c r="F10" s="24" t="s">
        <v>610</v>
      </c>
    </row>
    <row r="11" spans="1:6" ht="15.75" customHeight="1" x14ac:dyDescent="0.15">
      <c r="A11" s="83">
        <v>5.8923611111111114E-2</v>
      </c>
      <c r="B11" s="24" t="s">
        <v>437</v>
      </c>
      <c r="C11" s="37" t="s">
        <v>119</v>
      </c>
      <c r="D11" s="85" t="s">
        <v>0</v>
      </c>
      <c r="E11" s="85" t="s">
        <v>0</v>
      </c>
    </row>
    <row r="12" spans="1:6" ht="15.75" customHeight="1" x14ac:dyDescent="0.15">
      <c r="A12" s="83">
        <v>7.0555555555555552E-2</v>
      </c>
      <c r="B12" s="24" t="s">
        <v>311</v>
      </c>
      <c r="C12" s="39" t="s">
        <v>97</v>
      </c>
      <c r="D12" s="84">
        <v>1</v>
      </c>
      <c r="E12" s="86" t="s">
        <v>305</v>
      </c>
      <c r="F12" s="24" t="s">
        <v>611</v>
      </c>
    </row>
    <row r="13" spans="1:6" ht="15.75" customHeight="1" x14ac:dyDescent="0.15">
      <c r="A13" s="83">
        <v>7.6261574074074079E-2</v>
      </c>
      <c r="B13" s="24" t="s">
        <v>302</v>
      </c>
      <c r="C13" s="41" t="s">
        <v>75</v>
      </c>
      <c r="D13" s="89">
        <v>3</v>
      </c>
      <c r="E13" s="98">
        <v>4</v>
      </c>
    </row>
    <row r="14" spans="1:6" ht="15.75" customHeight="1" x14ac:dyDescent="0.15">
      <c r="A14" s="83">
        <v>7.8356481481481485E-2</v>
      </c>
      <c r="B14" s="24" t="s">
        <v>301</v>
      </c>
      <c r="C14" s="39" t="s">
        <v>73</v>
      </c>
      <c r="D14" s="84">
        <v>1</v>
      </c>
      <c r="E14" s="86" t="s">
        <v>305</v>
      </c>
      <c r="F14" s="24" t="s">
        <v>336</v>
      </c>
    </row>
    <row r="15" spans="1:6" ht="15.75" customHeight="1" x14ac:dyDescent="0.15">
      <c r="A15" s="83">
        <v>0.10207175925925926</v>
      </c>
      <c r="B15" s="24" t="s">
        <v>301</v>
      </c>
      <c r="C15" s="44" t="s">
        <v>101</v>
      </c>
      <c r="D15" s="99">
        <v>5</v>
      </c>
      <c r="E15" s="99">
        <v>5</v>
      </c>
      <c r="F15" s="24" t="s">
        <v>612</v>
      </c>
    </row>
    <row r="16" spans="1:6" ht="15.75" customHeight="1" x14ac:dyDescent="0.15">
      <c r="A16" s="83">
        <v>0.10606481481481482</v>
      </c>
      <c r="B16" s="24" t="s">
        <v>301</v>
      </c>
      <c r="C16" s="40" t="s">
        <v>288</v>
      </c>
      <c r="D16" s="87">
        <v>2</v>
      </c>
      <c r="E16" s="87">
        <v>2</v>
      </c>
      <c r="F16" s="24" t="s">
        <v>437</v>
      </c>
    </row>
    <row r="17" spans="1:6" ht="15.75" customHeight="1" x14ac:dyDescent="0.15">
      <c r="A17" s="83">
        <v>0.11270833333333333</v>
      </c>
      <c r="B17" s="24" t="s">
        <v>311</v>
      </c>
      <c r="C17" s="41" t="s">
        <v>181</v>
      </c>
      <c r="D17" s="89">
        <v>3</v>
      </c>
      <c r="E17" s="99">
        <v>5</v>
      </c>
      <c r="F17" s="24" t="s">
        <v>613</v>
      </c>
    </row>
    <row r="18" spans="1:6" ht="15.75" customHeight="1" x14ac:dyDescent="0.15">
      <c r="A18" s="83">
        <v>0.12503472222222223</v>
      </c>
      <c r="B18" s="24" t="s">
        <v>301</v>
      </c>
      <c r="C18" s="39" t="s">
        <v>261</v>
      </c>
      <c r="D18" s="84">
        <v>1</v>
      </c>
      <c r="E18" s="84">
        <v>1</v>
      </c>
      <c r="F18" s="24" t="s">
        <v>614</v>
      </c>
    </row>
    <row r="19" spans="1:6" ht="15.75" customHeight="1" x14ac:dyDescent="0.15">
      <c r="A19" s="83">
        <v>8.5960648148148147E-2</v>
      </c>
      <c r="B19" s="24" t="s">
        <v>301</v>
      </c>
      <c r="C19" s="37" t="s">
        <v>135</v>
      </c>
      <c r="D19" s="85" t="s">
        <v>0</v>
      </c>
      <c r="E19" s="85" t="s">
        <v>0</v>
      </c>
    </row>
    <row r="20" spans="1:6" ht="15.75" customHeight="1" x14ac:dyDescent="0.15">
      <c r="A20" s="83">
        <v>0.15270833333333333</v>
      </c>
      <c r="B20" s="24" t="s">
        <v>302</v>
      </c>
      <c r="C20" s="41" t="s">
        <v>75</v>
      </c>
      <c r="D20" s="89">
        <v>3</v>
      </c>
      <c r="E20" s="89">
        <v>3</v>
      </c>
    </row>
    <row r="21" spans="1:6" ht="15.75" customHeight="1" x14ac:dyDescent="0.15">
      <c r="A21" s="83">
        <v>0.15398148148148147</v>
      </c>
      <c r="B21" s="24" t="s">
        <v>302</v>
      </c>
      <c r="C21" s="41" t="s">
        <v>75</v>
      </c>
      <c r="D21" s="89">
        <v>3</v>
      </c>
      <c r="E21" s="89">
        <v>3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1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9.83203125" customWidth="1"/>
    <col min="3" max="3" width="17" customWidth="1"/>
    <col min="4" max="4" width="8.6640625" customWidth="1"/>
    <col min="5" max="5" width="7.6640625" customWidth="1"/>
    <col min="6" max="6" width="19.5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1.0902777777777779E-2</v>
      </c>
      <c r="B2" s="24" t="s">
        <v>302</v>
      </c>
      <c r="C2" s="39" t="s">
        <v>81</v>
      </c>
      <c r="D2" s="84">
        <v>1</v>
      </c>
      <c r="E2" s="87">
        <v>2</v>
      </c>
      <c r="F2" s="24" t="s">
        <v>615</v>
      </c>
    </row>
    <row r="3" spans="1:6" ht="15.75" customHeight="1" x14ac:dyDescent="0.15">
      <c r="A3" s="83">
        <v>3.408564814814815E-2</v>
      </c>
      <c r="B3" s="24" t="s">
        <v>301</v>
      </c>
      <c r="C3" s="39" t="s">
        <v>73</v>
      </c>
      <c r="D3" s="84">
        <v>1</v>
      </c>
      <c r="E3" s="86" t="s">
        <v>305</v>
      </c>
      <c r="F3" s="24" t="s">
        <v>336</v>
      </c>
    </row>
    <row r="4" spans="1:6" ht="15.75" customHeight="1" x14ac:dyDescent="0.15">
      <c r="A4" s="83">
        <v>3.408564814814815E-2</v>
      </c>
      <c r="B4" s="24" t="s">
        <v>301</v>
      </c>
      <c r="C4" s="39" t="s">
        <v>73</v>
      </c>
      <c r="D4" s="84">
        <v>1</v>
      </c>
      <c r="E4" s="86" t="s">
        <v>305</v>
      </c>
      <c r="F4" s="24" t="s">
        <v>336</v>
      </c>
    </row>
    <row r="5" spans="1:6" ht="15.75" customHeight="1" x14ac:dyDescent="0.15">
      <c r="A5" s="83">
        <v>3.408564814814815E-2</v>
      </c>
      <c r="B5" s="24" t="s">
        <v>301</v>
      </c>
      <c r="C5" s="39" t="s">
        <v>73</v>
      </c>
      <c r="D5" s="84">
        <v>1</v>
      </c>
      <c r="E5" s="86" t="s">
        <v>305</v>
      </c>
      <c r="F5" s="24" t="s">
        <v>336</v>
      </c>
    </row>
    <row r="6" spans="1:6" ht="15.75" customHeight="1" x14ac:dyDescent="0.15">
      <c r="A6" s="83">
        <v>5.4421296296296294E-2</v>
      </c>
      <c r="B6" s="24" t="s">
        <v>301</v>
      </c>
      <c r="C6" s="44" t="s">
        <v>101</v>
      </c>
      <c r="D6" s="99">
        <v>5</v>
      </c>
      <c r="E6" s="99">
        <v>5</v>
      </c>
      <c r="F6" s="24" t="s">
        <v>616</v>
      </c>
    </row>
    <row r="7" spans="1:6" ht="15.75" customHeight="1" x14ac:dyDescent="0.15">
      <c r="A7" s="83">
        <v>6.5509259259259253E-2</v>
      </c>
      <c r="B7" s="24" t="s">
        <v>437</v>
      </c>
      <c r="C7" s="39" t="s">
        <v>97</v>
      </c>
      <c r="D7" s="84">
        <v>1</v>
      </c>
      <c r="E7" s="86" t="s">
        <v>305</v>
      </c>
      <c r="F7" s="24" t="s">
        <v>438</v>
      </c>
    </row>
    <row r="8" spans="1:6" ht="15.75" customHeight="1" x14ac:dyDescent="0.15">
      <c r="A8" s="83">
        <v>6.5891203703703702E-2</v>
      </c>
      <c r="B8" s="24" t="s">
        <v>311</v>
      </c>
      <c r="C8" s="39" t="s">
        <v>97</v>
      </c>
      <c r="D8" s="84">
        <v>1</v>
      </c>
      <c r="E8" s="86" t="s">
        <v>305</v>
      </c>
      <c r="F8" s="24" t="s">
        <v>364</v>
      </c>
    </row>
    <row r="9" spans="1:6" ht="15.75" customHeight="1" x14ac:dyDescent="0.15">
      <c r="A9" s="83">
        <v>6.6134259259259254E-2</v>
      </c>
      <c r="B9" s="24" t="s">
        <v>302</v>
      </c>
      <c r="C9" s="39" t="s">
        <v>97</v>
      </c>
      <c r="D9" s="84">
        <v>1</v>
      </c>
      <c r="E9" s="84">
        <v>1</v>
      </c>
    </row>
    <row r="10" spans="1:6" ht="15.75" customHeight="1" x14ac:dyDescent="0.15">
      <c r="A10" s="83">
        <v>6.6226851851851856E-2</v>
      </c>
      <c r="B10" s="24" t="s">
        <v>301</v>
      </c>
      <c r="C10" s="39" t="s">
        <v>97</v>
      </c>
      <c r="D10" s="84">
        <v>1</v>
      </c>
      <c r="E10" s="84">
        <v>1</v>
      </c>
    </row>
    <row r="11" spans="1:6" ht="15.75" customHeight="1" x14ac:dyDescent="0.15">
      <c r="A11" s="83">
        <v>6.8587962962962962E-2</v>
      </c>
      <c r="B11" s="24" t="s">
        <v>306</v>
      </c>
      <c r="C11" s="39" t="s">
        <v>97</v>
      </c>
      <c r="D11" s="84">
        <v>1</v>
      </c>
      <c r="E11" s="84">
        <v>1</v>
      </c>
    </row>
    <row r="12" spans="1:6" ht="15.75" customHeight="1" x14ac:dyDescent="0.15">
      <c r="A12" s="83">
        <v>9.8460648148148144E-2</v>
      </c>
      <c r="B12" s="24" t="s">
        <v>306</v>
      </c>
      <c r="C12" s="39" t="s">
        <v>97</v>
      </c>
      <c r="D12" s="84">
        <v>1</v>
      </c>
      <c r="E12" s="84">
        <v>1</v>
      </c>
    </row>
    <row r="13" spans="1:6" ht="15.75" customHeight="1" x14ac:dyDescent="0.15">
      <c r="A13" s="83">
        <v>0.11309027777777778</v>
      </c>
      <c r="B13" s="24" t="s">
        <v>437</v>
      </c>
      <c r="C13" s="39" t="s">
        <v>89</v>
      </c>
      <c r="D13" s="84">
        <v>1</v>
      </c>
      <c r="E13" s="86" t="s">
        <v>305</v>
      </c>
      <c r="F13" s="24" t="s">
        <v>438</v>
      </c>
    </row>
    <row r="14" spans="1:6" ht="15.75" customHeight="1" x14ac:dyDescent="0.15">
      <c r="A14" s="83">
        <v>0.11929398148148149</v>
      </c>
      <c r="B14" s="24" t="s">
        <v>301</v>
      </c>
      <c r="C14" s="40" t="s">
        <v>288</v>
      </c>
      <c r="D14" s="87">
        <v>2</v>
      </c>
      <c r="E14" s="87">
        <v>2</v>
      </c>
      <c r="F14" s="24" t="s">
        <v>494</v>
      </c>
    </row>
    <row r="15" spans="1:6" ht="15.75" customHeight="1" x14ac:dyDescent="0.15">
      <c r="A15" s="83">
        <v>0.11959490740740741</v>
      </c>
      <c r="B15" s="24" t="s">
        <v>301</v>
      </c>
      <c r="C15" s="39" t="s">
        <v>73</v>
      </c>
      <c r="D15" s="84">
        <v>1</v>
      </c>
      <c r="E15" s="86" t="s">
        <v>305</v>
      </c>
      <c r="F15" s="24" t="s">
        <v>336</v>
      </c>
    </row>
    <row r="16" spans="1:6" ht="15.75" customHeight="1" x14ac:dyDescent="0.15">
      <c r="A16" s="83">
        <v>0.12005787037037037</v>
      </c>
      <c r="B16" s="24" t="s">
        <v>306</v>
      </c>
      <c r="C16" s="39" t="s">
        <v>97</v>
      </c>
      <c r="D16" s="84">
        <v>1</v>
      </c>
      <c r="E16" s="84">
        <v>1</v>
      </c>
    </row>
    <row r="17" spans="1:6" ht="15.75" customHeight="1" x14ac:dyDescent="0.15">
      <c r="A17" s="83">
        <v>0.12886574074074075</v>
      </c>
      <c r="B17" s="24" t="s">
        <v>301</v>
      </c>
      <c r="C17" s="44" t="s">
        <v>101</v>
      </c>
      <c r="D17" s="99">
        <v>5</v>
      </c>
      <c r="E17" s="99">
        <v>5</v>
      </c>
      <c r="F17" s="24" t="s">
        <v>612</v>
      </c>
    </row>
    <row r="18" spans="1:6" ht="15.75" customHeight="1" x14ac:dyDescent="0.15">
      <c r="A18" s="83">
        <v>0.13293981481481482</v>
      </c>
      <c r="B18" s="24" t="s">
        <v>302</v>
      </c>
      <c r="C18" s="41" t="s">
        <v>75</v>
      </c>
      <c r="D18" s="89">
        <v>3</v>
      </c>
      <c r="E18" s="89">
        <v>3</v>
      </c>
    </row>
    <row r="19" spans="1:6" ht="15.75" customHeight="1" x14ac:dyDescent="0.15">
      <c r="A19" s="83">
        <v>0.13343749999999999</v>
      </c>
      <c r="B19" s="24" t="s">
        <v>306</v>
      </c>
      <c r="C19" s="37" t="s">
        <v>127</v>
      </c>
      <c r="D19" s="85" t="s">
        <v>0</v>
      </c>
      <c r="E19" s="85" t="s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3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9.83203125" customWidth="1"/>
    <col min="3" max="3" width="16" customWidth="1"/>
    <col min="4" max="4" width="8.6640625" customWidth="1"/>
    <col min="5" max="5" width="7.6640625" customWidth="1"/>
    <col min="6" max="6" width="18.5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2.5231481481481483E-2</v>
      </c>
      <c r="B2" s="24" t="s">
        <v>301</v>
      </c>
      <c r="C2" s="39" t="s">
        <v>120</v>
      </c>
      <c r="D2" s="84">
        <v>1</v>
      </c>
      <c r="E2" s="84">
        <v>1</v>
      </c>
    </row>
    <row r="3" spans="1:6" ht="15.75" customHeight="1" x14ac:dyDescent="0.15">
      <c r="A3" s="83">
        <v>2.8136574074074074E-2</v>
      </c>
      <c r="B3" s="24" t="s">
        <v>311</v>
      </c>
      <c r="C3" s="41" t="s">
        <v>114</v>
      </c>
      <c r="D3" s="89">
        <v>3</v>
      </c>
      <c r="E3" s="86" t="s">
        <v>305</v>
      </c>
      <c r="F3" s="24" t="s">
        <v>519</v>
      </c>
    </row>
    <row r="4" spans="1:6" ht="15.75" customHeight="1" x14ac:dyDescent="0.15">
      <c r="A4" s="83">
        <v>2.9189814814814814E-2</v>
      </c>
      <c r="B4" s="24" t="s">
        <v>437</v>
      </c>
      <c r="C4" s="37" t="s">
        <v>96</v>
      </c>
      <c r="D4" s="85" t="s">
        <v>0</v>
      </c>
      <c r="E4" s="85" t="s">
        <v>0</v>
      </c>
    </row>
    <row r="5" spans="1:6" ht="15.75" customHeight="1" x14ac:dyDescent="0.15">
      <c r="A5" s="83">
        <v>2.9537037037037039E-2</v>
      </c>
      <c r="B5" s="24" t="s">
        <v>301</v>
      </c>
      <c r="C5" s="37" t="s">
        <v>104</v>
      </c>
      <c r="D5" s="85" t="s">
        <v>0</v>
      </c>
      <c r="E5" s="85" t="s">
        <v>0</v>
      </c>
    </row>
    <row r="6" spans="1:6" ht="15.75" customHeight="1" x14ac:dyDescent="0.15">
      <c r="A6" s="83">
        <v>2.9537037037037039E-2</v>
      </c>
      <c r="B6" s="24" t="s">
        <v>301</v>
      </c>
      <c r="C6" s="37" t="s">
        <v>104</v>
      </c>
      <c r="D6" s="85" t="s">
        <v>0</v>
      </c>
      <c r="E6" s="85" t="s">
        <v>0</v>
      </c>
    </row>
    <row r="7" spans="1:6" ht="15.75" customHeight="1" x14ac:dyDescent="0.15">
      <c r="A7" s="83">
        <v>2.9537037037037039E-2</v>
      </c>
      <c r="B7" s="24" t="s">
        <v>301</v>
      </c>
      <c r="C7" s="37" t="s">
        <v>104</v>
      </c>
      <c r="D7" s="85" t="s">
        <v>0</v>
      </c>
      <c r="E7" s="85" t="s">
        <v>0</v>
      </c>
    </row>
    <row r="8" spans="1:6" ht="15.75" customHeight="1" x14ac:dyDescent="0.15">
      <c r="A8" s="83">
        <v>2.9537037037037039E-2</v>
      </c>
      <c r="B8" s="24" t="s">
        <v>301</v>
      </c>
      <c r="C8" s="37" t="s">
        <v>104</v>
      </c>
      <c r="D8" s="85" t="s">
        <v>0</v>
      </c>
      <c r="E8" s="85" t="s">
        <v>0</v>
      </c>
    </row>
    <row r="9" spans="1:6" ht="15.75" customHeight="1" x14ac:dyDescent="0.15">
      <c r="A9" s="83">
        <v>2.9537037037037039E-2</v>
      </c>
      <c r="B9" s="24" t="s">
        <v>301</v>
      </c>
      <c r="C9" s="37" t="s">
        <v>104</v>
      </c>
      <c r="D9" s="85" t="s">
        <v>0</v>
      </c>
      <c r="E9" s="85" t="s">
        <v>0</v>
      </c>
    </row>
    <row r="10" spans="1:6" ht="15.75" customHeight="1" x14ac:dyDescent="0.15">
      <c r="A10" s="83">
        <v>2.9537037037037039E-2</v>
      </c>
      <c r="B10" s="24" t="s">
        <v>301</v>
      </c>
      <c r="C10" s="37" t="s">
        <v>104</v>
      </c>
      <c r="D10" s="85" t="s">
        <v>0</v>
      </c>
      <c r="E10" s="85" t="s">
        <v>0</v>
      </c>
    </row>
    <row r="11" spans="1:6" ht="15.75" customHeight="1" x14ac:dyDescent="0.15">
      <c r="A11" s="83">
        <v>2.9537037037037039E-2</v>
      </c>
      <c r="B11" s="24" t="s">
        <v>301</v>
      </c>
      <c r="C11" s="37" t="s">
        <v>104</v>
      </c>
      <c r="D11" s="85" t="s">
        <v>0</v>
      </c>
      <c r="E11" s="85" t="s">
        <v>0</v>
      </c>
    </row>
    <row r="12" spans="1:6" ht="15.75" customHeight="1" x14ac:dyDescent="0.15">
      <c r="A12" s="83">
        <v>2.9537037037037039E-2</v>
      </c>
      <c r="B12" s="24" t="s">
        <v>301</v>
      </c>
      <c r="C12" s="37" t="s">
        <v>104</v>
      </c>
      <c r="D12" s="85" t="s">
        <v>0</v>
      </c>
      <c r="E12" s="85" t="s">
        <v>0</v>
      </c>
    </row>
    <row r="13" spans="1:6" ht="15.75" customHeight="1" x14ac:dyDescent="0.15">
      <c r="A13" s="83">
        <v>2.9537037037037039E-2</v>
      </c>
      <c r="B13" s="24" t="s">
        <v>301</v>
      </c>
      <c r="C13" s="37" t="s">
        <v>104</v>
      </c>
      <c r="D13" s="85" t="s">
        <v>0</v>
      </c>
      <c r="E13" s="85" t="s">
        <v>0</v>
      </c>
    </row>
    <row r="14" spans="1:6" ht="15.75" customHeight="1" x14ac:dyDescent="0.15">
      <c r="A14" s="83">
        <v>2.9537037037037039E-2</v>
      </c>
      <c r="B14" s="24" t="s">
        <v>301</v>
      </c>
      <c r="C14" s="37" t="s">
        <v>104</v>
      </c>
      <c r="D14" s="85" t="s">
        <v>0</v>
      </c>
      <c r="E14" s="85" t="s">
        <v>0</v>
      </c>
    </row>
    <row r="15" spans="1:6" ht="15.75" customHeight="1" x14ac:dyDescent="0.15">
      <c r="A15" s="83">
        <v>2.9537037037037039E-2</v>
      </c>
      <c r="B15" s="24" t="s">
        <v>301</v>
      </c>
      <c r="C15" s="37" t="s">
        <v>104</v>
      </c>
      <c r="D15" s="85" t="s">
        <v>0</v>
      </c>
      <c r="E15" s="85" t="s">
        <v>0</v>
      </c>
    </row>
    <row r="16" spans="1:6" ht="15.75" customHeight="1" x14ac:dyDescent="0.15">
      <c r="A16" s="83">
        <v>2.9537037037037039E-2</v>
      </c>
      <c r="B16" s="24" t="s">
        <v>301</v>
      </c>
      <c r="C16" s="37" t="s">
        <v>104</v>
      </c>
      <c r="D16" s="85" t="s">
        <v>0</v>
      </c>
      <c r="E16" s="85" t="s">
        <v>0</v>
      </c>
    </row>
    <row r="17" spans="1:5" ht="15.75" customHeight="1" x14ac:dyDescent="0.15">
      <c r="A17" s="83">
        <v>2.9537037037037039E-2</v>
      </c>
      <c r="B17" s="24" t="s">
        <v>301</v>
      </c>
      <c r="C17" s="37" t="s">
        <v>104</v>
      </c>
      <c r="D17" s="85" t="s">
        <v>0</v>
      </c>
      <c r="E17" s="85" t="s">
        <v>0</v>
      </c>
    </row>
    <row r="18" spans="1:5" ht="15.75" customHeight="1" x14ac:dyDescent="0.15">
      <c r="A18" s="83">
        <v>2.9537037037037039E-2</v>
      </c>
      <c r="B18" s="24" t="s">
        <v>301</v>
      </c>
      <c r="C18" s="37" t="s">
        <v>104</v>
      </c>
      <c r="D18" s="85" t="s">
        <v>0</v>
      </c>
      <c r="E18" s="85" t="s">
        <v>0</v>
      </c>
    </row>
    <row r="19" spans="1:5" ht="15.75" customHeight="1" x14ac:dyDescent="0.15">
      <c r="A19" s="83">
        <v>2.9537037037037039E-2</v>
      </c>
      <c r="B19" s="24" t="s">
        <v>301</v>
      </c>
      <c r="C19" s="37" t="s">
        <v>104</v>
      </c>
      <c r="D19" s="85" t="s">
        <v>0</v>
      </c>
      <c r="E19" s="85" t="s">
        <v>0</v>
      </c>
    </row>
    <row r="20" spans="1:5" ht="15.75" customHeight="1" x14ac:dyDescent="0.15">
      <c r="A20" s="83">
        <v>2.9537037037037039E-2</v>
      </c>
      <c r="B20" s="24" t="s">
        <v>301</v>
      </c>
      <c r="C20" s="37" t="s">
        <v>104</v>
      </c>
      <c r="D20" s="85" t="s">
        <v>0</v>
      </c>
      <c r="E20" s="85" t="s">
        <v>0</v>
      </c>
    </row>
    <row r="21" spans="1:5" ht="15.75" customHeight="1" x14ac:dyDescent="0.15">
      <c r="A21" s="83">
        <v>2.9537037037037039E-2</v>
      </c>
      <c r="B21" s="24" t="s">
        <v>301</v>
      </c>
      <c r="C21" s="37" t="s">
        <v>104</v>
      </c>
      <c r="D21" s="85" t="s">
        <v>0</v>
      </c>
      <c r="E21" s="85" t="s">
        <v>0</v>
      </c>
    </row>
    <row r="22" spans="1:5" ht="15.75" customHeight="1" x14ac:dyDescent="0.15">
      <c r="A22" s="83">
        <v>2.9537037037037039E-2</v>
      </c>
      <c r="B22" s="24" t="s">
        <v>301</v>
      </c>
      <c r="C22" s="37" t="s">
        <v>104</v>
      </c>
      <c r="D22" s="85" t="s">
        <v>0</v>
      </c>
      <c r="E22" s="85" t="s">
        <v>0</v>
      </c>
    </row>
    <row r="23" spans="1:5" ht="15.75" customHeight="1" x14ac:dyDescent="0.15">
      <c r="A23" s="83">
        <v>2.9537037037037039E-2</v>
      </c>
      <c r="B23" s="24" t="s">
        <v>301</v>
      </c>
      <c r="C23" s="37" t="s">
        <v>104</v>
      </c>
      <c r="D23" s="85" t="s">
        <v>0</v>
      </c>
      <c r="E23" s="85" t="s">
        <v>0</v>
      </c>
    </row>
    <row r="24" spans="1:5" ht="15.75" customHeight="1" x14ac:dyDescent="0.15">
      <c r="A24" s="83">
        <v>2.9537037037037039E-2</v>
      </c>
      <c r="B24" s="24" t="s">
        <v>301</v>
      </c>
      <c r="C24" s="37" t="s">
        <v>104</v>
      </c>
      <c r="D24" s="85" t="s">
        <v>0</v>
      </c>
      <c r="E24" s="85" t="s">
        <v>0</v>
      </c>
    </row>
    <row r="25" spans="1:5" ht="15.75" customHeight="1" x14ac:dyDescent="0.15">
      <c r="A25" s="83">
        <v>2.9537037037037039E-2</v>
      </c>
      <c r="B25" s="24" t="s">
        <v>301</v>
      </c>
      <c r="C25" s="37" t="s">
        <v>104</v>
      </c>
      <c r="D25" s="85" t="s">
        <v>0</v>
      </c>
      <c r="E25" s="85" t="s">
        <v>0</v>
      </c>
    </row>
    <row r="26" spans="1:5" ht="15.75" customHeight="1" x14ac:dyDescent="0.15">
      <c r="A26" s="83">
        <v>3.1192129629629629E-2</v>
      </c>
      <c r="B26" s="24" t="s">
        <v>301</v>
      </c>
      <c r="C26" s="37" t="s">
        <v>135</v>
      </c>
      <c r="D26" s="85" t="s">
        <v>0</v>
      </c>
      <c r="E26" s="85" t="s">
        <v>0</v>
      </c>
    </row>
    <row r="27" spans="1:5" ht="15.75" customHeight="1" x14ac:dyDescent="0.15">
      <c r="A27" s="83">
        <v>3.4733796296296297E-2</v>
      </c>
      <c r="B27" s="24" t="s">
        <v>437</v>
      </c>
      <c r="C27" s="37" t="s">
        <v>185</v>
      </c>
      <c r="D27" s="85" t="s">
        <v>0</v>
      </c>
      <c r="E27" s="85" t="s">
        <v>0</v>
      </c>
    </row>
    <row r="28" spans="1:5" ht="15.75" customHeight="1" x14ac:dyDescent="0.15">
      <c r="A28" s="83">
        <v>3.6921296296296299E-2</v>
      </c>
      <c r="B28" s="24" t="s">
        <v>437</v>
      </c>
      <c r="C28" s="69" t="s">
        <v>87</v>
      </c>
      <c r="D28" s="86" t="s">
        <v>305</v>
      </c>
      <c r="E28" s="86" t="s">
        <v>305</v>
      </c>
    </row>
    <row r="29" spans="1:5" ht="15.75" customHeight="1" x14ac:dyDescent="0.15">
      <c r="A29" s="83">
        <v>4.2118055555555554E-2</v>
      </c>
      <c r="B29" s="24" t="s">
        <v>302</v>
      </c>
      <c r="C29" s="51" t="s">
        <v>76</v>
      </c>
      <c r="D29" s="98">
        <v>4</v>
      </c>
      <c r="E29" s="98">
        <v>4</v>
      </c>
    </row>
    <row r="30" spans="1:5" ht="15.75" customHeight="1" x14ac:dyDescent="0.15">
      <c r="A30" s="83">
        <v>4.5891203703703705E-2</v>
      </c>
      <c r="B30" s="24" t="s">
        <v>301</v>
      </c>
      <c r="C30" s="51" t="s">
        <v>76</v>
      </c>
      <c r="D30" s="98">
        <v>4</v>
      </c>
      <c r="E30" s="98">
        <v>4</v>
      </c>
    </row>
    <row r="31" spans="1:5" ht="15.75" customHeight="1" x14ac:dyDescent="0.15">
      <c r="A31" s="83">
        <v>7.7650462962962963E-2</v>
      </c>
      <c r="B31" s="24" t="s">
        <v>437</v>
      </c>
      <c r="C31" s="44" t="s">
        <v>85</v>
      </c>
      <c r="D31" s="99">
        <v>5</v>
      </c>
      <c r="E31" s="99">
        <v>5</v>
      </c>
    </row>
    <row r="32" spans="1:5" ht="15.75" customHeight="1" x14ac:dyDescent="0.15">
      <c r="A32" s="83">
        <v>0.11333333333333333</v>
      </c>
      <c r="B32" s="24" t="s">
        <v>311</v>
      </c>
      <c r="C32" s="37" t="s">
        <v>206</v>
      </c>
      <c r="D32" s="85" t="s">
        <v>0</v>
      </c>
      <c r="E32" s="85" t="s">
        <v>0</v>
      </c>
    </row>
    <row r="33" spans="1:6" ht="15.75" customHeight="1" x14ac:dyDescent="0.15">
      <c r="A33" s="83">
        <v>0.11402777777777778</v>
      </c>
      <c r="B33" s="24" t="s">
        <v>302</v>
      </c>
      <c r="C33" s="41" t="s">
        <v>75</v>
      </c>
      <c r="D33" s="89">
        <v>3</v>
      </c>
      <c r="E33" s="89">
        <v>3</v>
      </c>
    </row>
    <row r="34" spans="1:6" ht="15.75" customHeight="1" x14ac:dyDescent="0.15">
      <c r="A34" s="83">
        <v>0.12407407407407407</v>
      </c>
      <c r="B34" s="24" t="s">
        <v>301</v>
      </c>
      <c r="C34" s="39" t="s">
        <v>73</v>
      </c>
      <c r="D34" s="84">
        <v>1</v>
      </c>
      <c r="E34" s="86" t="s">
        <v>305</v>
      </c>
      <c r="F34" s="24" t="s">
        <v>336</v>
      </c>
    </row>
    <row r="35" spans="1:6" ht="15.75" customHeight="1" x14ac:dyDescent="0.15">
      <c r="A35" s="83">
        <v>0.13439814814814816</v>
      </c>
      <c r="B35" s="24" t="s">
        <v>437</v>
      </c>
      <c r="C35" s="39" t="s">
        <v>81</v>
      </c>
      <c r="D35" s="84">
        <v>1</v>
      </c>
      <c r="E35" s="98">
        <v>4</v>
      </c>
      <c r="F35" s="24" t="s">
        <v>617</v>
      </c>
    </row>
    <row r="36" spans="1:6" ht="15.75" customHeight="1" x14ac:dyDescent="0.15">
      <c r="A36" s="83">
        <v>0.13668981481481482</v>
      </c>
      <c r="B36" s="24" t="s">
        <v>437</v>
      </c>
      <c r="C36" s="39" t="s">
        <v>89</v>
      </c>
      <c r="D36" s="84">
        <v>1</v>
      </c>
      <c r="E36" s="86" t="s">
        <v>305</v>
      </c>
      <c r="F36" s="24" t="s">
        <v>438</v>
      </c>
    </row>
    <row r="37" spans="1:6" ht="15.75" customHeight="1" x14ac:dyDescent="0.15">
      <c r="A37" s="83">
        <v>0.14711805555555554</v>
      </c>
      <c r="B37" s="24" t="s">
        <v>311</v>
      </c>
      <c r="C37" s="40" t="s">
        <v>121</v>
      </c>
      <c r="D37" s="87">
        <v>2</v>
      </c>
      <c r="E37" s="86" t="s">
        <v>305</v>
      </c>
      <c r="F37" s="24" t="s">
        <v>618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3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9.83203125" customWidth="1"/>
    <col min="3" max="3" width="18.83203125" customWidth="1"/>
    <col min="4" max="4" width="8.6640625" customWidth="1"/>
    <col min="5" max="5" width="7.6640625" customWidth="1"/>
    <col min="6" max="6" width="30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2.5208333333333333E-2</v>
      </c>
      <c r="B2" s="24" t="s">
        <v>301</v>
      </c>
      <c r="C2" s="39" t="s">
        <v>120</v>
      </c>
      <c r="D2" s="84">
        <v>1</v>
      </c>
      <c r="E2" s="84">
        <v>1</v>
      </c>
    </row>
    <row r="3" spans="1:6" ht="15.75" customHeight="1" x14ac:dyDescent="0.15">
      <c r="A3" s="83">
        <v>2.5983796296296297E-2</v>
      </c>
      <c r="B3" s="24" t="s">
        <v>437</v>
      </c>
      <c r="C3" s="40" t="s">
        <v>159</v>
      </c>
      <c r="D3" s="87">
        <v>2</v>
      </c>
      <c r="E3" s="87">
        <v>2</v>
      </c>
    </row>
    <row r="4" spans="1:6" ht="15.75" customHeight="1" x14ac:dyDescent="0.15">
      <c r="A4" s="83">
        <v>2.7233796296296298E-2</v>
      </c>
      <c r="B4" s="24" t="s">
        <v>302</v>
      </c>
      <c r="C4" s="41" t="s">
        <v>122</v>
      </c>
      <c r="D4" s="89">
        <v>3</v>
      </c>
      <c r="E4" s="89">
        <v>3</v>
      </c>
    </row>
    <row r="5" spans="1:6" ht="15.75" customHeight="1" x14ac:dyDescent="0.15">
      <c r="A5" s="83">
        <v>3.3750000000000002E-2</v>
      </c>
      <c r="B5" s="24" t="s">
        <v>302</v>
      </c>
      <c r="C5" s="39" t="s">
        <v>158</v>
      </c>
      <c r="D5" s="84">
        <v>1</v>
      </c>
      <c r="E5" s="98">
        <v>4</v>
      </c>
      <c r="F5" s="24" t="s">
        <v>619</v>
      </c>
    </row>
    <row r="6" spans="1:6" ht="15.75" customHeight="1" x14ac:dyDescent="0.15">
      <c r="A6" s="83">
        <v>3.9247685185185184E-2</v>
      </c>
      <c r="B6" s="24" t="s">
        <v>437</v>
      </c>
      <c r="C6" s="39" t="s">
        <v>136</v>
      </c>
      <c r="D6" s="84">
        <v>1</v>
      </c>
      <c r="E6" s="89">
        <v>3</v>
      </c>
      <c r="F6" s="24" t="s">
        <v>620</v>
      </c>
    </row>
    <row r="7" spans="1:6" ht="15.75" customHeight="1" x14ac:dyDescent="0.15">
      <c r="A7" s="83">
        <v>3.9687500000000001E-2</v>
      </c>
      <c r="B7" s="24" t="s">
        <v>437</v>
      </c>
      <c r="C7" s="37" t="s">
        <v>96</v>
      </c>
      <c r="D7" s="85" t="s">
        <v>0</v>
      </c>
      <c r="E7" s="85" t="s">
        <v>0</v>
      </c>
    </row>
    <row r="8" spans="1:6" ht="15.75" customHeight="1" x14ac:dyDescent="0.15">
      <c r="A8" s="83">
        <v>4.0578703703703707E-2</v>
      </c>
      <c r="B8" s="24" t="s">
        <v>301</v>
      </c>
      <c r="C8" s="51" t="s">
        <v>76</v>
      </c>
      <c r="D8" s="98">
        <v>4</v>
      </c>
      <c r="E8" s="98">
        <v>4</v>
      </c>
      <c r="F8" s="24" t="s">
        <v>621</v>
      </c>
    </row>
    <row r="9" spans="1:6" ht="15.75" customHeight="1" x14ac:dyDescent="0.15">
      <c r="A9" s="83">
        <v>4.1689814814814811E-2</v>
      </c>
      <c r="B9" s="24" t="s">
        <v>301</v>
      </c>
      <c r="C9" s="39" t="s">
        <v>165</v>
      </c>
      <c r="D9" s="84">
        <v>1</v>
      </c>
      <c r="E9" s="84">
        <v>1</v>
      </c>
    </row>
    <row r="10" spans="1:6" ht="15.75" customHeight="1" x14ac:dyDescent="0.15">
      <c r="A10" s="83">
        <v>5.28587962962963E-2</v>
      </c>
      <c r="B10" s="24" t="s">
        <v>437</v>
      </c>
      <c r="C10" s="51" t="s">
        <v>123</v>
      </c>
      <c r="D10" s="98">
        <v>4</v>
      </c>
      <c r="E10" s="98">
        <v>4</v>
      </c>
    </row>
    <row r="11" spans="1:6" ht="15.75" customHeight="1" x14ac:dyDescent="0.15">
      <c r="A11" s="83">
        <v>5.4988425925925927E-2</v>
      </c>
      <c r="B11" s="24" t="s">
        <v>301</v>
      </c>
      <c r="C11" s="44" t="s">
        <v>108</v>
      </c>
      <c r="D11" s="99">
        <v>5</v>
      </c>
      <c r="E11" s="99">
        <v>5</v>
      </c>
    </row>
    <row r="12" spans="1:6" ht="15.75" customHeight="1" x14ac:dyDescent="0.15">
      <c r="A12" s="83">
        <v>5.7500000000000002E-2</v>
      </c>
      <c r="B12" s="24" t="s">
        <v>306</v>
      </c>
      <c r="C12" s="40" t="s">
        <v>166</v>
      </c>
      <c r="D12" s="87">
        <v>2</v>
      </c>
      <c r="E12" s="87">
        <v>2</v>
      </c>
    </row>
    <row r="13" spans="1:6" ht="15.75" customHeight="1" x14ac:dyDescent="0.15">
      <c r="A13" s="83">
        <v>6.1631944444444448E-2</v>
      </c>
      <c r="B13" s="24" t="s">
        <v>302</v>
      </c>
      <c r="C13" s="39" t="s">
        <v>81</v>
      </c>
      <c r="D13" s="84">
        <v>1</v>
      </c>
      <c r="E13" s="98">
        <v>4</v>
      </c>
      <c r="F13" s="24" t="s">
        <v>622</v>
      </c>
    </row>
    <row r="14" spans="1:6" ht="15.75" customHeight="1" x14ac:dyDescent="0.15">
      <c r="A14" s="83">
        <v>6.6319444444444445E-2</v>
      </c>
      <c r="B14" s="24" t="s">
        <v>437</v>
      </c>
      <c r="C14" s="51" t="s">
        <v>175</v>
      </c>
      <c r="D14" s="98">
        <v>4</v>
      </c>
      <c r="E14" s="98">
        <v>4</v>
      </c>
      <c r="F14" s="24" t="s">
        <v>623</v>
      </c>
    </row>
    <row r="15" spans="1:6" ht="15.75" customHeight="1" x14ac:dyDescent="0.15">
      <c r="A15" s="83">
        <v>7.1226851851851847E-2</v>
      </c>
      <c r="B15" s="24" t="s">
        <v>302</v>
      </c>
      <c r="C15" s="39" t="s">
        <v>112</v>
      </c>
      <c r="D15" s="84">
        <v>1</v>
      </c>
      <c r="E15" s="98">
        <v>4</v>
      </c>
    </row>
    <row r="16" spans="1:6" ht="15.75" customHeight="1" x14ac:dyDescent="0.15">
      <c r="A16" s="83">
        <v>7.542824074074074E-2</v>
      </c>
      <c r="B16" s="24" t="s">
        <v>437</v>
      </c>
      <c r="C16" s="39" t="s">
        <v>81</v>
      </c>
      <c r="D16" s="84">
        <v>1</v>
      </c>
      <c r="E16" s="89">
        <v>3</v>
      </c>
      <c r="F16" s="24" t="s">
        <v>624</v>
      </c>
    </row>
    <row r="17" spans="1:6" ht="15.75" customHeight="1" x14ac:dyDescent="0.15">
      <c r="A17" s="83">
        <v>7.8518518518518515E-2</v>
      </c>
      <c r="B17" s="24" t="s">
        <v>437</v>
      </c>
      <c r="C17" s="37" t="s">
        <v>192</v>
      </c>
      <c r="D17" s="85" t="s">
        <v>0</v>
      </c>
      <c r="E17" s="85" t="s">
        <v>0</v>
      </c>
    </row>
    <row r="18" spans="1:6" ht="15.75" customHeight="1" x14ac:dyDescent="0.15">
      <c r="A18" s="83">
        <v>8.009259259259259E-2</v>
      </c>
      <c r="B18" s="24" t="s">
        <v>437</v>
      </c>
      <c r="C18" s="40" t="s">
        <v>113</v>
      </c>
      <c r="D18" s="87">
        <v>2</v>
      </c>
      <c r="E18" s="89">
        <v>3</v>
      </c>
      <c r="F18" s="24" t="s">
        <v>625</v>
      </c>
    </row>
    <row r="19" spans="1:6" ht="15.75" customHeight="1" x14ac:dyDescent="0.15">
      <c r="A19" s="83">
        <v>8.2905092592592586E-2</v>
      </c>
      <c r="B19" s="24" t="s">
        <v>302</v>
      </c>
      <c r="C19" s="40" t="s">
        <v>74</v>
      </c>
      <c r="D19" s="87">
        <v>2</v>
      </c>
      <c r="E19" s="87">
        <v>2</v>
      </c>
    </row>
    <row r="20" spans="1:6" ht="15.75" customHeight="1" x14ac:dyDescent="0.15">
      <c r="A20" s="83">
        <v>8.2905092592592586E-2</v>
      </c>
      <c r="B20" s="24" t="s">
        <v>302</v>
      </c>
      <c r="C20" s="40" t="s">
        <v>74</v>
      </c>
      <c r="D20" s="87">
        <v>2</v>
      </c>
      <c r="E20" s="87">
        <v>2</v>
      </c>
    </row>
    <row r="21" spans="1:6" ht="15.75" customHeight="1" x14ac:dyDescent="0.15">
      <c r="A21" s="83">
        <v>8.2905092592592586E-2</v>
      </c>
      <c r="B21" s="24" t="s">
        <v>302</v>
      </c>
      <c r="C21" s="40" t="s">
        <v>74</v>
      </c>
      <c r="D21" s="87">
        <v>2</v>
      </c>
      <c r="E21" s="87">
        <v>2</v>
      </c>
    </row>
    <row r="22" spans="1:6" ht="15.75" customHeight="1" x14ac:dyDescent="0.15">
      <c r="A22" s="83">
        <v>8.6562500000000001E-2</v>
      </c>
      <c r="B22" s="24" t="s">
        <v>301</v>
      </c>
      <c r="C22" s="51" t="s">
        <v>76</v>
      </c>
      <c r="D22" s="98">
        <v>4</v>
      </c>
      <c r="E22" s="98">
        <v>4</v>
      </c>
      <c r="F22" s="24" t="s">
        <v>626</v>
      </c>
    </row>
    <row r="23" spans="1:6" ht="15.75" customHeight="1" x14ac:dyDescent="0.15">
      <c r="A23" s="83">
        <v>8.7222222222222229E-2</v>
      </c>
      <c r="B23" s="24" t="s">
        <v>301</v>
      </c>
      <c r="C23" s="41" t="s">
        <v>83</v>
      </c>
      <c r="D23" s="89">
        <v>3</v>
      </c>
      <c r="E23" s="86" t="s">
        <v>305</v>
      </c>
      <c r="F23" s="24" t="s">
        <v>336</v>
      </c>
    </row>
    <row r="24" spans="1:6" ht="15.75" customHeight="1" x14ac:dyDescent="0.15">
      <c r="A24" s="83">
        <v>8.7222222222222229E-2</v>
      </c>
      <c r="B24" s="24" t="s">
        <v>301</v>
      </c>
      <c r="C24" s="39" t="s">
        <v>73</v>
      </c>
      <c r="D24" s="84">
        <v>1</v>
      </c>
      <c r="E24" s="86" t="s">
        <v>305</v>
      </c>
      <c r="F24" s="24" t="s">
        <v>336</v>
      </c>
    </row>
    <row r="25" spans="1:6" ht="15.75" customHeight="1" x14ac:dyDescent="0.15">
      <c r="A25" s="83">
        <v>0.10537037037037036</v>
      </c>
      <c r="B25" s="24" t="s">
        <v>301</v>
      </c>
      <c r="C25" s="39" t="s">
        <v>120</v>
      </c>
      <c r="D25" s="84">
        <v>1</v>
      </c>
      <c r="E25" s="84">
        <v>1</v>
      </c>
    </row>
    <row r="26" spans="1:6" ht="15.75" customHeight="1" x14ac:dyDescent="0.15">
      <c r="A26" s="83">
        <v>0.10575231481481481</v>
      </c>
      <c r="B26" s="24" t="s">
        <v>302</v>
      </c>
      <c r="C26" s="40" t="s">
        <v>74</v>
      </c>
      <c r="D26" s="87">
        <v>2</v>
      </c>
      <c r="E26" s="87">
        <v>2</v>
      </c>
    </row>
    <row r="27" spans="1:6" ht="15.75" customHeight="1" x14ac:dyDescent="0.15">
      <c r="A27" s="83">
        <v>0.10688657407407408</v>
      </c>
      <c r="B27" s="24" t="s">
        <v>302</v>
      </c>
      <c r="C27" s="40" t="s">
        <v>74</v>
      </c>
      <c r="D27" s="87">
        <v>2</v>
      </c>
      <c r="E27" s="87">
        <v>2</v>
      </c>
    </row>
    <row r="28" spans="1:6" ht="15.75" customHeight="1" x14ac:dyDescent="0.15">
      <c r="A28" s="83">
        <v>0.10752314814814815</v>
      </c>
      <c r="B28" s="24" t="s">
        <v>302</v>
      </c>
      <c r="C28" s="40" t="s">
        <v>74</v>
      </c>
      <c r="D28" s="87">
        <v>2</v>
      </c>
      <c r="E28" s="87">
        <v>2</v>
      </c>
    </row>
    <row r="29" spans="1:6" ht="15.75" customHeight="1" x14ac:dyDescent="0.15">
      <c r="A29" s="83">
        <v>0.10813657407407408</v>
      </c>
      <c r="B29" s="24" t="s">
        <v>302</v>
      </c>
      <c r="C29" s="40" t="s">
        <v>74</v>
      </c>
      <c r="D29" s="87">
        <v>2</v>
      </c>
      <c r="E29" s="89">
        <v>3</v>
      </c>
    </row>
    <row r="30" spans="1:6" ht="15.75" customHeight="1" x14ac:dyDescent="0.15">
      <c r="A30" s="83">
        <v>0.11292824074074075</v>
      </c>
      <c r="B30" s="24" t="s">
        <v>306</v>
      </c>
      <c r="C30" s="37" t="s">
        <v>127</v>
      </c>
      <c r="D30" s="85" t="s">
        <v>0</v>
      </c>
      <c r="E30" s="85" t="s">
        <v>0</v>
      </c>
    </row>
    <row r="31" spans="1:6" ht="15.75" customHeight="1" x14ac:dyDescent="0.15">
      <c r="A31" s="83">
        <v>0.11591435185185185</v>
      </c>
      <c r="B31" s="24" t="s">
        <v>306</v>
      </c>
      <c r="C31" s="39" t="s">
        <v>186</v>
      </c>
      <c r="D31" s="84">
        <v>1</v>
      </c>
      <c r="E31" s="84">
        <v>1</v>
      </c>
    </row>
    <row r="32" spans="1:6" ht="15.75" customHeight="1" x14ac:dyDescent="0.15">
      <c r="A32" s="83">
        <v>0.11700231481481481</v>
      </c>
      <c r="B32" s="24" t="s">
        <v>437</v>
      </c>
      <c r="C32" s="39" t="s">
        <v>89</v>
      </c>
      <c r="D32" s="84">
        <v>1</v>
      </c>
      <c r="E32" s="86" t="s">
        <v>305</v>
      </c>
      <c r="F32" s="24" t="s">
        <v>438</v>
      </c>
    </row>
    <row r="33" spans="1:6" ht="15.75" customHeight="1" x14ac:dyDescent="0.15">
      <c r="A33" s="83">
        <v>0.1178125</v>
      </c>
      <c r="B33" s="24" t="s">
        <v>437</v>
      </c>
      <c r="C33" s="37" t="s">
        <v>119</v>
      </c>
      <c r="D33" s="85" t="s">
        <v>0</v>
      </c>
      <c r="E33" s="85" t="s">
        <v>0</v>
      </c>
    </row>
    <row r="34" spans="1:6" ht="15.75" customHeight="1" x14ac:dyDescent="0.15">
      <c r="A34" s="83">
        <v>0.1194212962962963</v>
      </c>
      <c r="B34" s="24" t="s">
        <v>437</v>
      </c>
      <c r="C34" s="37" t="s">
        <v>119</v>
      </c>
      <c r="D34" s="85" t="s">
        <v>0</v>
      </c>
      <c r="E34" s="85" t="s">
        <v>0</v>
      </c>
    </row>
    <row r="35" spans="1:6" ht="15.75" customHeight="1" x14ac:dyDescent="0.15">
      <c r="A35" s="83">
        <v>0.14274305555555555</v>
      </c>
      <c r="B35" s="24" t="s">
        <v>302</v>
      </c>
      <c r="C35" s="41" t="s">
        <v>75</v>
      </c>
      <c r="D35" s="89">
        <v>3</v>
      </c>
      <c r="E35" s="89">
        <v>3</v>
      </c>
      <c r="F35" s="24" t="s">
        <v>588</v>
      </c>
    </row>
    <row r="36" spans="1:6" ht="15.75" customHeight="1" x14ac:dyDescent="0.15">
      <c r="A36" s="83">
        <v>0.14434027777777778</v>
      </c>
      <c r="B36" s="24" t="s">
        <v>302</v>
      </c>
      <c r="C36" s="41" t="s">
        <v>75</v>
      </c>
      <c r="D36" s="89">
        <v>3</v>
      </c>
      <c r="E36" s="89">
        <v>3</v>
      </c>
      <c r="F36" s="24" t="s">
        <v>588</v>
      </c>
    </row>
    <row r="37" spans="1:6" ht="15.75" customHeight="1" x14ac:dyDescent="0.15">
      <c r="A37" s="83">
        <v>0.14662037037037037</v>
      </c>
      <c r="B37" s="24" t="s">
        <v>301</v>
      </c>
      <c r="C37" s="39" t="s">
        <v>73</v>
      </c>
      <c r="D37" s="84">
        <v>1</v>
      </c>
      <c r="E37" s="86" t="s">
        <v>305</v>
      </c>
      <c r="F37" s="24" t="s">
        <v>336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2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9.83203125" customWidth="1"/>
    <col min="3" max="3" width="21.5" customWidth="1"/>
    <col min="4" max="4" width="8.6640625" customWidth="1"/>
    <col min="5" max="5" width="7.6640625" customWidth="1"/>
    <col min="6" max="6" width="19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2.3148148148148147E-2</v>
      </c>
      <c r="B2" s="24" t="s">
        <v>296</v>
      </c>
      <c r="C2" s="37" t="s">
        <v>178</v>
      </c>
      <c r="D2" s="85" t="s">
        <v>0</v>
      </c>
      <c r="E2" s="85" t="s">
        <v>0</v>
      </c>
    </row>
    <row r="3" spans="1:6" ht="15.75" customHeight="1" x14ac:dyDescent="0.15">
      <c r="A3" s="83">
        <v>2.5636574074074076E-2</v>
      </c>
      <c r="B3" s="24" t="s">
        <v>296</v>
      </c>
      <c r="C3" s="69" t="s">
        <v>177</v>
      </c>
      <c r="D3" s="86" t="s">
        <v>305</v>
      </c>
      <c r="E3" s="86" t="s">
        <v>305</v>
      </c>
      <c r="F3" s="24" t="s">
        <v>627</v>
      </c>
    </row>
    <row r="4" spans="1:6" ht="15.75" customHeight="1" x14ac:dyDescent="0.15">
      <c r="A4" s="83">
        <v>3.8171296296296293E-2</v>
      </c>
      <c r="B4" s="24" t="s">
        <v>437</v>
      </c>
      <c r="C4" s="39" t="s">
        <v>89</v>
      </c>
      <c r="D4" s="84">
        <v>1</v>
      </c>
      <c r="E4" s="86" t="s">
        <v>305</v>
      </c>
      <c r="F4" s="24" t="s">
        <v>438</v>
      </c>
    </row>
    <row r="5" spans="1:6" ht="15.75" customHeight="1" x14ac:dyDescent="0.15">
      <c r="A5" s="83">
        <v>3.8194444444444448E-2</v>
      </c>
      <c r="B5" s="24" t="s">
        <v>296</v>
      </c>
      <c r="C5" s="37" t="s">
        <v>178</v>
      </c>
      <c r="D5" s="85" t="s">
        <v>0</v>
      </c>
      <c r="E5" s="85" t="s">
        <v>0</v>
      </c>
    </row>
    <row r="6" spans="1:6" ht="15.75" customHeight="1" x14ac:dyDescent="0.15">
      <c r="A6" s="83">
        <v>8.655092592592592E-2</v>
      </c>
      <c r="B6" s="24" t="s">
        <v>302</v>
      </c>
      <c r="C6" s="39" t="s">
        <v>81</v>
      </c>
      <c r="D6" s="84">
        <v>1</v>
      </c>
      <c r="E6" s="87">
        <v>2</v>
      </c>
      <c r="F6" s="24" t="s">
        <v>391</v>
      </c>
    </row>
    <row r="7" spans="1:6" ht="15.75" customHeight="1" x14ac:dyDescent="0.15">
      <c r="A7" s="83">
        <v>0.13572916666666668</v>
      </c>
      <c r="B7" s="24" t="s">
        <v>296</v>
      </c>
      <c r="C7" s="37" t="s">
        <v>178</v>
      </c>
      <c r="D7" s="85" t="s">
        <v>0</v>
      </c>
      <c r="E7" s="85" t="s">
        <v>0</v>
      </c>
    </row>
    <row r="8" spans="1:6" ht="15.75" customHeight="1" x14ac:dyDescent="0.15">
      <c r="A8" s="83">
        <v>0.13917824074074073</v>
      </c>
      <c r="B8" s="24" t="s">
        <v>301</v>
      </c>
      <c r="C8" s="39" t="s">
        <v>213</v>
      </c>
      <c r="D8" s="84">
        <v>1</v>
      </c>
      <c r="E8" s="86" t="s">
        <v>305</v>
      </c>
      <c r="F8" s="24" t="s">
        <v>336</v>
      </c>
    </row>
    <row r="9" spans="1:6" ht="15.75" customHeight="1" x14ac:dyDescent="0.15">
      <c r="A9" s="83">
        <v>0.14006944444444444</v>
      </c>
      <c r="B9" s="24" t="s">
        <v>301</v>
      </c>
      <c r="C9" s="39" t="s">
        <v>105</v>
      </c>
      <c r="D9" s="84">
        <v>1</v>
      </c>
      <c r="E9" s="86" t="s">
        <v>305</v>
      </c>
      <c r="F9" s="24" t="s">
        <v>336</v>
      </c>
    </row>
    <row r="10" spans="1:6" ht="15.75" customHeight="1" x14ac:dyDescent="0.15">
      <c r="A10" s="83">
        <v>0.1428587962962963</v>
      </c>
      <c r="B10" s="24" t="s">
        <v>302</v>
      </c>
      <c r="C10" s="41" t="s">
        <v>75</v>
      </c>
      <c r="D10" s="89">
        <v>3</v>
      </c>
      <c r="E10" s="89">
        <v>3</v>
      </c>
    </row>
    <row r="11" spans="1:6" ht="15.75" customHeight="1" x14ac:dyDescent="0.15">
      <c r="A11" s="83">
        <v>0.14371527777777779</v>
      </c>
      <c r="B11" s="24" t="s">
        <v>302</v>
      </c>
      <c r="C11" s="41" t="s">
        <v>75</v>
      </c>
      <c r="D11" s="89">
        <v>3</v>
      </c>
      <c r="E11" s="89">
        <v>3</v>
      </c>
    </row>
    <row r="12" spans="1:6" ht="15.75" customHeight="1" x14ac:dyDescent="0.15">
      <c r="A12" s="83">
        <v>0.15292824074074074</v>
      </c>
      <c r="B12" s="24" t="s">
        <v>302</v>
      </c>
      <c r="C12" s="41" t="s">
        <v>75</v>
      </c>
      <c r="D12" s="89">
        <v>3</v>
      </c>
      <c r="E12" s="89">
        <v>3</v>
      </c>
    </row>
    <row r="13" spans="1:6" ht="15.75" customHeight="1" x14ac:dyDescent="0.15">
      <c r="A13" s="83">
        <v>0.15363425925925925</v>
      </c>
      <c r="B13" s="24" t="s">
        <v>296</v>
      </c>
      <c r="C13" s="37" t="s">
        <v>178</v>
      </c>
      <c r="D13" s="85" t="s">
        <v>0</v>
      </c>
      <c r="E13" s="85" t="s">
        <v>0</v>
      </c>
    </row>
    <row r="14" spans="1:6" ht="15.75" customHeight="1" x14ac:dyDescent="0.15">
      <c r="A14" s="83">
        <v>0.15363425925925925</v>
      </c>
      <c r="B14" s="24" t="s">
        <v>296</v>
      </c>
      <c r="C14" s="37" t="s">
        <v>178</v>
      </c>
      <c r="D14" s="85" t="s">
        <v>0</v>
      </c>
      <c r="E14" s="85" t="s">
        <v>0</v>
      </c>
    </row>
    <row r="15" spans="1:6" ht="15.75" customHeight="1" x14ac:dyDescent="0.15">
      <c r="A15" s="83">
        <v>0.15363425925925925</v>
      </c>
      <c r="B15" s="24" t="s">
        <v>296</v>
      </c>
      <c r="C15" s="37" t="s">
        <v>178</v>
      </c>
      <c r="D15" s="85" t="s">
        <v>0</v>
      </c>
      <c r="E15" s="85" t="s">
        <v>0</v>
      </c>
    </row>
    <row r="16" spans="1:6" ht="15.75" customHeight="1" x14ac:dyDescent="0.15">
      <c r="A16" s="83">
        <v>0.15363425925925925</v>
      </c>
      <c r="B16" s="24" t="s">
        <v>296</v>
      </c>
      <c r="C16" s="37" t="s">
        <v>178</v>
      </c>
      <c r="D16" s="85" t="s">
        <v>0</v>
      </c>
      <c r="E16" s="85" t="s">
        <v>0</v>
      </c>
    </row>
    <row r="17" spans="1:6" ht="15.75" customHeight="1" x14ac:dyDescent="0.15">
      <c r="A17" s="83">
        <v>0.15363425925925925</v>
      </c>
      <c r="B17" s="24" t="s">
        <v>296</v>
      </c>
      <c r="C17" s="37" t="s">
        <v>178</v>
      </c>
      <c r="D17" s="85" t="s">
        <v>0</v>
      </c>
      <c r="E17" s="85" t="s">
        <v>0</v>
      </c>
    </row>
    <row r="18" spans="1:6" ht="15.75" customHeight="1" x14ac:dyDescent="0.15">
      <c r="A18" s="83">
        <v>0.15379629629629629</v>
      </c>
      <c r="B18" s="24" t="s">
        <v>437</v>
      </c>
      <c r="C18" s="37" t="s">
        <v>143</v>
      </c>
      <c r="D18" s="85" t="s">
        <v>0</v>
      </c>
      <c r="E18" s="85" t="s">
        <v>0</v>
      </c>
    </row>
    <row r="19" spans="1:6" ht="15.75" customHeight="1" x14ac:dyDescent="0.15">
      <c r="A19" s="83">
        <v>0.15437500000000001</v>
      </c>
      <c r="B19" s="24" t="s">
        <v>296</v>
      </c>
      <c r="C19" s="37" t="s">
        <v>178</v>
      </c>
      <c r="D19" s="85" t="s">
        <v>0</v>
      </c>
      <c r="E19" s="85" t="s">
        <v>0</v>
      </c>
    </row>
    <row r="20" spans="1:6" ht="15.75" customHeight="1" x14ac:dyDescent="0.15">
      <c r="A20" s="83">
        <v>0.15480324074074073</v>
      </c>
      <c r="B20" s="24" t="s">
        <v>301</v>
      </c>
      <c r="C20" s="44" t="s">
        <v>101</v>
      </c>
      <c r="D20" s="99">
        <v>5</v>
      </c>
      <c r="E20" s="99">
        <v>5</v>
      </c>
      <c r="F20" s="24" t="s">
        <v>612</v>
      </c>
    </row>
    <row r="21" spans="1:6" ht="15.75" customHeight="1" x14ac:dyDescent="0.15">
      <c r="A21" s="83">
        <v>0.15745370370370371</v>
      </c>
      <c r="B21" s="24" t="s">
        <v>302</v>
      </c>
      <c r="C21" s="41" t="s">
        <v>75</v>
      </c>
      <c r="D21" s="89">
        <v>3</v>
      </c>
      <c r="E21" s="89">
        <v>3</v>
      </c>
    </row>
    <row r="22" spans="1:6" ht="15.75" customHeight="1" x14ac:dyDescent="0.15">
      <c r="A22" s="83">
        <v>0.16164351851851852</v>
      </c>
      <c r="B22" s="24" t="s">
        <v>296</v>
      </c>
      <c r="C22" s="37" t="s">
        <v>178</v>
      </c>
      <c r="D22" s="85" t="s">
        <v>0</v>
      </c>
      <c r="E22" s="85" t="s"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5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9.83203125" customWidth="1"/>
    <col min="3" max="3" width="28.5" customWidth="1"/>
    <col min="4" max="4" width="8.6640625" customWidth="1"/>
    <col min="5" max="5" width="7.6640625" customWidth="1"/>
    <col min="6" max="6" width="15.1640625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2.2627314814814815E-2</v>
      </c>
      <c r="B2" s="24" t="s">
        <v>302</v>
      </c>
      <c r="C2" s="40" t="s">
        <v>74</v>
      </c>
      <c r="D2" s="87">
        <v>2</v>
      </c>
      <c r="E2" s="87">
        <v>2</v>
      </c>
    </row>
    <row r="3" spans="1:6" ht="15.75" customHeight="1" x14ac:dyDescent="0.15">
      <c r="A3" s="83">
        <v>2.4861111111111112E-2</v>
      </c>
      <c r="B3" s="24" t="s">
        <v>301</v>
      </c>
      <c r="C3" s="41" t="s">
        <v>83</v>
      </c>
      <c r="D3" s="89">
        <v>3</v>
      </c>
      <c r="E3" s="89">
        <v>3</v>
      </c>
    </row>
    <row r="4" spans="1:6" ht="15.75" customHeight="1" x14ac:dyDescent="0.15">
      <c r="A4" s="83">
        <v>2.5486111111111112E-2</v>
      </c>
      <c r="B4" s="24" t="s">
        <v>296</v>
      </c>
      <c r="C4" s="37" t="s">
        <v>199</v>
      </c>
      <c r="D4" s="85" t="s">
        <v>0</v>
      </c>
      <c r="E4" s="85" t="s">
        <v>0</v>
      </c>
    </row>
    <row r="5" spans="1:6" ht="15.75" customHeight="1" x14ac:dyDescent="0.15">
      <c r="A5" s="83">
        <v>2.6458333333333334E-2</v>
      </c>
      <c r="B5" s="24" t="s">
        <v>437</v>
      </c>
      <c r="C5" s="39" t="s">
        <v>128</v>
      </c>
      <c r="D5" s="84">
        <v>1</v>
      </c>
      <c r="E5" s="84">
        <v>1</v>
      </c>
    </row>
    <row r="6" spans="1:6" ht="15.75" customHeight="1" x14ac:dyDescent="0.15">
      <c r="A6" s="83">
        <v>3.0740740740740742E-2</v>
      </c>
      <c r="B6" s="24" t="s">
        <v>296</v>
      </c>
      <c r="C6" s="51" t="s">
        <v>168</v>
      </c>
      <c r="D6" s="98">
        <v>4</v>
      </c>
      <c r="E6" s="98">
        <v>4</v>
      </c>
      <c r="F6" s="24" t="s">
        <v>628</v>
      </c>
    </row>
    <row r="7" spans="1:6" ht="15.75" customHeight="1" x14ac:dyDescent="0.15">
      <c r="A7" s="83">
        <v>3.09375E-2</v>
      </c>
      <c r="B7" s="24" t="s">
        <v>296</v>
      </c>
      <c r="C7" s="39" t="s">
        <v>258</v>
      </c>
      <c r="D7" s="84">
        <v>1</v>
      </c>
      <c r="E7" s="84">
        <v>1</v>
      </c>
    </row>
    <row r="8" spans="1:6" ht="15.75" customHeight="1" x14ac:dyDescent="0.15">
      <c r="A8" s="83">
        <v>3.4386574074074076E-2</v>
      </c>
      <c r="B8" s="24" t="s">
        <v>296</v>
      </c>
      <c r="C8" s="69" t="s">
        <v>177</v>
      </c>
      <c r="D8" s="86" t="s">
        <v>305</v>
      </c>
      <c r="E8" s="86" t="s">
        <v>305</v>
      </c>
      <c r="F8" s="24" t="s">
        <v>629</v>
      </c>
    </row>
    <row r="9" spans="1:6" ht="15.75" customHeight="1" x14ac:dyDescent="0.15">
      <c r="A9" s="83">
        <v>3.4432870370370371E-2</v>
      </c>
      <c r="B9" s="24" t="s">
        <v>302</v>
      </c>
      <c r="C9" s="51" t="s">
        <v>76</v>
      </c>
      <c r="D9" s="98">
        <v>4</v>
      </c>
      <c r="E9" s="98">
        <v>4</v>
      </c>
      <c r="F9" s="24" t="s">
        <v>629</v>
      </c>
    </row>
    <row r="10" spans="1:6" ht="15.75" customHeight="1" x14ac:dyDescent="0.15">
      <c r="A10" s="83">
        <v>4.9131944444444443E-2</v>
      </c>
      <c r="B10" s="24" t="s">
        <v>306</v>
      </c>
      <c r="C10" s="40" t="s">
        <v>82</v>
      </c>
      <c r="D10" s="87">
        <v>2</v>
      </c>
      <c r="E10" s="87">
        <v>2</v>
      </c>
    </row>
    <row r="11" spans="1:6" ht="15.75" customHeight="1" x14ac:dyDescent="0.15">
      <c r="A11" s="83">
        <v>5.0578703703703702E-2</v>
      </c>
      <c r="B11" s="24" t="s">
        <v>302</v>
      </c>
      <c r="C11" s="69" t="s">
        <v>95</v>
      </c>
      <c r="D11" s="86" t="s">
        <v>305</v>
      </c>
      <c r="E11" s="86" t="s">
        <v>305</v>
      </c>
    </row>
    <row r="12" spans="1:6" ht="15.75" customHeight="1" x14ac:dyDescent="0.15">
      <c r="A12" s="83">
        <v>5.2569444444444446E-2</v>
      </c>
      <c r="B12" s="24" t="s">
        <v>302</v>
      </c>
      <c r="C12" s="39" t="s">
        <v>158</v>
      </c>
      <c r="D12" s="84">
        <v>1</v>
      </c>
      <c r="E12" s="87">
        <v>2</v>
      </c>
      <c r="F12" s="24" t="s">
        <v>630</v>
      </c>
    </row>
    <row r="13" spans="1:6" ht="15.75" customHeight="1" x14ac:dyDescent="0.15">
      <c r="A13" s="83">
        <v>5.6712962962962965E-2</v>
      </c>
      <c r="B13" s="24" t="s">
        <v>296</v>
      </c>
      <c r="C13" s="51" t="s">
        <v>123</v>
      </c>
      <c r="D13" s="98">
        <v>4</v>
      </c>
      <c r="E13" s="98">
        <v>4</v>
      </c>
    </row>
    <row r="14" spans="1:6" ht="15.75" customHeight="1" x14ac:dyDescent="0.15">
      <c r="A14" s="83">
        <v>5.7465277777777775E-2</v>
      </c>
      <c r="B14" s="24" t="s">
        <v>296</v>
      </c>
      <c r="C14" s="69" t="s">
        <v>177</v>
      </c>
      <c r="D14" s="86" t="s">
        <v>305</v>
      </c>
      <c r="E14" s="86" t="s">
        <v>305</v>
      </c>
      <c r="F14" s="24" t="s">
        <v>631</v>
      </c>
    </row>
    <row r="15" spans="1:6" ht="15.75" customHeight="1" x14ac:dyDescent="0.15">
      <c r="A15" s="83">
        <v>6.0150462962962961E-2</v>
      </c>
      <c r="B15" s="24" t="s">
        <v>437</v>
      </c>
      <c r="C15" s="39" t="s">
        <v>128</v>
      </c>
      <c r="D15" s="84">
        <v>1</v>
      </c>
      <c r="E15" s="84">
        <v>1</v>
      </c>
    </row>
    <row r="16" spans="1:6" ht="15.75" customHeight="1" x14ac:dyDescent="0.15">
      <c r="A16" s="83">
        <v>6.0972222222222219E-2</v>
      </c>
      <c r="B16" s="24" t="s">
        <v>311</v>
      </c>
      <c r="C16" s="40" t="s">
        <v>121</v>
      </c>
      <c r="D16" s="87">
        <v>2</v>
      </c>
      <c r="E16" s="86" t="s">
        <v>305</v>
      </c>
      <c r="F16" s="24" t="s">
        <v>618</v>
      </c>
    </row>
    <row r="17" spans="1:6" ht="15.75" customHeight="1" x14ac:dyDescent="0.15">
      <c r="A17" s="83">
        <v>6.3067129629629626E-2</v>
      </c>
      <c r="B17" s="24" t="s">
        <v>302</v>
      </c>
      <c r="C17" s="39" t="s">
        <v>112</v>
      </c>
      <c r="D17" s="84">
        <v>1</v>
      </c>
      <c r="E17" s="98">
        <v>4</v>
      </c>
    </row>
    <row r="18" spans="1:6" ht="15.75" customHeight="1" x14ac:dyDescent="0.15">
      <c r="A18" s="83">
        <v>6.8750000000000006E-2</v>
      </c>
      <c r="B18" s="24" t="s">
        <v>301</v>
      </c>
      <c r="C18" s="39" t="s">
        <v>265</v>
      </c>
      <c r="D18" s="84">
        <v>1</v>
      </c>
      <c r="E18" s="84">
        <v>1</v>
      </c>
    </row>
    <row r="19" spans="1:6" ht="15.75" customHeight="1" x14ac:dyDescent="0.15">
      <c r="A19" s="83">
        <v>7.0370370370370375E-2</v>
      </c>
      <c r="B19" s="24" t="s">
        <v>437</v>
      </c>
      <c r="C19" s="37" t="s">
        <v>96</v>
      </c>
      <c r="D19" s="85" t="s">
        <v>0</v>
      </c>
      <c r="E19" s="85" t="s">
        <v>0</v>
      </c>
    </row>
    <row r="20" spans="1:6" ht="15.75" customHeight="1" x14ac:dyDescent="0.15">
      <c r="A20" s="83">
        <v>7.1238425925925927E-2</v>
      </c>
      <c r="B20" s="24" t="s">
        <v>301</v>
      </c>
      <c r="C20" s="37" t="s">
        <v>135</v>
      </c>
      <c r="D20" s="85" t="s">
        <v>0</v>
      </c>
      <c r="E20" s="85" t="s">
        <v>0</v>
      </c>
    </row>
    <row r="21" spans="1:6" ht="15.75" customHeight="1" x14ac:dyDescent="0.15">
      <c r="A21" s="83">
        <v>7.4710648148148151E-2</v>
      </c>
      <c r="B21" s="24" t="s">
        <v>437</v>
      </c>
      <c r="C21" s="39" t="s">
        <v>89</v>
      </c>
      <c r="D21" s="84">
        <v>1</v>
      </c>
      <c r="E21" s="86" t="s">
        <v>305</v>
      </c>
      <c r="F21" s="24" t="s">
        <v>438</v>
      </c>
    </row>
    <row r="22" spans="1:6" ht="15.75" customHeight="1" x14ac:dyDescent="0.15">
      <c r="A22" s="83">
        <v>8.1018518518518517E-2</v>
      </c>
      <c r="B22" s="24" t="s">
        <v>301</v>
      </c>
      <c r="C22" s="39" t="s">
        <v>73</v>
      </c>
      <c r="D22" s="84">
        <v>1</v>
      </c>
      <c r="E22" s="86" t="s">
        <v>305</v>
      </c>
      <c r="F22" s="24" t="s">
        <v>336</v>
      </c>
    </row>
    <row r="23" spans="1:6" ht="15.75" customHeight="1" x14ac:dyDescent="0.15">
      <c r="A23" s="83">
        <v>8.1157407407407414E-2</v>
      </c>
      <c r="B23" s="24" t="s">
        <v>301</v>
      </c>
      <c r="C23" s="41" t="s">
        <v>83</v>
      </c>
      <c r="D23" s="89">
        <v>3</v>
      </c>
      <c r="E23" s="89">
        <v>3</v>
      </c>
    </row>
    <row r="24" spans="1:6" ht="15.75" customHeight="1" x14ac:dyDescent="0.15">
      <c r="A24" s="83">
        <v>8.6018518518518522E-2</v>
      </c>
      <c r="B24" s="24" t="s">
        <v>301</v>
      </c>
      <c r="C24" s="41" t="s">
        <v>83</v>
      </c>
      <c r="D24" s="89">
        <v>3</v>
      </c>
      <c r="E24" s="89">
        <v>3</v>
      </c>
    </row>
    <row r="25" spans="1:6" ht="15.75" customHeight="1" x14ac:dyDescent="0.15">
      <c r="A25" s="83">
        <v>8.6412037037037037E-2</v>
      </c>
      <c r="B25" s="24" t="s">
        <v>301</v>
      </c>
      <c r="C25" s="39" t="s">
        <v>261</v>
      </c>
      <c r="D25" s="84">
        <v>1</v>
      </c>
      <c r="E25" s="84">
        <v>1</v>
      </c>
    </row>
    <row r="26" spans="1:6" ht="15.75" customHeight="1" x14ac:dyDescent="0.15">
      <c r="A26" s="83">
        <v>8.6458333333333331E-2</v>
      </c>
      <c r="B26" s="24" t="s">
        <v>301</v>
      </c>
      <c r="C26" s="39" t="s">
        <v>105</v>
      </c>
      <c r="D26" s="84">
        <v>1</v>
      </c>
      <c r="E26" s="86" t="s">
        <v>305</v>
      </c>
      <c r="F26" s="24" t="s">
        <v>336</v>
      </c>
    </row>
    <row r="27" spans="1:6" ht="15.75" customHeight="1" x14ac:dyDescent="0.15">
      <c r="A27" s="83">
        <v>9.1087962962962968E-2</v>
      </c>
      <c r="B27" s="24" t="s">
        <v>437</v>
      </c>
      <c r="C27" s="44" t="s">
        <v>85</v>
      </c>
      <c r="D27" s="99">
        <v>5</v>
      </c>
      <c r="E27" s="99">
        <v>5</v>
      </c>
    </row>
    <row r="28" spans="1:6" ht="15.75" customHeight="1" x14ac:dyDescent="0.15">
      <c r="A28" s="83">
        <v>0.11831018518518518</v>
      </c>
      <c r="B28" s="24" t="s">
        <v>296</v>
      </c>
      <c r="C28" s="37" t="s">
        <v>199</v>
      </c>
      <c r="D28" s="85" t="s">
        <v>0</v>
      </c>
      <c r="E28" s="85" t="s">
        <v>0</v>
      </c>
    </row>
    <row r="29" spans="1:6" ht="15.75" customHeight="1" x14ac:dyDescent="0.15">
      <c r="A29" s="83">
        <v>0.12353009259259259</v>
      </c>
      <c r="B29" s="24" t="s">
        <v>296</v>
      </c>
      <c r="C29" s="51" t="s">
        <v>168</v>
      </c>
      <c r="D29" s="98">
        <v>4</v>
      </c>
      <c r="E29" s="98">
        <v>4</v>
      </c>
      <c r="F29" s="24" t="s">
        <v>628</v>
      </c>
    </row>
    <row r="30" spans="1:6" ht="15.75" customHeight="1" x14ac:dyDescent="0.15">
      <c r="A30" s="83">
        <v>0.12383101851851852</v>
      </c>
      <c r="B30" s="24" t="s">
        <v>296</v>
      </c>
      <c r="C30" s="39" t="s">
        <v>258</v>
      </c>
      <c r="D30" s="84">
        <v>1</v>
      </c>
      <c r="E30" s="84">
        <v>1</v>
      </c>
    </row>
    <row r="31" spans="1:6" ht="15.75" customHeight="1" x14ac:dyDescent="0.15">
      <c r="A31" s="83">
        <v>0.12748842592592594</v>
      </c>
      <c r="B31" s="24" t="s">
        <v>301</v>
      </c>
      <c r="C31" s="39" t="s">
        <v>120</v>
      </c>
      <c r="D31" s="84">
        <v>1</v>
      </c>
      <c r="E31" s="84">
        <v>1</v>
      </c>
    </row>
    <row r="32" spans="1:6" ht="15.75" customHeight="1" x14ac:dyDescent="0.15">
      <c r="A32" s="83">
        <v>0.12780092592592593</v>
      </c>
      <c r="B32" s="24" t="s">
        <v>301</v>
      </c>
      <c r="C32" s="37" t="s">
        <v>135</v>
      </c>
      <c r="D32" s="85" t="s">
        <v>0</v>
      </c>
      <c r="E32" s="85" t="s">
        <v>0</v>
      </c>
    </row>
    <row r="33" spans="1:6" ht="15.75" customHeight="1" x14ac:dyDescent="0.15">
      <c r="A33" s="83">
        <v>0.13967592592592593</v>
      </c>
      <c r="B33" s="24" t="s">
        <v>301</v>
      </c>
      <c r="C33" s="41" t="s">
        <v>83</v>
      </c>
      <c r="D33" s="89">
        <v>3</v>
      </c>
      <c r="E33" s="89">
        <v>3</v>
      </c>
    </row>
    <row r="34" spans="1:6" ht="15.75" customHeight="1" x14ac:dyDescent="0.15">
      <c r="A34" s="83">
        <v>0.12605324074074073</v>
      </c>
      <c r="B34" s="24" t="s">
        <v>306</v>
      </c>
      <c r="C34" s="40" t="s">
        <v>82</v>
      </c>
      <c r="D34" s="87">
        <v>2</v>
      </c>
      <c r="E34" s="87">
        <v>2</v>
      </c>
    </row>
    <row r="35" spans="1:6" ht="15.75" customHeight="1" x14ac:dyDescent="0.15">
      <c r="A35" s="83">
        <v>0.14193287037037036</v>
      </c>
      <c r="B35" s="24" t="s">
        <v>296</v>
      </c>
      <c r="C35" s="51" t="s">
        <v>168</v>
      </c>
      <c r="D35" s="98">
        <v>4</v>
      </c>
      <c r="E35" s="98">
        <v>4</v>
      </c>
      <c r="F35" s="24" t="s">
        <v>632</v>
      </c>
    </row>
    <row r="36" spans="1:6" ht="15.75" customHeight="1" x14ac:dyDescent="0.15">
      <c r="A36" s="83">
        <v>0.14249999999999999</v>
      </c>
      <c r="B36" s="24" t="s">
        <v>296</v>
      </c>
      <c r="C36" s="37" t="s">
        <v>178</v>
      </c>
      <c r="D36" s="85" t="s">
        <v>0</v>
      </c>
      <c r="E36" s="85" t="s">
        <v>0</v>
      </c>
    </row>
    <row r="37" spans="1:6" ht="15.75" customHeight="1" x14ac:dyDescent="0.15">
      <c r="A37" s="83">
        <v>0.14347222222222222</v>
      </c>
      <c r="B37" s="24" t="s">
        <v>437</v>
      </c>
      <c r="C37" s="51" t="s">
        <v>154</v>
      </c>
      <c r="D37" s="98">
        <v>4</v>
      </c>
      <c r="E37" s="98">
        <v>4</v>
      </c>
    </row>
    <row r="38" spans="1:6" ht="15.75" customHeight="1" x14ac:dyDescent="0.15">
      <c r="A38" s="83">
        <v>0.14358796296296297</v>
      </c>
      <c r="B38" s="24" t="s">
        <v>301</v>
      </c>
      <c r="C38" s="39" t="s">
        <v>287</v>
      </c>
      <c r="D38" s="84">
        <v>1</v>
      </c>
      <c r="E38" s="84">
        <v>1</v>
      </c>
      <c r="F38" s="24" t="s">
        <v>296</v>
      </c>
    </row>
    <row r="39" spans="1:6" ht="15.75" customHeight="1" x14ac:dyDescent="0.15">
      <c r="A39" s="83">
        <v>0.14372685185185186</v>
      </c>
      <c r="B39" s="24" t="s">
        <v>301</v>
      </c>
      <c r="C39" s="40" t="s">
        <v>288</v>
      </c>
      <c r="D39" s="87">
        <v>2</v>
      </c>
      <c r="E39" s="87">
        <v>2</v>
      </c>
      <c r="F39" s="24" t="s">
        <v>301</v>
      </c>
    </row>
    <row r="40" spans="1:6" ht="15.75" customHeight="1" x14ac:dyDescent="0.15">
      <c r="A40" s="83">
        <v>0.1449074074074074</v>
      </c>
      <c r="B40" s="24" t="s">
        <v>302</v>
      </c>
      <c r="C40" s="37" t="s">
        <v>119</v>
      </c>
      <c r="D40" s="85" t="s">
        <v>0</v>
      </c>
      <c r="E40" s="85" t="s">
        <v>0</v>
      </c>
    </row>
    <row r="41" spans="1:6" ht="15.75" customHeight="1" x14ac:dyDescent="0.15">
      <c r="A41" s="83">
        <v>0.15591435185185185</v>
      </c>
      <c r="B41" s="24" t="s">
        <v>296</v>
      </c>
      <c r="C41" s="40" t="s">
        <v>74</v>
      </c>
      <c r="D41" s="87">
        <v>2</v>
      </c>
      <c r="E41" s="87">
        <v>2</v>
      </c>
    </row>
    <row r="42" spans="1:6" ht="15.75" customHeight="1" x14ac:dyDescent="0.15">
      <c r="A42" s="83">
        <v>0.15569444444444444</v>
      </c>
      <c r="B42" s="24" t="s">
        <v>296</v>
      </c>
      <c r="C42" s="69" t="s">
        <v>177</v>
      </c>
      <c r="D42" s="86" t="s">
        <v>305</v>
      </c>
      <c r="E42" s="86" t="s">
        <v>305</v>
      </c>
      <c r="F42" s="24" t="s">
        <v>633</v>
      </c>
    </row>
    <row r="43" spans="1:6" ht="15.75" customHeight="1" x14ac:dyDescent="0.15">
      <c r="A43" s="83">
        <v>0.15642361111111111</v>
      </c>
      <c r="B43" s="24" t="s">
        <v>437</v>
      </c>
      <c r="C43" s="51" t="s">
        <v>154</v>
      </c>
      <c r="D43" s="98">
        <v>4</v>
      </c>
      <c r="E43" s="98">
        <v>4</v>
      </c>
      <c r="F43" s="24" t="s">
        <v>302</v>
      </c>
    </row>
    <row r="44" spans="1:6" ht="15.75" customHeight="1" x14ac:dyDescent="0.15">
      <c r="A44" s="83">
        <v>0.15694444444444444</v>
      </c>
      <c r="B44" s="24" t="s">
        <v>302</v>
      </c>
      <c r="C44" s="69" t="s">
        <v>79</v>
      </c>
      <c r="D44" s="86" t="s">
        <v>305</v>
      </c>
      <c r="E44" s="86" t="s">
        <v>305</v>
      </c>
      <c r="F44" s="24" t="s">
        <v>296</v>
      </c>
    </row>
    <row r="45" spans="1:6" ht="15.75" customHeight="1" x14ac:dyDescent="0.15">
      <c r="A45" s="83">
        <v>0.15741898148148148</v>
      </c>
      <c r="B45" s="24" t="s">
        <v>302</v>
      </c>
      <c r="C45" s="39" t="s">
        <v>128</v>
      </c>
      <c r="D45" s="84">
        <v>1</v>
      </c>
      <c r="E45" s="84">
        <v>1</v>
      </c>
    </row>
    <row r="46" spans="1:6" ht="15.75" customHeight="1" x14ac:dyDescent="0.15">
      <c r="A46" s="83">
        <v>0.15785879629629629</v>
      </c>
      <c r="B46" s="24" t="s">
        <v>302</v>
      </c>
      <c r="C46" s="40" t="s">
        <v>74</v>
      </c>
      <c r="D46" s="87">
        <v>2</v>
      </c>
      <c r="E46" s="87">
        <v>2</v>
      </c>
    </row>
    <row r="47" spans="1:6" ht="15.75" customHeight="1" x14ac:dyDescent="0.15">
      <c r="A47" s="83">
        <v>0.16457175925925926</v>
      </c>
      <c r="B47" s="24" t="s">
        <v>302</v>
      </c>
      <c r="C47" s="40" t="s">
        <v>74</v>
      </c>
      <c r="D47" s="87">
        <v>2</v>
      </c>
      <c r="E47" s="87">
        <v>2</v>
      </c>
    </row>
    <row r="48" spans="1:6" ht="13" x14ac:dyDescent="0.15">
      <c r="A48" s="83">
        <v>0.16443287037037038</v>
      </c>
      <c r="B48" s="24" t="s">
        <v>306</v>
      </c>
      <c r="C48" s="40" t="s">
        <v>82</v>
      </c>
      <c r="D48" s="87">
        <v>2</v>
      </c>
      <c r="E48" s="87">
        <v>2</v>
      </c>
    </row>
    <row r="49" spans="1:6" ht="13" x14ac:dyDescent="0.15">
      <c r="A49" s="83">
        <v>0.16848379629629628</v>
      </c>
      <c r="B49" s="24" t="s">
        <v>302</v>
      </c>
      <c r="C49" s="51" t="s">
        <v>92</v>
      </c>
      <c r="D49" s="98">
        <v>4</v>
      </c>
      <c r="E49" s="98">
        <v>4</v>
      </c>
    </row>
    <row r="50" spans="1:6" ht="13" x14ac:dyDescent="0.15">
      <c r="A50" s="83">
        <v>0.1700925925925926</v>
      </c>
      <c r="B50" s="24" t="s">
        <v>296</v>
      </c>
      <c r="C50" s="69" t="s">
        <v>177</v>
      </c>
      <c r="D50" s="86" t="s">
        <v>305</v>
      </c>
      <c r="E50" s="86" t="s">
        <v>305</v>
      </c>
      <c r="F50" s="24" t="s">
        <v>632</v>
      </c>
    </row>
    <row r="51" spans="1:6" ht="13" x14ac:dyDescent="0.15">
      <c r="A51" s="83">
        <v>0.17156250000000001</v>
      </c>
      <c r="B51" s="24" t="s">
        <v>437</v>
      </c>
      <c r="C51" s="39" t="s">
        <v>128</v>
      </c>
      <c r="D51" s="84">
        <v>1</v>
      </c>
      <c r="E51" s="84">
        <v>1</v>
      </c>
    </row>
    <row r="52" spans="1:6" ht="13" x14ac:dyDescent="0.15">
      <c r="A52" s="83">
        <v>0.17515046296296297</v>
      </c>
      <c r="B52" s="24" t="s">
        <v>302</v>
      </c>
      <c r="C52" s="51" t="s">
        <v>92</v>
      </c>
      <c r="D52" s="98">
        <v>4</v>
      </c>
      <c r="E52" s="98">
        <v>4</v>
      </c>
    </row>
    <row r="53" spans="1:6" ht="13" x14ac:dyDescent="0.15">
      <c r="A53" s="83">
        <v>0.17662037037037037</v>
      </c>
      <c r="B53" s="24" t="s">
        <v>301</v>
      </c>
      <c r="C53" s="44" t="s">
        <v>101</v>
      </c>
      <c r="D53" s="99">
        <v>5</v>
      </c>
      <c r="E53" s="99">
        <v>5</v>
      </c>
      <c r="F53" s="24" t="s">
        <v>634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8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9.83203125" customWidth="1"/>
    <col min="3" max="3" width="22.6640625" customWidth="1"/>
    <col min="4" max="4" width="8.6640625" customWidth="1"/>
    <col min="5" max="5" width="7.6640625" customWidth="1"/>
    <col min="6" max="6" width="55.5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1.1539351851851851E-2</v>
      </c>
      <c r="B2" s="24" t="s">
        <v>296</v>
      </c>
      <c r="C2" s="69" t="s">
        <v>156</v>
      </c>
      <c r="D2" s="86" t="s">
        <v>305</v>
      </c>
      <c r="E2" s="86" t="s">
        <v>305</v>
      </c>
      <c r="F2" s="24" t="s">
        <v>635</v>
      </c>
    </row>
    <row r="3" spans="1:6" ht="15.75" customHeight="1" x14ac:dyDescent="0.15">
      <c r="A3" s="83">
        <v>1.1631944444444445E-2</v>
      </c>
      <c r="B3" s="24" t="s">
        <v>437</v>
      </c>
      <c r="C3" s="41" t="s">
        <v>202</v>
      </c>
      <c r="D3" s="89">
        <v>3</v>
      </c>
      <c r="E3" s="89">
        <v>3</v>
      </c>
    </row>
    <row r="4" spans="1:6" ht="15.75" customHeight="1" x14ac:dyDescent="0.15">
      <c r="A4" s="83">
        <v>1.2222222222222223E-2</v>
      </c>
      <c r="B4" s="24" t="s">
        <v>302</v>
      </c>
      <c r="C4" s="39" t="s">
        <v>81</v>
      </c>
      <c r="D4" s="84">
        <v>1</v>
      </c>
      <c r="E4" s="89">
        <v>3</v>
      </c>
      <c r="F4" s="24" t="s">
        <v>636</v>
      </c>
    </row>
    <row r="5" spans="1:6" ht="15.75" customHeight="1" x14ac:dyDescent="0.15">
      <c r="A5" s="83">
        <v>1.2268518518518519E-2</v>
      </c>
      <c r="B5" s="24" t="s">
        <v>437</v>
      </c>
      <c r="C5" s="40" t="s">
        <v>113</v>
      </c>
      <c r="D5" s="87">
        <v>2</v>
      </c>
      <c r="E5" s="89">
        <v>3</v>
      </c>
      <c r="F5" s="24" t="s">
        <v>637</v>
      </c>
    </row>
    <row r="6" spans="1:6" ht="15.75" customHeight="1" x14ac:dyDescent="0.15">
      <c r="A6" s="83">
        <v>1.8402777777777778E-2</v>
      </c>
      <c r="B6" s="24" t="s">
        <v>437</v>
      </c>
      <c r="C6" s="37" t="s">
        <v>119</v>
      </c>
      <c r="D6" s="85" t="s">
        <v>0</v>
      </c>
      <c r="E6" s="85" t="s">
        <v>0</v>
      </c>
    </row>
    <row r="7" spans="1:6" ht="15.75" customHeight="1" x14ac:dyDescent="0.15">
      <c r="A7" s="83">
        <v>2.150462962962963E-2</v>
      </c>
      <c r="B7" s="24" t="s">
        <v>301</v>
      </c>
      <c r="C7" s="39" t="s">
        <v>105</v>
      </c>
      <c r="D7" s="84">
        <v>1</v>
      </c>
      <c r="E7" s="86" t="s">
        <v>305</v>
      </c>
      <c r="F7" s="24" t="s">
        <v>336</v>
      </c>
    </row>
    <row r="8" spans="1:6" ht="15.75" customHeight="1" x14ac:dyDescent="0.15">
      <c r="A8" s="83">
        <v>2.150462962962963E-2</v>
      </c>
      <c r="B8" s="24" t="s">
        <v>301</v>
      </c>
      <c r="C8" s="39" t="s">
        <v>105</v>
      </c>
      <c r="D8" s="84">
        <v>1</v>
      </c>
      <c r="E8" s="86" t="s">
        <v>305</v>
      </c>
      <c r="F8" s="24" t="s">
        <v>336</v>
      </c>
    </row>
    <row r="9" spans="1:6" ht="15.75" customHeight="1" x14ac:dyDescent="0.15">
      <c r="A9" s="83">
        <v>2.5138888888888888E-2</v>
      </c>
      <c r="B9" s="24" t="s">
        <v>296</v>
      </c>
      <c r="C9" s="37" t="s">
        <v>178</v>
      </c>
      <c r="D9" s="85" t="s">
        <v>0</v>
      </c>
      <c r="E9" s="85" t="s">
        <v>0</v>
      </c>
    </row>
    <row r="10" spans="1:6" ht="15.75" customHeight="1" x14ac:dyDescent="0.15">
      <c r="A10" s="83">
        <v>2.630787037037037E-2</v>
      </c>
      <c r="B10" s="24" t="s">
        <v>296</v>
      </c>
      <c r="C10" s="37" t="s">
        <v>178</v>
      </c>
      <c r="D10" s="85" t="s">
        <v>0</v>
      </c>
      <c r="E10" s="85" t="s">
        <v>0</v>
      </c>
    </row>
    <row r="11" spans="1:6" ht="15.75" customHeight="1" x14ac:dyDescent="0.15">
      <c r="A11" s="83">
        <v>2.6805555555555555E-2</v>
      </c>
      <c r="B11" s="24" t="s">
        <v>296</v>
      </c>
      <c r="C11" s="37" t="s">
        <v>178</v>
      </c>
      <c r="D11" s="85" t="s">
        <v>0</v>
      </c>
      <c r="E11" s="85" t="s">
        <v>0</v>
      </c>
    </row>
    <row r="12" spans="1:6" ht="15.75" customHeight="1" x14ac:dyDescent="0.15">
      <c r="A12" s="83">
        <v>5.2557870370370373E-2</v>
      </c>
      <c r="B12" s="24" t="s">
        <v>296</v>
      </c>
      <c r="C12" s="39" t="s">
        <v>258</v>
      </c>
      <c r="D12" s="84">
        <v>1</v>
      </c>
      <c r="E12" s="84">
        <v>1</v>
      </c>
      <c r="F12" s="24"/>
    </row>
    <row r="13" spans="1:6" ht="15.75" customHeight="1" x14ac:dyDescent="0.15">
      <c r="A13" s="83">
        <v>5.7060185185185186E-2</v>
      </c>
      <c r="B13" s="24" t="s">
        <v>301</v>
      </c>
      <c r="C13" s="40" t="s">
        <v>288</v>
      </c>
      <c r="D13" s="87">
        <v>2</v>
      </c>
      <c r="E13" s="98">
        <v>4</v>
      </c>
      <c r="F13" s="24" t="s">
        <v>638</v>
      </c>
    </row>
    <row r="14" spans="1:6" ht="15.75" customHeight="1" x14ac:dyDescent="0.15">
      <c r="A14" s="83">
        <v>5.9479166666666666E-2</v>
      </c>
      <c r="B14" s="24" t="s">
        <v>302</v>
      </c>
      <c r="C14" s="51" t="s">
        <v>76</v>
      </c>
      <c r="D14" s="98">
        <v>4</v>
      </c>
      <c r="E14" s="98">
        <v>4</v>
      </c>
      <c r="F14" s="24" t="s">
        <v>639</v>
      </c>
    </row>
    <row r="15" spans="1:6" ht="15.75" customHeight="1" x14ac:dyDescent="0.15">
      <c r="A15" s="83">
        <v>5.9479166666666666E-2</v>
      </c>
      <c r="B15" s="24" t="s">
        <v>296</v>
      </c>
      <c r="C15" s="69" t="s">
        <v>177</v>
      </c>
      <c r="D15" s="86" t="s">
        <v>305</v>
      </c>
      <c r="E15" s="86" t="s">
        <v>305</v>
      </c>
      <c r="F15" s="24" t="s">
        <v>639</v>
      </c>
    </row>
    <row r="16" spans="1:6" ht="15.75" customHeight="1" x14ac:dyDescent="0.15">
      <c r="A16" s="83">
        <v>5.9479166666666666E-2</v>
      </c>
      <c r="B16" s="24" t="s">
        <v>301</v>
      </c>
      <c r="C16" s="51" t="s">
        <v>76</v>
      </c>
      <c r="D16" s="98">
        <v>4</v>
      </c>
      <c r="E16" s="98">
        <v>4</v>
      </c>
      <c r="F16" s="24" t="s">
        <v>639</v>
      </c>
    </row>
    <row r="17" spans="1:6" ht="15.75" customHeight="1" x14ac:dyDescent="0.15">
      <c r="A17" s="83">
        <v>7.4317129629629636E-2</v>
      </c>
      <c r="B17" s="24" t="s">
        <v>301</v>
      </c>
      <c r="C17" s="39" t="s">
        <v>73</v>
      </c>
      <c r="D17" s="84">
        <v>1</v>
      </c>
      <c r="E17" s="86" t="s">
        <v>305</v>
      </c>
      <c r="F17" s="24" t="s">
        <v>336</v>
      </c>
    </row>
    <row r="18" spans="1:6" ht="15.75" customHeight="1" x14ac:dyDescent="0.15">
      <c r="A18" s="83">
        <v>0.10572916666666667</v>
      </c>
      <c r="B18" s="24" t="s">
        <v>437</v>
      </c>
      <c r="C18" s="41" t="s">
        <v>260</v>
      </c>
      <c r="D18" s="89">
        <v>3</v>
      </c>
      <c r="E18" s="89">
        <v>3</v>
      </c>
    </row>
    <row r="19" spans="1:6" ht="15.75" customHeight="1" x14ac:dyDescent="0.15">
      <c r="A19" s="83">
        <v>0.10815972222222223</v>
      </c>
      <c r="B19" s="24" t="s">
        <v>302</v>
      </c>
      <c r="C19" s="40" t="s">
        <v>74</v>
      </c>
      <c r="D19" s="87">
        <v>2</v>
      </c>
      <c r="E19" s="87">
        <v>2</v>
      </c>
    </row>
    <row r="20" spans="1:6" ht="15.75" customHeight="1" x14ac:dyDescent="0.15">
      <c r="A20" s="83">
        <v>0.10923611111111112</v>
      </c>
      <c r="B20" s="24" t="s">
        <v>301</v>
      </c>
      <c r="C20" s="40" t="s">
        <v>82</v>
      </c>
      <c r="D20" s="87">
        <v>2</v>
      </c>
      <c r="E20" s="99">
        <v>5</v>
      </c>
      <c r="F20" s="24" t="s">
        <v>640</v>
      </c>
    </row>
    <row r="21" spans="1:6" ht="15.75" customHeight="1" x14ac:dyDescent="0.15">
      <c r="A21" s="83">
        <v>0.10932870370370371</v>
      </c>
      <c r="B21" s="24" t="s">
        <v>306</v>
      </c>
      <c r="C21" s="40" t="s">
        <v>82</v>
      </c>
      <c r="D21" s="87">
        <v>2</v>
      </c>
      <c r="E21" s="87">
        <v>2</v>
      </c>
    </row>
    <row r="22" spans="1:6" ht="15.75" customHeight="1" x14ac:dyDescent="0.15">
      <c r="A22" s="83">
        <v>0.10990740740740741</v>
      </c>
      <c r="B22" s="24" t="s">
        <v>301</v>
      </c>
      <c r="C22" s="39" t="s">
        <v>261</v>
      </c>
      <c r="D22" s="84">
        <v>1</v>
      </c>
      <c r="E22" s="84">
        <v>1</v>
      </c>
    </row>
    <row r="23" spans="1:6" ht="15.75" customHeight="1" x14ac:dyDescent="0.15">
      <c r="A23" s="83">
        <v>0.11011574074074074</v>
      </c>
      <c r="B23" s="24" t="s">
        <v>296</v>
      </c>
      <c r="C23" s="69" t="s">
        <v>177</v>
      </c>
      <c r="D23" s="86" t="s">
        <v>305</v>
      </c>
      <c r="E23" s="86" t="s">
        <v>305</v>
      </c>
      <c r="F23" s="24" t="s">
        <v>641</v>
      </c>
    </row>
    <row r="24" spans="1:6" ht="15.75" customHeight="1" x14ac:dyDescent="0.15">
      <c r="A24" s="83">
        <v>0.11503472222222222</v>
      </c>
      <c r="B24" s="24" t="s">
        <v>302</v>
      </c>
      <c r="C24" s="51" t="s">
        <v>92</v>
      </c>
      <c r="D24" s="98">
        <v>4</v>
      </c>
      <c r="E24" s="98">
        <v>4</v>
      </c>
    </row>
    <row r="25" spans="1:6" ht="15.75" customHeight="1" x14ac:dyDescent="0.15">
      <c r="A25" s="83">
        <v>0.11915509259259259</v>
      </c>
      <c r="B25" s="24" t="s">
        <v>302</v>
      </c>
      <c r="C25" s="51" t="s">
        <v>92</v>
      </c>
      <c r="D25" s="98">
        <v>4</v>
      </c>
      <c r="E25" s="98">
        <v>4</v>
      </c>
    </row>
    <row r="26" spans="1:6" ht="15.75" customHeight="1" x14ac:dyDescent="0.15">
      <c r="A26" s="83">
        <v>0.1212037037037037</v>
      </c>
      <c r="B26" s="24" t="s">
        <v>306</v>
      </c>
      <c r="C26" s="37" t="s">
        <v>80</v>
      </c>
      <c r="D26" s="85" t="s">
        <v>0</v>
      </c>
      <c r="E26" s="85" t="s">
        <v>0</v>
      </c>
    </row>
    <row r="27" spans="1:6" ht="15.75" customHeight="1" x14ac:dyDescent="0.15">
      <c r="A27" s="83">
        <v>0.12229166666666667</v>
      </c>
      <c r="B27" s="24" t="s">
        <v>302</v>
      </c>
      <c r="C27" s="40" t="s">
        <v>90</v>
      </c>
      <c r="D27" s="87">
        <v>2</v>
      </c>
      <c r="E27" s="87">
        <v>2</v>
      </c>
    </row>
    <row r="28" spans="1:6" ht="15.75" customHeight="1" x14ac:dyDescent="0.15">
      <c r="A28" s="83">
        <v>0.12523148148148147</v>
      </c>
      <c r="B28" s="24" t="s">
        <v>301</v>
      </c>
      <c r="C28" s="37" t="s">
        <v>80</v>
      </c>
      <c r="D28" s="85" t="s">
        <v>0</v>
      </c>
      <c r="E28" s="85" t="s">
        <v>0</v>
      </c>
    </row>
    <row r="29" spans="1:6" ht="15.75" customHeight="1" x14ac:dyDescent="0.15">
      <c r="A29" s="83">
        <v>0.12597222222222224</v>
      </c>
      <c r="B29" s="24" t="s">
        <v>301</v>
      </c>
      <c r="C29" s="40" t="s">
        <v>82</v>
      </c>
      <c r="D29" s="87">
        <v>2</v>
      </c>
      <c r="E29" s="89">
        <v>3</v>
      </c>
      <c r="F29" s="24" t="s">
        <v>642</v>
      </c>
    </row>
    <row r="30" spans="1:6" ht="15.75" customHeight="1" x14ac:dyDescent="0.15">
      <c r="A30" s="83">
        <v>0.12725694444444444</v>
      </c>
      <c r="B30" s="24" t="s">
        <v>437</v>
      </c>
      <c r="C30" s="40" t="s">
        <v>268</v>
      </c>
      <c r="D30" s="87">
        <v>2</v>
      </c>
      <c r="E30" s="87">
        <v>2</v>
      </c>
    </row>
    <row r="31" spans="1:6" ht="15.75" customHeight="1" x14ac:dyDescent="0.15">
      <c r="A31" s="83">
        <v>0.13278935185185184</v>
      </c>
      <c r="B31" s="24" t="s">
        <v>296</v>
      </c>
      <c r="C31" s="51" t="s">
        <v>168</v>
      </c>
      <c r="D31" s="98">
        <v>4</v>
      </c>
      <c r="E31" s="98">
        <v>4</v>
      </c>
      <c r="F31" s="24" t="s">
        <v>643</v>
      </c>
    </row>
    <row r="32" spans="1:6" ht="15.75" customHeight="1" x14ac:dyDescent="0.15">
      <c r="A32" s="83">
        <v>0.13359953703703703</v>
      </c>
      <c r="B32" s="24" t="s">
        <v>302</v>
      </c>
      <c r="C32" s="41" t="s">
        <v>106</v>
      </c>
      <c r="D32" s="89">
        <v>3</v>
      </c>
      <c r="E32" s="89">
        <v>3</v>
      </c>
    </row>
    <row r="33" spans="1:6" ht="15.75" customHeight="1" x14ac:dyDescent="0.15">
      <c r="A33" s="83">
        <v>0.13653935185185184</v>
      </c>
      <c r="B33" s="24" t="s">
        <v>306</v>
      </c>
      <c r="C33" s="37" t="s">
        <v>80</v>
      </c>
      <c r="D33" s="85" t="s">
        <v>0</v>
      </c>
      <c r="E33" s="85" t="s">
        <v>0</v>
      </c>
    </row>
    <row r="34" spans="1:6" ht="15.75" customHeight="1" x14ac:dyDescent="0.15">
      <c r="A34" s="83">
        <v>0.13697916666666668</v>
      </c>
      <c r="B34" s="24" t="s">
        <v>306</v>
      </c>
      <c r="C34" s="37" t="s">
        <v>80</v>
      </c>
      <c r="D34" s="85" t="s">
        <v>0</v>
      </c>
      <c r="E34" s="85" t="s">
        <v>0</v>
      </c>
    </row>
    <row r="35" spans="1:6" ht="15.75" customHeight="1" x14ac:dyDescent="0.15">
      <c r="A35" s="83">
        <v>0.13746527777777778</v>
      </c>
      <c r="B35" s="24" t="s">
        <v>306</v>
      </c>
      <c r="C35" s="37" t="s">
        <v>80</v>
      </c>
      <c r="D35" s="85" t="s">
        <v>0</v>
      </c>
      <c r="E35" s="85" t="s">
        <v>0</v>
      </c>
    </row>
    <row r="36" spans="1:6" ht="15.75" customHeight="1" x14ac:dyDescent="0.15">
      <c r="A36" s="83">
        <v>0.13848379629629629</v>
      </c>
      <c r="B36" s="24" t="s">
        <v>301</v>
      </c>
      <c r="C36" s="51" t="s">
        <v>76</v>
      </c>
      <c r="D36" s="98">
        <v>4</v>
      </c>
      <c r="E36" s="98">
        <v>4</v>
      </c>
      <c r="F36" s="24" t="s">
        <v>639</v>
      </c>
    </row>
    <row r="37" spans="1:6" ht="15.75" customHeight="1" x14ac:dyDescent="0.15">
      <c r="A37" s="83">
        <v>0.14130787037037038</v>
      </c>
      <c r="B37" s="24" t="s">
        <v>306</v>
      </c>
      <c r="C37" s="37" t="s">
        <v>127</v>
      </c>
      <c r="D37" s="85" t="s">
        <v>0</v>
      </c>
      <c r="E37" s="85" t="s">
        <v>0</v>
      </c>
    </row>
    <row r="38" spans="1:6" ht="15.75" customHeight="1" x14ac:dyDescent="0.15">
      <c r="A38" s="83">
        <v>0.14282407407407408</v>
      </c>
      <c r="B38" s="24" t="s">
        <v>301</v>
      </c>
      <c r="C38" s="39" t="s">
        <v>89</v>
      </c>
      <c r="D38" s="84">
        <v>1</v>
      </c>
      <c r="E38" s="84">
        <v>1</v>
      </c>
    </row>
    <row r="39" spans="1:6" ht="15.75" customHeight="1" x14ac:dyDescent="0.15">
      <c r="A39" s="83">
        <v>0.14344907407407406</v>
      </c>
      <c r="B39" s="24" t="s">
        <v>301</v>
      </c>
      <c r="C39" s="41" t="s">
        <v>106</v>
      </c>
      <c r="D39" s="89">
        <v>3</v>
      </c>
      <c r="E39" s="89">
        <v>3</v>
      </c>
    </row>
    <row r="40" spans="1:6" ht="15.75" customHeight="1" x14ac:dyDescent="0.15">
      <c r="A40" s="83">
        <v>0.14384259259259261</v>
      </c>
      <c r="B40" s="24" t="s">
        <v>437</v>
      </c>
      <c r="C40" s="40" t="s">
        <v>268</v>
      </c>
      <c r="D40" s="87">
        <v>2</v>
      </c>
      <c r="E40" s="87">
        <v>2</v>
      </c>
    </row>
    <row r="41" spans="1:6" ht="15.75" customHeight="1" x14ac:dyDescent="0.15">
      <c r="A41" s="83">
        <v>0.14599537037037036</v>
      </c>
      <c r="B41" s="24" t="s">
        <v>296</v>
      </c>
      <c r="C41" s="39" t="s">
        <v>258</v>
      </c>
      <c r="D41" s="84">
        <v>1</v>
      </c>
      <c r="E41" s="84">
        <v>1</v>
      </c>
    </row>
    <row r="42" spans="1:6" ht="15.75" customHeight="1" x14ac:dyDescent="0.15">
      <c r="A42" s="83">
        <v>0.14668981481481483</v>
      </c>
      <c r="B42" s="24" t="s">
        <v>306</v>
      </c>
      <c r="C42" s="37" t="s">
        <v>80</v>
      </c>
      <c r="D42" s="85" t="s">
        <v>0</v>
      </c>
      <c r="E42" s="85" t="s">
        <v>0</v>
      </c>
    </row>
    <row r="43" spans="1:6" ht="15.75" customHeight="1" x14ac:dyDescent="0.15">
      <c r="A43" s="83">
        <v>0.14723379629629629</v>
      </c>
      <c r="B43" s="24" t="s">
        <v>301</v>
      </c>
      <c r="C43" s="39" t="s">
        <v>261</v>
      </c>
      <c r="D43" s="84">
        <v>1</v>
      </c>
      <c r="E43" s="84">
        <v>1</v>
      </c>
    </row>
    <row r="44" spans="1:6" ht="15.75" customHeight="1" x14ac:dyDescent="0.15">
      <c r="A44" s="83">
        <v>0.15056712962962962</v>
      </c>
      <c r="B44" s="24" t="s">
        <v>437</v>
      </c>
      <c r="C44" s="39" t="s">
        <v>89</v>
      </c>
      <c r="D44" s="84">
        <v>1</v>
      </c>
      <c r="E44" s="86" t="s">
        <v>305</v>
      </c>
      <c r="F44" s="24" t="s">
        <v>438</v>
      </c>
    </row>
    <row r="45" spans="1:6" ht="15.75" customHeight="1" x14ac:dyDescent="0.15">
      <c r="A45" s="83">
        <v>0.15509259259259259</v>
      </c>
      <c r="B45" s="24" t="s">
        <v>437</v>
      </c>
      <c r="C45" s="37" t="s">
        <v>185</v>
      </c>
      <c r="D45" s="85" t="s">
        <v>0</v>
      </c>
      <c r="E45" s="85" t="s">
        <v>0</v>
      </c>
    </row>
    <row r="46" spans="1:6" ht="15.75" customHeight="1" x14ac:dyDescent="0.15">
      <c r="A46" s="83">
        <v>0.1554976851851852</v>
      </c>
      <c r="B46" s="24" t="s">
        <v>301</v>
      </c>
      <c r="C46" s="41" t="s">
        <v>106</v>
      </c>
      <c r="D46" s="89">
        <v>3</v>
      </c>
      <c r="E46" s="89">
        <v>3</v>
      </c>
    </row>
    <row r="47" spans="1:6" ht="15.75" customHeight="1" x14ac:dyDescent="0.15">
      <c r="A47" s="83">
        <v>0.1557638888888889</v>
      </c>
      <c r="B47" s="24" t="s">
        <v>437</v>
      </c>
      <c r="C47" s="37" t="s">
        <v>185</v>
      </c>
      <c r="D47" s="85" t="s">
        <v>0</v>
      </c>
      <c r="E47" s="85" t="s">
        <v>0</v>
      </c>
    </row>
    <row r="48" spans="1:6" ht="13" x14ac:dyDescent="0.15">
      <c r="A48" s="83">
        <v>0.15582175925925926</v>
      </c>
      <c r="B48" s="24" t="s">
        <v>306</v>
      </c>
      <c r="C48" s="37" t="s">
        <v>127</v>
      </c>
      <c r="D48" s="85" t="s">
        <v>0</v>
      </c>
      <c r="E48" s="85" t="s">
        <v>0</v>
      </c>
    </row>
    <row r="49" spans="1:6" ht="13" x14ac:dyDescent="0.15">
      <c r="A49" s="83">
        <v>0.15817129629629631</v>
      </c>
      <c r="B49" s="24" t="s">
        <v>437</v>
      </c>
      <c r="C49" s="37" t="s">
        <v>185</v>
      </c>
      <c r="D49" s="85" t="s">
        <v>0</v>
      </c>
      <c r="E49" s="85" t="s">
        <v>0</v>
      </c>
    </row>
    <row r="50" spans="1:6" ht="13" x14ac:dyDescent="0.15">
      <c r="A50" s="83">
        <v>0.15843750000000001</v>
      </c>
      <c r="B50" s="24" t="s">
        <v>301</v>
      </c>
      <c r="C50" s="41" t="s">
        <v>106</v>
      </c>
      <c r="D50" s="89">
        <v>3</v>
      </c>
      <c r="E50" s="89">
        <v>3</v>
      </c>
    </row>
    <row r="51" spans="1:6" ht="13" x14ac:dyDescent="0.15">
      <c r="A51" s="83">
        <v>0.15898148148148147</v>
      </c>
      <c r="B51" s="24" t="s">
        <v>437</v>
      </c>
      <c r="C51" s="37" t="s">
        <v>185</v>
      </c>
      <c r="D51" s="85" t="s">
        <v>0</v>
      </c>
      <c r="E51" s="85" t="s">
        <v>0</v>
      </c>
    </row>
    <row r="52" spans="1:6" ht="13" x14ac:dyDescent="0.15">
      <c r="A52" s="83">
        <v>0.1595486111111111</v>
      </c>
      <c r="B52" s="24" t="s">
        <v>306</v>
      </c>
      <c r="C52" s="37" t="s">
        <v>127</v>
      </c>
      <c r="D52" s="85" t="s">
        <v>0</v>
      </c>
      <c r="E52" s="85" t="s">
        <v>0</v>
      </c>
    </row>
    <row r="53" spans="1:6" ht="13" x14ac:dyDescent="0.15">
      <c r="A53" s="83">
        <v>0.16125</v>
      </c>
      <c r="B53" s="24" t="s">
        <v>437</v>
      </c>
      <c r="C53" s="37" t="s">
        <v>185</v>
      </c>
      <c r="D53" s="85" t="s">
        <v>0</v>
      </c>
      <c r="E53" s="85" t="s">
        <v>0</v>
      </c>
    </row>
    <row r="54" spans="1:6" ht="13" x14ac:dyDescent="0.15">
      <c r="A54" s="83">
        <v>0.16187499999999999</v>
      </c>
      <c r="B54" s="24" t="s">
        <v>302</v>
      </c>
      <c r="C54" s="41" t="s">
        <v>106</v>
      </c>
      <c r="D54" s="89">
        <v>3</v>
      </c>
      <c r="E54" s="89">
        <v>3</v>
      </c>
    </row>
    <row r="55" spans="1:6" ht="13" x14ac:dyDescent="0.15">
      <c r="A55" s="83">
        <v>0.16245370370370371</v>
      </c>
      <c r="B55" s="24" t="s">
        <v>437</v>
      </c>
      <c r="C55" s="37" t="s">
        <v>185</v>
      </c>
      <c r="D55" s="85" t="s">
        <v>0</v>
      </c>
      <c r="E55" s="85" t="s">
        <v>0</v>
      </c>
    </row>
    <row r="56" spans="1:6" ht="13" x14ac:dyDescent="0.15">
      <c r="A56" s="83">
        <v>0.16321759259259258</v>
      </c>
      <c r="B56" s="24" t="s">
        <v>302</v>
      </c>
      <c r="C56" s="40" t="s">
        <v>74</v>
      </c>
      <c r="D56" s="87">
        <v>2</v>
      </c>
      <c r="E56" s="87">
        <v>2</v>
      </c>
    </row>
    <row r="57" spans="1:6" ht="13" x14ac:dyDescent="0.15">
      <c r="A57" s="83">
        <v>0.16416666666666666</v>
      </c>
      <c r="B57" s="24" t="s">
        <v>306</v>
      </c>
      <c r="C57" s="37" t="s">
        <v>80</v>
      </c>
      <c r="D57" s="85" t="s">
        <v>0</v>
      </c>
      <c r="E57" s="85" t="s">
        <v>0</v>
      </c>
    </row>
    <row r="58" spans="1:6" ht="13" x14ac:dyDescent="0.15">
      <c r="A58" s="83">
        <v>0.16443287037037038</v>
      </c>
      <c r="B58" s="24" t="s">
        <v>302</v>
      </c>
      <c r="C58" s="51" t="s">
        <v>92</v>
      </c>
      <c r="D58" s="98">
        <v>4</v>
      </c>
      <c r="E58" s="98">
        <v>4</v>
      </c>
    </row>
    <row r="59" spans="1:6" ht="13" x14ac:dyDescent="0.15">
      <c r="A59" s="83">
        <v>0.16491898148148149</v>
      </c>
      <c r="B59" s="24" t="s">
        <v>437</v>
      </c>
      <c r="C59" s="39" t="s">
        <v>97</v>
      </c>
      <c r="D59" s="84">
        <v>1</v>
      </c>
      <c r="E59" s="86" t="s">
        <v>305</v>
      </c>
      <c r="F59" s="24" t="s">
        <v>438</v>
      </c>
    </row>
    <row r="60" spans="1:6" ht="13" x14ac:dyDescent="0.15">
      <c r="A60" s="83">
        <v>0.16495370370370371</v>
      </c>
      <c r="B60" s="24" t="s">
        <v>302</v>
      </c>
      <c r="C60" s="39" t="s">
        <v>97</v>
      </c>
      <c r="D60" s="84">
        <v>1</v>
      </c>
      <c r="E60" s="84">
        <v>1</v>
      </c>
    </row>
    <row r="61" spans="1:6" ht="13" x14ac:dyDescent="0.15">
      <c r="A61" s="83">
        <v>0.16664351851851852</v>
      </c>
      <c r="B61" s="24" t="s">
        <v>301</v>
      </c>
      <c r="C61" s="40" t="s">
        <v>82</v>
      </c>
      <c r="D61" s="87">
        <v>2</v>
      </c>
      <c r="E61" s="98">
        <v>4</v>
      </c>
      <c r="F61" s="24" t="s">
        <v>644</v>
      </c>
    </row>
    <row r="62" spans="1:6" ht="13" x14ac:dyDescent="0.15">
      <c r="A62" s="83">
        <v>0.16666666666666666</v>
      </c>
      <c r="B62" s="24" t="s">
        <v>306</v>
      </c>
      <c r="C62" s="40" t="s">
        <v>82</v>
      </c>
      <c r="D62" s="87">
        <v>2</v>
      </c>
      <c r="E62" s="87">
        <v>2</v>
      </c>
    </row>
    <row r="63" spans="1:6" ht="13" x14ac:dyDescent="0.15">
      <c r="A63" s="83">
        <v>0.16685185185185186</v>
      </c>
      <c r="B63" s="24" t="s">
        <v>296</v>
      </c>
      <c r="C63" s="40" t="s">
        <v>74</v>
      </c>
      <c r="D63" s="87">
        <v>2</v>
      </c>
      <c r="E63" s="87">
        <v>2</v>
      </c>
    </row>
    <row r="64" spans="1:6" ht="13" x14ac:dyDescent="0.15">
      <c r="A64" s="83">
        <v>0.16697916666666668</v>
      </c>
      <c r="B64" s="24" t="s">
        <v>296</v>
      </c>
      <c r="C64" s="69" t="s">
        <v>177</v>
      </c>
      <c r="D64" s="86" t="s">
        <v>305</v>
      </c>
      <c r="E64" s="86" t="s">
        <v>305</v>
      </c>
      <c r="F64" s="24" t="s">
        <v>641</v>
      </c>
    </row>
    <row r="65" spans="1:6" ht="13" x14ac:dyDescent="0.15">
      <c r="A65" s="83">
        <v>0.16804398148148147</v>
      </c>
      <c r="B65" s="24" t="s">
        <v>302</v>
      </c>
      <c r="C65" s="41" t="s">
        <v>75</v>
      </c>
      <c r="D65" s="89">
        <v>3</v>
      </c>
      <c r="E65" s="89">
        <v>3</v>
      </c>
    </row>
    <row r="66" spans="1:6" ht="13" x14ac:dyDescent="0.15">
      <c r="A66" s="83">
        <v>0.16872685185185185</v>
      </c>
      <c r="B66" s="24" t="s">
        <v>301</v>
      </c>
      <c r="C66" s="39" t="s">
        <v>105</v>
      </c>
      <c r="D66" s="84">
        <v>1</v>
      </c>
      <c r="E66" s="86" t="s">
        <v>305</v>
      </c>
      <c r="F66" s="24" t="s">
        <v>336</v>
      </c>
    </row>
    <row r="67" spans="1:6" ht="13" x14ac:dyDescent="0.15">
      <c r="A67" s="83">
        <v>0.16872685185185185</v>
      </c>
      <c r="B67" s="24" t="s">
        <v>301</v>
      </c>
      <c r="C67" s="39" t="s">
        <v>105</v>
      </c>
      <c r="D67" s="84">
        <v>1</v>
      </c>
      <c r="E67" s="86" t="s">
        <v>305</v>
      </c>
      <c r="F67" s="24" t="s">
        <v>336</v>
      </c>
    </row>
    <row r="68" spans="1:6" ht="13" x14ac:dyDescent="0.15">
      <c r="A68" s="83">
        <v>0.1716087962962963</v>
      </c>
      <c r="B68" s="24" t="s">
        <v>296</v>
      </c>
      <c r="C68" s="37" t="s">
        <v>178</v>
      </c>
      <c r="D68" s="85" t="s">
        <v>0</v>
      </c>
      <c r="E68" s="85" t="s">
        <v>0</v>
      </c>
    </row>
    <row r="69" spans="1:6" ht="13" x14ac:dyDescent="0.15">
      <c r="A69" s="83">
        <v>0.17229166666666668</v>
      </c>
      <c r="B69" s="24" t="s">
        <v>301</v>
      </c>
      <c r="C69" s="39" t="s">
        <v>73</v>
      </c>
      <c r="D69" s="84">
        <v>1</v>
      </c>
      <c r="E69" s="86" t="s">
        <v>305</v>
      </c>
      <c r="F69" s="24" t="s">
        <v>336</v>
      </c>
    </row>
    <row r="70" spans="1:6" ht="13" x14ac:dyDescent="0.15">
      <c r="A70" s="83">
        <v>0.17229166666666668</v>
      </c>
      <c r="B70" s="24" t="s">
        <v>301</v>
      </c>
      <c r="C70" s="41" t="s">
        <v>83</v>
      </c>
      <c r="D70" s="89">
        <v>3</v>
      </c>
      <c r="E70" s="86" t="s">
        <v>305</v>
      </c>
      <c r="F70" s="24" t="s">
        <v>336</v>
      </c>
    </row>
    <row r="71" spans="1:6" ht="13" x14ac:dyDescent="0.15">
      <c r="A71" s="83">
        <v>0.17394675925925926</v>
      </c>
      <c r="B71" s="24" t="s">
        <v>437</v>
      </c>
      <c r="C71" s="44" t="s">
        <v>85</v>
      </c>
      <c r="D71" s="99">
        <v>5</v>
      </c>
      <c r="E71" s="99">
        <v>5</v>
      </c>
    </row>
    <row r="72" spans="1:6" ht="13" x14ac:dyDescent="0.15">
      <c r="A72" s="83">
        <v>0.18265046296296297</v>
      </c>
      <c r="B72" s="24" t="s">
        <v>296</v>
      </c>
      <c r="C72" s="37" t="s">
        <v>178</v>
      </c>
      <c r="D72" s="85" t="s">
        <v>0</v>
      </c>
      <c r="E72" s="85" t="s">
        <v>0</v>
      </c>
    </row>
    <row r="73" spans="1:6" ht="13" x14ac:dyDescent="0.15">
      <c r="A73" s="83">
        <v>0.18265046296296297</v>
      </c>
      <c r="B73" s="24" t="s">
        <v>296</v>
      </c>
      <c r="C73" s="37" t="s">
        <v>178</v>
      </c>
      <c r="D73" s="85" t="s">
        <v>0</v>
      </c>
      <c r="E73" s="85" t="s">
        <v>0</v>
      </c>
    </row>
    <row r="74" spans="1:6" ht="13" x14ac:dyDescent="0.15">
      <c r="A74" s="83">
        <v>0.18265046296296297</v>
      </c>
      <c r="B74" s="24" t="s">
        <v>296</v>
      </c>
      <c r="C74" s="37" t="s">
        <v>178</v>
      </c>
      <c r="D74" s="85" t="s">
        <v>0</v>
      </c>
      <c r="E74" s="85" t="s">
        <v>0</v>
      </c>
    </row>
    <row r="75" spans="1:6" ht="13" x14ac:dyDescent="0.15">
      <c r="A75" s="83">
        <v>0.18265046296296297</v>
      </c>
      <c r="B75" s="24" t="s">
        <v>296</v>
      </c>
      <c r="C75" s="37" t="s">
        <v>178</v>
      </c>
      <c r="D75" s="85" t="s">
        <v>0</v>
      </c>
      <c r="E75" s="85" t="s">
        <v>0</v>
      </c>
    </row>
    <row r="76" spans="1:6" ht="13" x14ac:dyDescent="0.15">
      <c r="A76" s="83">
        <v>0.18265046296296297</v>
      </c>
      <c r="B76" s="24" t="s">
        <v>296</v>
      </c>
      <c r="C76" s="37" t="s">
        <v>178</v>
      </c>
      <c r="D76" s="85" t="s">
        <v>0</v>
      </c>
      <c r="E76" s="85" t="s">
        <v>0</v>
      </c>
    </row>
    <row r="77" spans="1:6" ht="13" x14ac:dyDescent="0.15">
      <c r="A77" s="83">
        <v>0.18265046296296297</v>
      </c>
      <c r="B77" s="24" t="s">
        <v>296</v>
      </c>
      <c r="C77" s="37" t="s">
        <v>178</v>
      </c>
      <c r="D77" s="85" t="s">
        <v>0</v>
      </c>
      <c r="E77" s="85" t="s">
        <v>0</v>
      </c>
    </row>
    <row r="78" spans="1:6" ht="13" x14ac:dyDescent="0.15">
      <c r="A78" s="83">
        <v>0.18983796296296296</v>
      </c>
      <c r="B78" s="24" t="s">
        <v>296</v>
      </c>
      <c r="C78" s="37" t="s">
        <v>178</v>
      </c>
      <c r="D78" s="85" t="s">
        <v>0</v>
      </c>
      <c r="E78" s="85" t="s">
        <v>0</v>
      </c>
    </row>
    <row r="79" spans="1:6" ht="13" x14ac:dyDescent="0.15">
      <c r="A79" s="83">
        <v>0.19063657407407408</v>
      </c>
      <c r="B79" s="24" t="s">
        <v>306</v>
      </c>
      <c r="C79" s="40" t="s">
        <v>82</v>
      </c>
      <c r="D79" s="87">
        <v>2</v>
      </c>
      <c r="E79" s="87">
        <v>2</v>
      </c>
    </row>
    <row r="80" spans="1:6" ht="13" x14ac:dyDescent="0.15">
      <c r="A80" s="83">
        <v>0.19878472222222221</v>
      </c>
      <c r="B80" s="24" t="s">
        <v>301</v>
      </c>
      <c r="C80" s="39" t="s">
        <v>73</v>
      </c>
      <c r="D80" s="84">
        <v>1</v>
      </c>
      <c r="E80" s="86" t="s">
        <v>305</v>
      </c>
      <c r="F80" s="24" t="s">
        <v>336</v>
      </c>
    </row>
    <row r="81" spans="1:6" ht="13" x14ac:dyDescent="0.15">
      <c r="A81" s="83">
        <v>0.20549768518518519</v>
      </c>
      <c r="B81" s="24" t="s">
        <v>311</v>
      </c>
      <c r="C81" s="39" t="s">
        <v>97</v>
      </c>
      <c r="D81" s="84">
        <v>1</v>
      </c>
      <c r="E81" s="86" t="s">
        <v>305</v>
      </c>
      <c r="F81" s="24" t="s">
        <v>364</v>
      </c>
    </row>
    <row r="82" spans="1:6" ht="13" x14ac:dyDescent="0.15">
      <c r="A82" s="83">
        <v>0.2056712962962963</v>
      </c>
      <c r="B82" s="24" t="s">
        <v>311</v>
      </c>
      <c r="C82" s="39" t="s">
        <v>97</v>
      </c>
      <c r="D82" s="84">
        <v>1</v>
      </c>
      <c r="E82" s="86" t="s">
        <v>305</v>
      </c>
      <c r="F82" s="24" t="s">
        <v>364</v>
      </c>
    </row>
    <row r="83" spans="1:6" ht="13" x14ac:dyDescent="0.15">
      <c r="A83" s="83">
        <v>0.20600694444444445</v>
      </c>
      <c r="B83" s="24" t="s">
        <v>311</v>
      </c>
      <c r="C83" s="37" t="s">
        <v>72</v>
      </c>
      <c r="D83" s="85" t="s">
        <v>0</v>
      </c>
      <c r="E83" s="85" t="s">
        <v>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3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9.83203125" customWidth="1"/>
    <col min="3" max="3" width="17" customWidth="1"/>
    <col min="4" max="4" width="8.6640625" customWidth="1"/>
    <col min="5" max="5" width="7.6640625" customWidth="1"/>
    <col min="6" max="6" width="19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1.8379629629629631E-2</v>
      </c>
      <c r="B2" s="24" t="s">
        <v>302</v>
      </c>
      <c r="C2" s="41" t="s">
        <v>75</v>
      </c>
      <c r="D2" s="89">
        <v>3</v>
      </c>
      <c r="E2" s="89">
        <v>3</v>
      </c>
    </row>
    <row r="3" spans="1:6" ht="15.75" customHeight="1" x14ac:dyDescent="0.15">
      <c r="A3" s="83">
        <v>2.2951388888888889E-2</v>
      </c>
      <c r="B3" s="24" t="s">
        <v>301</v>
      </c>
      <c r="C3" s="44" t="s">
        <v>101</v>
      </c>
      <c r="D3" s="99">
        <v>5</v>
      </c>
      <c r="E3" s="99">
        <v>5</v>
      </c>
      <c r="F3" s="24" t="s">
        <v>612</v>
      </c>
    </row>
    <row r="4" spans="1:6" ht="15.75" customHeight="1" x14ac:dyDescent="0.15">
      <c r="A4" s="83">
        <v>2.568287037037037E-2</v>
      </c>
      <c r="B4" s="24" t="s">
        <v>306</v>
      </c>
      <c r="C4" s="40" t="s">
        <v>82</v>
      </c>
      <c r="D4" s="87">
        <v>2</v>
      </c>
      <c r="E4" s="87">
        <v>2</v>
      </c>
    </row>
    <row r="5" spans="1:6" ht="15.75" customHeight="1" x14ac:dyDescent="0.15">
      <c r="A5" s="83">
        <v>2.7546296296296298E-2</v>
      </c>
      <c r="B5" s="24" t="s">
        <v>302</v>
      </c>
      <c r="C5" s="41" t="s">
        <v>75</v>
      </c>
      <c r="D5" s="89">
        <v>3</v>
      </c>
      <c r="E5" s="89">
        <v>3</v>
      </c>
    </row>
    <row r="6" spans="1:6" ht="15.75" customHeight="1" x14ac:dyDescent="0.15">
      <c r="A6" s="83">
        <v>2.8796296296296296E-2</v>
      </c>
      <c r="B6" s="24" t="s">
        <v>311</v>
      </c>
      <c r="C6" s="69" t="s">
        <v>163</v>
      </c>
      <c r="D6" s="86" t="s">
        <v>305</v>
      </c>
      <c r="E6" s="86" t="s">
        <v>305</v>
      </c>
    </row>
    <row r="7" spans="1:6" ht="15.75" customHeight="1" x14ac:dyDescent="0.15">
      <c r="A7" s="83">
        <v>3.4513888888888886E-2</v>
      </c>
      <c r="B7" s="24" t="s">
        <v>302</v>
      </c>
      <c r="C7" s="39" t="s">
        <v>151</v>
      </c>
      <c r="D7" s="84">
        <v>1</v>
      </c>
      <c r="E7" s="84">
        <v>1</v>
      </c>
      <c r="F7" s="24" t="s">
        <v>645</v>
      </c>
    </row>
    <row r="8" spans="1:6" ht="15.75" customHeight="1" x14ac:dyDescent="0.15">
      <c r="A8" s="83">
        <v>3.8009259259259257E-2</v>
      </c>
      <c r="B8" s="24" t="s">
        <v>302</v>
      </c>
      <c r="C8" s="41" t="s">
        <v>75</v>
      </c>
      <c r="D8" s="89">
        <v>3</v>
      </c>
      <c r="E8" s="89">
        <v>3</v>
      </c>
    </row>
    <row r="9" spans="1:6" ht="15.75" customHeight="1" x14ac:dyDescent="0.15">
      <c r="A9" s="83">
        <v>3.8587962962962963E-2</v>
      </c>
      <c r="B9" s="24" t="s">
        <v>306</v>
      </c>
      <c r="C9" s="37" t="s">
        <v>127</v>
      </c>
      <c r="D9" s="85" t="s">
        <v>0</v>
      </c>
      <c r="E9" s="85" t="s">
        <v>0</v>
      </c>
    </row>
    <row r="10" spans="1:6" ht="15.75" customHeight="1" x14ac:dyDescent="0.15">
      <c r="A10" s="83">
        <v>4.6203703703703705E-2</v>
      </c>
      <c r="B10" s="24" t="s">
        <v>437</v>
      </c>
      <c r="C10" s="39" t="s">
        <v>97</v>
      </c>
      <c r="D10" s="84">
        <v>1</v>
      </c>
      <c r="E10" s="86" t="s">
        <v>305</v>
      </c>
      <c r="F10" s="24" t="s">
        <v>438</v>
      </c>
    </row>
    <row r="11" spans="1:6" ht="15.75" customHeight="1" x14ac:dyDescent="0.15">
      <c r="A11" s="83">
        <v>5.3877314814814815E-2</v>
      </c>
      <c r="B11" s="24" t="s">
        <v>437</v>
      </c>
      <c r="C11" s="39" t="s">
        <v>81</v>
      </c>
      <c r="D11" s="84">
        <v>1</v>
      </c>
      <c r="E11" s="89">
        <v>3</v>
      </c>
      <c r="F11" s="24" t="s">
        <v>580</v>
      </c>
    </row>
    <row r="12" spans="1:6" ht="15.75" customHeight="1" x14ac:dyDescent="0.15">
      <c r="A12" s="83">
        <v>5.4120370370370367E-2</v>
      </c>
      <c r="B12" s="24" t="s">
        <v>302</v>
      </c>
      <c r="C12" s="39" t="s">
        <v>81</v>
      </c>
      <c r="D12" s="84">
        <v>1</v>
      </c>
      <c r="E12" s="87">
        <v>2</v>
      </c>
      <c r="F12" s="24" t="s">
        <v>403</v>
      </c>
    </row>
    <row r="13" spans="1:6" ht="15.75" customHeight="1" x14ac:dyDescent="0.15">
      <c r="A13" s="83">
        <v>6.4340277777777774E-2</v>
      </c>
      <c r="B13" s="24" t="s">
        <v>302</v>
      </c>
      <c r="C13" s="37" t="s">
        <v>88</v>
      </c>
      <c r="D13" s="85" t="s">
        <v>0</v>
      </c>
      <c r="E13" s="85" t="s">
        <v>0</v>
      </c>
    </row>
    <row r="14" spans="1:6" ht="15.75" customHeight="1" x14ac:dyDescent="0.15">
      <c r="A14" s="83">
        <v>8.3622685185185189E-2</v>
      </c>
      <c r="B14" s="24" t="s">
        <v>302</v>
      </c>
      <c r="C14" s="37" t="s">
        <v>88</v>
      </c>
      <c r="D14" s="85" t="s">
        <v>0</v>
      </c>
      <c r="E14" s="85" t="s">
        <v>0</v>
      </c>
    </row>
    <row r="15" spans="1:6" ht="15.75" customHeight="1" x14ac:dyDescent="0.15">
      <c r="A15" s="83">
        <v>8.7037037037037038E-2</v>
      </c>
      <c r="B15" s="24" t="s">
        <v>302</v>
      </c>
      <c r="C15" s="37" t="s">
        <v>88</v>
      </c>
      <c r="D15" s="85" t="s">
        <v>0</v>
      </c>
      <c r="E15" s="85" t="s">
        <v>0</v>
      </c>
    </row>
    <row r="16" spans="1:6" ht="15.75" customHeight="1" x14ac:dyDescent="0.15">
      <c r="A16" s="83">
        <v>9.6956018518518525E-2</v>
      </c>
      <c r="B16" s="24" t="s">
        <v>437</v>
      </c>
      <c r="C16" s="44" t="s">
        <v>140</v>
      </c>
      <c r="D16" s="99">
        <v>5</v>
      </c>
      <c r="E16" s="99">
        <v>5</v>
      </c>
      <c r="F16" s="24" t="s">
        <v>375</v>
      </c>
    </row>
    <row r="17" spans="1:6" ht="15.75" customHeight="1" x14ac:dyDescent="0.15">
      <c r="A17" s="83">
        <v>0.10133101851851851</v>
      </c>
      <c r="B17" s="24" t="s">
        <v>302</v>
      </c>
      <c r="C17" s="41" t="s">
        <v>75</v>
      </c>
      <c r="D17" s="89">
        <v>3</v>
      </c>
      <c r="E17" s="89">
        <v>3</v>
      </c>
    </row>
    <row r="18" spans="1:6" ht="15.75" customHeight="1" x14ac:dyDescent="0.15">
      <c r="A18" s="83">
        <v>0.10381944444444445</v>
      </c>
      <c r="B18" s="24" t="s">
        <v>437</v>
      </c>
      <c r="C18" s="39" t="s">
        <v>89</v>
      </c>
      <c r="D18" s="84">
        <v>1</v>
      </c>
      <c r="E18" s="86" t="s">
        <v>305</v>
      </c>
      <c r="F18" s="24" t="s">
        <v>438</v>
      </c>
    </row>
    <row r="19" spans="1:6" ht="15.75" customHeight="1" x14ac:dyDescent="0.15">
      <c r="A19" s="83">
        <v>0.10538194444444444</v>
      </c>
      <c r="B19" s="24" t="s">
        <v>301</v>
      </c>
      <c r="C19" s="44" t="s">
        <v>116</v>
      </c>
      <c r="D19" s="99">
        <v>5</v>
      </c>
      <c r="E19" s="99">
        <v>5</v>
      </c>
    </row>
    <row r="20" spans="1:6" ht="15.75" customHeight="1" x14ac:dyDescent="0.15">
      <c r="A20" s="83">
        <v>0.1077662037037037</v>
      </c>
      <c r="B20" s="24" t="s">
        <v>302</v>
      </c>
      <c r="C20" s="44" t="s">
        <v>77</v>
      </c>
      <c r="D20" s="99">
        <v>5</v>
      </c>
      <c r="E20" s="99">
        <v>5</v>
      </c>
      <c r="F20" s="24" t="s">
        <v>646</v>
      </c>
    </row>
    <row r="21" spans="1:6" ht="15.75" customHeight="1" x14ac:dyDescent="0.15">
      <c r="A21" s="83">
        <v>0.11027777777777778</v>
      </c>
      <c r="B21" s="24" t="s">
        <v>302</v>
      </c>
      <c r="C21" s="41" t="s">
        <v>75</v>
      </c>
      <c r="D21" s="89">
        <v>3</v>
      </c>
      <c r="E21" s="89">
        <v>3</v>
      </c>
    </row>
    <row r="22" spans="1:6" ht="15.75" customHeight="1" x14ac:dyDescent="0.15">
      <c r="A22" s="83">
        <v>0.11196759259259259</v>
      </c>
      <c r="B22" s="24" t="s">
        <v>437</v>
      </c>
      <c r="C22" s="69" t="s">
        <v>126</v>
      </c>
      <c r="D22" s="86" t="s">
        <v>305</v>
      </c>
      <c r="E22" s="86" t="s">
        <v>305</v>
      </c>
    </row>
    <row r="23" spans="1:6" ht="15.75" customHeight="1" x14ac:dyDescent="0.15">
      <c r="A23" s="83">
        <v>0.11505787037037037</v>
      </c>
      <c r="B23" s="24" t="s">
        <v>437</v>
      </c>
      <c r="C23" s="44" t="s">
        <v>85</v>
      </c>
      <c r="D23" s="99">
        <v>5</v>
      </c>
      <c r="E23" s="99">
        <v>5</v>
      </c>
    </row>
    <row r="24" spans="1:6" ht="15.75" customHeight="1" x14ac:dyDescent="0.15">
      <c r="A24" s="83">
        <v>0.12706018518518519</v>
      </c>
      <c r="B24" s="24" t="s">
        <v>302</v>
      </c>
      <c r="C24" s="39" t="s">
        <v>97</v>
      </c>
      <c r="D24" s="84">
        <v>1</v>
      </c>
      <c r="E24" s="84">
        <v>1</v>
      </c>
    </row>
    <row r="25" spans="1:6" ht="15.75" customHeight="1" x14ac:dyDescent="0.15">
      <c r="A25" s="83">
        <v>0.13645833333333332</v>
      </c>
      <c r="B25" s="24" t="s">
        <v>302</v>
      </c>
      <c r="C25" s="41" t="s">
        <v>75</v>
      </c>
      <c r="D25" s="89">
        <v>3</v>
      </c>
      <c r="E25" s="98">
        <v>4</v>
      </c>
    </row>
    <row r="26" spans="1:6" ht="15.75" customHeight="1" x14ac:dyDescent="0.15">
      <c r="A26" s="83">
        <v>0.13707175925925927</v>
      </c>
      <c r="B26" s="24" t="s">
        <v>302</v>
      </c>
      <c r="C26" s="41" t="s">
        <v>75</v>
      </c>
      <c r="D26" s="89">
        <v>3</v>
      </c>
      <c r="E26" s="98">
        <v>4</v>
      </c>
    </row>
    <row r="27" spans="1:6" ht="15.75" customHeight="1" x14ac:dyDescent="0.15">
      <c r="A27" s="83">
        <v>0.13740740740740739</v>
      </c>
      <c r="B27" s="24" t="s">
        <v>302</v>
      </c>
      <c r="C27" s="41" t="s">
        <v>75</v>
      </c>
      <c r="D27" s="89">
        <v>3</v>
      </c>
      <c r="E27" s="98">
        <v>4</v>
      </c>
    </row>
    <row r="28" spans="1:6" ht="15.75" customHeight="1" x14ac:dyDescent="0.15">
      <c r="A28" s="83">
        <v>0.1433912037037037</v>
      </c>
      <c r="B28" s="24" t="s">
        <v>301</v>
      </c>
      <c r="C28" s="39" t="s">
        <v>73</v>
      </c>
      <c r="D28" s="84">
        <v>1</v>
      </c>
      <c r="E28" s="86" t="s">
        <v>305</v>
      </c>
      <c r="F28" s="24" t="s">
        <v>336</v>
      </c>
    </row>
    <row r="29" spans="1:6" ht="15.75" customHeight="1" x14ac:dyDescent="0.15">
      <c r="A29" s="83">
        <v>0.14373842592592592</v>
      </c>
      <c r="B29" s="24" t="s">
        <v>302</v>
      </c>
      <c r="C29" s="44" t="s">
        <v>77</v>
      </c>
      <c r="D29" s="99">
        <v>5</v>
      </c>
      <c r="E29" s="99">
        <v>5</v>
      </c>
      <c r="F29" s="24" t="s">
        <v>647</v>
      </c>
    </row>
    <row r="30" spans="1:6" ht="15.75" customHeight="1" x14ac:dyDescent="0.15">
      <c r="A30" s="83">
        <v>0.14724537037037036</v>
      </c>
      <c r="B30" s="24" t="s">
        <v>301</v>
      </c>
      <c r="C30" s="44" t="s">
        <v>101</v>
      </c>
      <c r="D30" s="99">
        <v>5</v>
      </c>
      <c r="E30" s="99">
        <v>5</v>
      </c>
      <c r="F30" s="24" t="s">
        <v>616</v>
      </c>
    </row>
    <row r="31" spans="1:6" ht="15.75" customHeight="1" x14ac:dyDescent="0.15">
      <c r="A31" s="83">
        <v>0.14758101851851851</v>
      </c>
      <c r="B31" s="24" t="s">
        <v>302</v>
      </c>
      <c r="C31" s="41" t="s">
        <v>75</v>
      </c>
      <c r="D31" s="89">
        <v>3</v>
      </c>
      <c r="E31" s="89">
        <v>3</v>
      </c>
    </row>
    <row r="32" spans="1:6" ht="15.75" customHeight="1" x14ac:dyDescent="0.15">
      <c r="A32" s="83">
        <v>0.15364583333333334</v>
      </c>
      <c r="B32" s="24" t="s">
        <v>302</v>
      </c>
      <c r="C32" s="44" t="s">
        <v>77</v>
      </c>
      <c r="D32" s="99">
        <v>5</v>
      </c>
      <c r="E32" s="99">
        <v>5</v>
      </c>
      <c r="F32" s="24" t="s">
        <v>354</v>
      </c>
    </row>
    <row r="33" spans="1:5" ht="15.75" customHeight="1" x14ac:dyDescent="0.15">
      <c r="A33" s="83">
        <v>0.15910879629629629</v>
      </c>
      <c r="B33" s="24" t="s">
        <v>437</v>
      </c>
      <c r="C33" s="37" t="s">
        <v>88</v>
      </c>
      <c r="D33" s="85" t="s">
        <v>0</v>
      </c>
      <c r="E33" s="85" t="s">
        <v>0</v>
      </c>
    </row>
    <row r="34" spans="1:5" ht="15.75" customHeight="1" x14ac:dyDescent="0.15">
      <c r="A34" s="83">
        <v>0.15964120370370372</v>
      </c>
      <c r="B34" s="24" t="s">
        <v>302</v>
      </c>
      <c r="C34" s="37" t="s">
        <v>88</v>
      </c>
      <c r="D34" s="85" t="s">
        <v>0</v>
      </c>
      <c r="E34" s="85" t="s">
        <v>0</v>
      </c>
    </row>
    <row r="35" spans="1:5" ht="15.75" customHeight="1" x14ac:dyDescent="0.15">
      <c r="A35" s="83">
        <v>0.15964120370370372</v>
      </c>
      <c r="B35" s="24" t="s">
        <v>437</v>
      </c>
      <c r="C35" s="37" t="s">
        <v>88</v>
      </c>
      <c r="D35" s="85" t="s">
        <v>0</v>
      </c>
      <c r="E35" s="85" t="s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C9"/>
  <sheetViews>
    <sheetView workbookViewId="0">
      <pane ySplit="1" topLeftCell="A2" activePane="bottomLeft" state="frozen"/>
      <selection pane="bottomLeft" activeCell="D5" sqref="D5"/>
    </sheetView>
  </sheetViews>
  <sheetFormatPr baseColWidth="10" defaultColWidth="14.5" defaultRowHeight="15.75" customHeight="1" x14ac:dyDescent="0.15"/>
  <cols>
    <col min="1" max="1" width="23.5" customWidth="1"/>
    <col min="2" max="2" width="12.5" customWidth="1"/>
  </cols>
  <sheetData>
    <row r="1" spans="1:3" ht="15.75" customHeight="1" x14ac:dyDescent="0.15">
      <c r="A1" s="60" t="s">
        <v>285</v>
      </c>
      <c r="B1" s="60" t="s">
        <v>70</v>
      </c>
      <c r="C1" t="s">
        <v>789</v>
      </c>
    </row>
    <row r="2" spans="1:3" ht="15.75" customHeight="1" x14ac:dyDescent="0.15">
      <c r="A2" s="61" t="s">
        <v>171</v>
      </c>
      <c r="B2" s="24">
        <v>23</v>
      </c>
      <c r="C2" t="s">
        <v>0</v>
      </c>
    </row>
    <row r="3" spans="1:3" ht="15.75" customHeight="1" x14ac:dyDescent="0.15">
      <c r="A3" s="39" t="s">
        <v>225</v>
      </c>
      <c r="B3" s="24">
        <v>6</v>
      </c>
      <c r="C3" t="s">
        <v>2</v>
      </c>
    </row>
    <row r="4" spans="1:3" ht="15.75" customHeight="1" x14ac:dyDescent="0.15">
      <c r="A4" s="71" t="s">
        <v>253</v>
      </c>
      <c r="B4" s="24">
        <v>3</v>
      </c>
      <c r="C4" t="s">
        <v>4</v>
      </c>
    </row>
    <row r="5" spans="1:3" ht="15.75" customHeight="1" x14ac:dyDescent="0.15">
      <c r="A5" s="70" t="s">
        <v>129</v>
      </c>
      <c r="B5" s="24">
        <v>3</v>
      </c>
      <c r="C5" t="s">
        <v>4</v>
      </c>
    </row>
    <row r="6" spans="1:3" ht="15.75" customHeight="1" x14ac:dyDescent="0.15">
      <c r="A6" s="69" t="s">
        <v>110</v>
      </c>
      <c r="B6" s="24">
        <v>22</v>
      </c>
      <c r="C6" t="s">
        <v>261</v>
      </c>
    </row>
    <row r="7" spans="1:3" ht="15.75" customHeight="1" x14ac:dyDescent="0.15">
      <c r="A7" s="69" t="s">
        <v>118</v>
      </c>
      <c r="B7" s="24">
        <v>19</v>
      </c>
      <c r="C7" s="73" t="s">
        <v>261</v>
      </c>
    </row>
    <row r="8" spans="1:3" ht="15.75" customHeight="1" x14ac:dyDescent="0.15">
      <c r="A8" s="69" t="s">
        <v>205</v>
      </c>
      <c r="B8" s="24">
        <v>6</v>
      </c>
      <c r="C8" s="73" t="s">
        <v>261</v>
      </c>
    </row>
    <row r="9" spans="1:3" ht="15.75" customHeight="1" x14ac:dyDescent="0.15">
      <c r="A9" s="69" t="s">
        <v>233</v>
      </c>
      <c r="B9" s="24">
        <v>2</v>
      </c>
      <c r="C9" s="73" t="s">
        <v>261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7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10" customWidth="1"/>
    <col min="3" max="3" width="17.5" customWidth="1"/>
    <col min="4" max="4" width="8.83203125" customWidth="1"/>
    <col min="5" max="5" width="7.5" customWidth="1"/>
    <col min="6" max="6" width="51.83203125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2.5706018518518517E-2</v>
      </c>
      <c r="B2" s="24" t="s">
        <v>306</v>
      </c>
      <c r="C2" s="39" t="s">
        <v>97</v>
      </c>
      <c r="D2" s="84">
        <v>1</v>
      </c>
      <c r="E2" s="84">
        <v>1</v>
      </c>
      <c r="F2" s="24" t="s">
        <v>648</v>
      </c>
    </row>
    <row r="3" spans="1:6" ht="15.75" customHeight="1" x14ac:dyDescent="0.15">
      <c r="A3" s="83">
        <v>2.8078703703703703E-2</v>
      </c>
      <c r="B3" s="24" t="s">
        <v>301</v>
      </c>
      <c r="C3" s="39" t="s">
        <v>73</v>
      </c>
      <c r="D3" s="84">
        <v>1</v>
      </c>
      <c r="E3" s="86" t="s">
        <v>305</v>
      </c>
      <c r="F3" s="24" t="s">
        <v>336</v>
      </c>
    </row>
    <row r="4" spans="1:6" ht="15.75" customHeight="1" x14ac:dyDescent="0.15">
      <c r="A4" s="83">
        <v>2.8078703703703703E-2</v>
      </c>
      <c r="B4" s="24" t="s">
        <v>301</v>
      </c>
      <c r="C4" s="41" t="s">
        <v>83</v>
      </c>
      <c r="D4" s="89">
        <v>3</v>
      </c>
      <c r="E4" s="86" t="s">
        <v>305</v>
      </c>
      <c r="F4" s="24" t="s">
        <v>336</v>
      </c>
    </row>
    <row r="5" spans="1:6" ht="15.75" customHeight="1" x14ac:dyDescent="0.15">
      <c r="A5" s="83">
        <v>2.8078703703703703E-2</v>
      </c>
      <c r="B5" s="24" t="s">
        <v>301</v>
      </c>
      <c r="C5" s="39" t="s">
        <v>73</v>
      </c>
      <c r="D5" s="84">
        <v>1</v>
      </c>
      <c r="E5" s="86" t="s">
        <v>305</v>
      </c>
      <c r="F5" s="24" t="s">
        <v>336</v>
      </c>
    </row>
    <row r="6" spans="1:6" ht="15.75" customHeight="1" x14ac:dyDescent="0.15">
      <c r="A6" s="83">
        <v>2.8078703703703703E-2</v>
      </c>
      <c r="B6" s="24" t="s">
        <v>301</v>
      </c>
      <c r="C6" s="41" t="s">
        <v>83</v>
      </c>
      <c r="D6" s="89">
        <v>3</v>
      </c>
      <c r="E6" s="86" t="s">
        <v>305</v>
      </c>
      <c r="F6" s="24" t="s">
        <v>336</v>
      </c>
    </row>
    <row r="7" spans="1:6" ht="15.75" customHeight="1" x14ac:dyDescent="0.15">
      <c r="A7" s="83">
        <v>2.8078703703703703E-2</v>
      </c>
      <c r="B7" s="24" t="s">
        <v>301</v>
      </c>
      <c r="C7" s="39" t="s">
        <v>73</v>
      </c>
      <c r="D7" s="84">
        <v>1</v>
      </c>
      <c r="E7" s="86" t="s">
        <v>305</v>
      </c>
      <c r="F7" s="24" t="s">
        <v>336</v>
      </c>
    </row>
    <row r="8" spans="1:6" ht="15.75" customHeight="1" x14ac:dyDescent="0.15">
      <c r="A8" s="83">
        <v>2.8078703703703703E-2</v>
      </c>
      <c r="B8" s="24" t="s">
        <v>301</v>
      </c>
      <c r="C8" s="41" t="s">
        <v>83</v>
      </c>
      <c r="D8" s="89">
        <v>3</v>
      </c>
      <c r="E8" s="86" t="s">
        <v>305</v>
      </c>
      <c r="F8" s="24" t="s">
        <v>336</v>
      </c>
    </row>
    <row r="9" spans="1:6" ht="15.75" customHeight="1" x14ac:dyDescent="0.15">
      <c r="A9" s="83">
        <v>2.8078703703703703E-2</v>
      </c>
      <c r="B9" s="24" t="s">
        <v>301</v>
      </c>
      <c r="C9" s="39" t="s">
        <v>73</v>
      </c>
      <c r="D9" s="84">
        <v>1</v>
      </c>
      <c r="E9" s="86" t="s">
        <v>305</v>
      </c>
      <c r="F9" s="24" t="s">
        <v>336</v>
      </c>
    </row>
    <row r="10" spans="1:6" ht="15.75" customHeight="1" x14ac:dyDescent="0.15">
      <c r="A10" s="83">
        <v>2.8078703703703703E-2</v>
      </c>
      <c r="B10" s="24" t="s">
        <v>301</v>
      </c>
      <c r="C10" s="41" t="s">
        <v>83</v>
      </c>
      <c r="D10" s="89">
        <v>3</v>
      </c>
      <c r="E10" s="86" t="s">
        <v>305</v>
      </c>
      <c r="F10" s="24" t="s">
        <v>336</v>
      </c>
    </row>
    <row r="11" spans="1:6" ht="15.75" customHeight="1" x14ac:dyDescent="0.15">
      <c r="A11" s="83">
        <v>2.8078703703703703E-2</v>
      </c>
      <c r="B11" s="24" t="s">
        <v>301</v>
      </c>
      <c r="C11" s="39" t="s">
        <v>73</v>
      </c>
      <c r="D11" s="84">
        <v>1</v>
      </c>
      <c r="E11" s="86" t="s">
        <v>305</v>
      </c>
      <c r="F11" s="24" t="s">
        <v>336</v>
      </c>
    </row>
    <row r="12" spans="1:6" ht="15.75" customHeight="1" x14ac:dyDescent="0.15">
      <c r="A12" s="83">
        <v>2.8078703703703703E-2</v>
      </c>
      <c r="B12" s="24" t="s">
        <v>301</v>
      </c>
      <c r="C12" s="41" t="s">
        <v>83</v>
      </c>
      <c r="D12" s="89">
        <v>3</v>
      </c>
      <c r="E12" s="86" t="s">
        <v>305</v>
      </c>
      <c r="F12" s="24" t="s">
        <v>336</v>
      </c>
    </row>
    <row r="13" spans="1:6" ht="15.75" customHeight="1" x14ac:dyDescent="0.15">
      <c r="A13" s="83">
        <v>2.8078703703703703E-2</v>
      </c>
      <c r="B13" s="24" t="s">
        <v>301</v>
      </c>
      <c r="C13" s="39" t="s">
        <v>73</v>
      </c>
      <c r="D13" s="84">
        <v>1</v>
      </c>
      <c r="E13" s="86" t="s">
        <v>305</v>
      </c>
      <c r="F13" s="24" t="s">
        <v>336</v>
      </c>
    </row>
    <row r="14" spans="1:6" ht="15.75" customHeight="1" x14ac:dyDescent="0.15">
      <c r="A14" s="83">
        <v>2.8078703703703703E-2</v>
      </c>
      <c r="B14" s="24" t="s">
        <v>301</v>
      </c>
      <c r="C14" s="41" t="s">
        <v>83</v>
      </c>
      <c r="D14" s="89">
        <v>3</v>
      </c>
      <c r="E14" s="86" t="s">
        <v>305</v>
      </c>
      <c r="F14" s="24" t="s">
        <v>336</v>
      </c>
    </row>
    <row r="15" spans="1:6" ht="15.75" customHeight="1" x14ac:dyDescent="0.15">
      <c r="A15" s="83">
        <v>2.8078703703703703E-2</v>
      </c>
      <c r="B15" s="24" t="s">
        <v>301</v>
      </c>
      <c r="C15" s="39" t="s">
        <v>73</v>
      </c>
      <c r="D15" s="84">
        <v>1</v>
      </c>
      <c r="E15" s="86" t="s">
        <v>305</v>
      </c>
      <c r="F15" s="24" t="s">
        <v>336</v>
      </c>
    </row>
    <row r="16" spans="1:6" ht="15.75" customHeight="1" x14ac:dyDescent="0.15">
      <c r="A16" s="83">
        <v>2.8078703703703703E-2</v>
      </c>
      <c r="B16" s="24" t="s">
        <v>301</v>
      </c>
      <c r="C16" s="41" t="s">
        <v>83</v>
      </c>
      <c r="D16" s="89">
        <v>3</v>
      </c>
      <c r="E16" s="86" t="s">
        <v>305</v>
      </c>
      <c r="F16" s="24" t="s">
        <v>336</v>
      </c>
    </row>
    <row r="17" spans="1:6" ht="15.75" customHeight="1" x14ac:dyDescent="0.15">
      <c r="A17" s="83">
        <v>2.8078703703703703E-2</v>
      </c>
      <c r="B17" s="24" t="s">
        <v>301</v>
      </c>
      <c r="C17" s="39" t="s">
        <v>73</v>
      </c>
      <c r="D17" s="84">
        <v>1</v>
      </c>
      <c r="E17" s="86" t="s">
        <v>305</v>
      </c>
      <c r="F17" s="24" t="s">
        <v>336</v>
      </c>
    </row>
    <row r="18" spans="1:6" ht="15.75" customHeight="1" x14ac:dyDescent="0.15">
      <c r="A18" s="83">
        <v>2.8078703703703703E-2</v>
      </c>
      <c r="B18" s="24" t="s">
        <v>301</v>
      </c>
      <c r="C18" s="41" t="s">
        <v>83</v>
      </c>
      <c r="D18" s="89">
        <v>3</v>
      </c>
      <c r="E18" s="86" t="s">
        <v>305</v>
      </c>
      <c r="F18" s="24" t="s">
        <v>336</v>
      </c>
    </row>
    <row r="19" spans="1:6" ht="15.75" customHeight="1" x14ac:dyDescent="0.15">
      <c r="A19" s="83">
        <v>2.8078703703703703E-2</v>
      </c>
      <c r="B19" s="24" t="s">
        <v>301</v>
      </c>
      <c r="C19" s="39" t="s">
        <v>73</v>
      </c>
      <c r="D19" s="84">
        <v>1</v>
      </c>
      <c r="E19" s="86" t="s">
        <v>305</v>
      </c>
      <c r="F19" s="24" t="s">
        <v>336</v>
      </c>
    </row>
    <row r="20" spans="1:6" ht="15.75" customHeight="1" x14ac:dyDescent="0.15">
      <c r="A20" s="83">
        <v>2.8078703703703703E-2</v>
      </c>
      <c r="B20" s="24" t="s">
        <v>301</v>
      </c>
      <c r="C20" s="41" t="s">
        <v>83</v>
      </c>
      <c r="D20" s="89">
        <v>3</v>
      </c>
      <c r="E20" s="86" t="s">
        <v>305</v>
      </c>
      <c r="F20" s="24" t="s">
        <v>336</v>
      </c>
    </row>
    <row r="21" spans="1:6" ht="15.75" customHeight="1" x14ac:dyDescent="0.15">
      <c r="A21" s="83">
        <v>2.8078703703703703E-2</v>
      </c>
      <c r="B21" s="24" t="s">
        <v>301</v>
      </c>
      <c r="C21" s="39" t="s">
        <v>73</v>
      </c>
      <c r="D21" s="84">
        <v>1</v>
      </c>
      <c r="E21" s="86" t="s">
        <v>305</v>
      </c>
      <c r="F21" s="24" t="s">
        <v>336</v>
      </c>
    </row>
    <row r="22" spans="1:6" ht="15.75" customHeight="1" x14ac:dyDescent="0.15">
      <c r="A22" s="83">
        <v>2.8078703703703703E-2</v>
      </c>
      <c r="B22" s="24" t="s">
        <v>301</v>
      </c>
      <c r="C22" s="41" t="s">
        <v>83</v>
      </c>
      <c r="D22" s="89">
        <v>3</v>
      </c>
      <c r="E22" s="86" t="s">
        <v>305</v>
      </c>
      <c r="F22" s="24" t="s">
        <v>336</v>
      </c>
    </row>
    <row r="23" spans="1:6" ht="15.75" customHeight="1" x14ac:dyDescent="0.15">
      <c r="A23" s="83">
        <v>2.8078703703703703E-2</v>
      </c>
      <c r="B23" s="24" t="s">
        <v>301</v>
      </c>
      <c r="C23" s="39" t="s">
        <v>73</v>
      </c>
      <c r="D23" s="84">
        <v>1</v>
      </c>
      <c r="E23" s="86" t="s">
        <v>305</v>
      </c>
      <c r="F23" s="24" t="s">
        <v>336</v>
      </c>
    </row>
    <row r="24" spans="1:6" ht="15.75" customHeight="1" x14ac:dyDescent="0.15">
      <c r="A24" s="83">
        <v>2.8078703703703703E-2</v>
      </c>
      <c r="B24" s="24" t="s">
        <v>301</v>
      </c>
      <c r="C24" s="41" t="s">
        <v>83</v>
      </c>
      <c r="D24" s="89">
        <v>3</v>
      </c>
      <c r="E24" s="86" t="s">
        <v>305</v>
      </c>
      <c r="F24" s="24" t="s">
        <v>336</v>
      </c>
    </row>
    <row r="25" spans="1:6" ht="15.75" customHeight="1" x14ac:dyDescent="0.15">
      <c r="A25" s="83">
        <v>2.8078703703703703E-2</v>
      </c>
      <c r="B25" s="24" t="s">
        <v>301</v>
      </c>
      <c r="C25" s="39" t="s">
        <v>73</v>
      </c>
      <c r="D25" s="84">
        <v>1</v>
      </c>
      <c r="E25" s="86" t="s">
        <v>305</v>
      </c>
      <c r="F25" s="24" t="s">
        <v>336</v>
      </c>
    </row>
    <row r="26" spans="1:6" ht="15.75" customHeight="1" x14ac:dyDescent="0.15">
      <c r="A26" s="83">
        <v>2.8078703703703703E-2</v>
      </c>
      <c r="B26" s="24" t="s">
        <v>301</v>
      </c>
      <c r="C26" s="39" t="s">
        <v>73</v>
      </c>
      <c r="D26" s="84">
        <v>1</v>
      </c>
      <c r="E26" s="86" t="s">
        <v>305</v>
      </c>
      <c r="F26" s="24" t="s">
        <v>336</v>
      </c>
    </row>
    <row r="27" spans="1:6" ht="15.75" customHeight="1" x14ac:dyDescent="0.15">
      <c r="A27" s="83">
        <v>2.9629629629629631E-2</v>
      </c>
      <c r="B27" s="24" t="s">
        <v>302</v>
      </c>
      <c r="C27" s="37" t="s">
        <v>88</v>
      </c>
      <c r="D27" s="85" t="s">
        <v>0</v>
      </c>
      <c r="E27" s="85" t="s">
        <v>0</v>
      </c>
    </row>
    <row r="28" spans="1:6" ht="15.75" customHeight="1" x14ac:dyDescent="0.15">
      <c r="A28" s="83">
        <v>3.0879629629629628E-2</v>
      </c>
      <c r="B28" s="24" t="s">
        <v>311</v>
      </c>
      <c r="C28" s="39" t="s">
        <v>97</v>
      </c>
      <c r="D28" s="84">
        <v>1</v>
      </c>
      <c r="E28" s="86" t="s">
        <v>305</v>
      </c>
      <c r="F28" s="24" t="s">
        <v>364</v>
      </c>
    </row>
    <row r="29" spans="1:6" ht="15.75" customHeight="1" x14ac:dyDescent="0.15">
      <c r="A29" s="83">
        <v>3.1134259259259261E-2</v>
      </c>
      <c r="B29" s="24" t="s">
        <v>301</v>
      </c>
      <c r="C29" s="44" t="s">
        <v>116</v>
      </c>
      <c r="D29" s="99">
        <v>5</v>
      </c>
      <c r="E29" s="99">
        <v>5</v>
      </c>
      <c r="F29" s="24" t="s">
        <v>649</v>
      </c>
    </row>
    <row r="30" spans="1:6" ht="15.75" customHeight="1" x14ac:dyDescent="0.15">
      <c r="A30" s="83">
        <v>3.2881944444444443E-2</v>
      </c>
      <c r="B30" s="24" t="s">
        <v>302</v>
      </c>
      <c r="C30" s="37" t="s">
        <v>88</v>
      </c>
      <c r="D30" s="85" t="s">
        <v>0</v>
      </c>
      <c r="E30" s="85" t="s">
        <v>0</v>
      </c>
    </row>
    <row r="31" spans="1:6" ht="15.75" customHeight="1" x14ac:dyDescent="0.15">
      <c r="A31" s="83">
        <v>3.3622685185185186E-2</v>
      </c>
      <c r="B31" s="24" t="s">
        <v>302</v>
      </c>
      <c r="C31" s="39" t="s">
        <v>225</v>
      </c>
      <c r="D31" s="84">
        <v>1</v>
      </c>
      <c r="E31" s="98">
        <v>4</v>
      </c>
    </row>
    <row r="32" spans="1:6" ht="15.75" customHeight="1" x14ac:dyDescent="0.15">
      <c r="A32" s="83">
        <v>3.5983796296296298E-2</v>
      </c>
      <c r="B32" s="24" t="s">
        <v>302</v>
      </c>
      <c r="C32" s="44" t="s">
        <v>77</v>
      </c>
      <c r="D32" s="99">
        <v>5</v>
      </c>
      <c r="E32" s="99">
        <v>5</v>
      </c>
    </row>
    <row r="33" spans="1:6" ht="15.75" customHeight="1" x14ac:dyDescent="0.15">
      <c r="A33" s="83">
        <v>3.8657407407407404E-2</v>
      </c>
      <c r="B33" s="24" t="s">
        <v>302</v>
      </c>
      <c r="C33" s="37" t="s">
        <v>88</v>
      </c>
      <c r="D33" s="85" t="s">
        <v>0</v>
      </c>
      <c r="E33" s="85" t="s">
        <v>0</v>
      </c>
    </row>
    <row r="34" spans="1:6" ht="15.75" customHeight="1" x14ac:dyDescent="0.15">
      <c r="A34" s="83">
        <v>4.3900462962962961E-2</v>
      </c>
      <c r="B34" s="24" t="s">
        <v>437</v>
      </c>
      <c r="C34" s="37" t="s">
        <v>88</v>
      </c>
      <c r="D34" s="85" t="s">
        <v>0</v>
      </c>
      <c r="E34" s="85" t="s">
        <v>0</v>
      </c>
    </row>
    <row r="35" spans="1:6" ht="15.75" customHeight="1" x14ac:dyDescent="0.15">
      <c r="A35" s="83">
        <v>4.3900462962962961E-2</v>
      </c>
      <c r="B35" s="24" t="s">
        <v>302</v>
      </c>
      <c r="C35" s="37" t="s">
        <v>88</v>
      </c>
      <c r="D35" s="85" t="s">
        <v>0</v>
      </c>
      <c r="E35" s="85" t="s">
        <v>0</v>
      </c>
    </row>
    <row r="36" spans="1:6" ht="15.75" customHeight="1" x14ac:dyDescent="0.15">
      <c r="A36" s="83">
        <v>4.6967592592592596E-2</v>
      </c>
      <c r="B36" s="24" t="s">
        <v>437</v>
      </c>
      <c r="C36" s="37" t="s">
        <v>88</v>
      </c>
      <c r="D36" s="85" t="s">
        <v>0</v>
      </c>
      <c r="E36" s="85" t="s">
        <v>0</v>
      </c>
    </row>
    <row r="37" spans="1:6" ht="15.75" customHeight="1" x14ac:dyDescent="0.15">
      <c r="A37" s="83">
        <v>4.7071759259259258E-2</v>
      </c>
      <c r="B37" s="24" t="s">
        <v>301</v>
      </c>
      <c r="C37" s="40" t="s">
        <v>288</v>
      </c>
      <c r="D37" s="87">
        <v>2</v>
      </c>
      <c r="E37" s="87">
        <v>2</v>
      </c>
      <c r="F37" s="24" t="s">
        <v>302</v>
      </c>
    </row>
    <row r="38" spans="1:6" ht="15.75" customHeight="1" x14ac:dyDescent="0.15">
      <c r="A38" s="83">
        <v>4.8055555555555553E-2</v>
      </c>
      <c r="B38" s="24" t="s">
        <v>302</v>
      </c>
      <c r="C38" s="41" t="s">
        <v>75</v>
      </c>
      <c r="D38" s="89">
        <v>3</v>
      </c>
      <c r="E38" s="89">
        <v>3</v>
      </c>
      <c r="F38" s="24" t="s">
        <v>650</v>
      </c>
    </row>
    <row r="39" spans="1:6" ht="15.75" customHeight="1" x14ac:dyDescent="0.15">
      <c r="A39" s="83">
        <v>5.1064814814814813E-2</v>
      </c>
      <c r="B39" s="24" t="s">
        <v>302</v>
      </c>
      <c r="C39" s="37" t="s">
        <v>88</v>
      </c>
      <c r="D39" s="85" t="s">
        <v>0</v>
      </c>
      <c r="E39" s="85" t="s">
        <v>0</v>
      </c>
    </row>
    <row r="40" spans="1:6" ht="15.75" customHeight="1" x14ac:dyDescent="0.15">
      <c r="A40" s="83">
        <v>6.1574074074074073E-2</v>
      </c>
      <c r="B40" s="24" t="s">
        <v>302</v>
      </c>
      <c r="C40" s="44" t="s">
        <v>77</v>
      </c>
      <c r="D40" s="99">
        <v>5</v>
      </c>
      <c r="E40" s="99">
        <v>5</v>
      </c>
    </row>
    <row r="41" spans="1:6" ht="15.75" customHeight="1" x14ac:dyDescent="0.15">
      <c r="A41" s="83">
        <v>6.3807870370370376E-2</v>
      </c>
      <c r="B41" s="24" t="s">
        <v>302</v>
      </c>
      <c r="C41" s="41" t="s">
        <v>75</v>
      </c>
      <c r="D41" s="89">
        <v>3</v>
      </c>
      <c r="E41" s="89">
        <v>3</v>
      </c>
      <c r="F41" s="24" t="s">
        <v>650</v>
      </c>
    </row>
    <row r="42" spans="1:6" ht="15.75" customHeight="1" x14ac:dyDescent="0.15">
      <c r="A42" s="83">
        <v>6.4490740740740737E-2</v>
      </c>
      <c r="B42" s="24" t="s">
        <v>302</v>
      </c>
      <c r="C42" s="41" t="s">
        <v>75</v>
      </c>
      <c r="D42" s="89">
        <v>3</v>
      </c>
      <c r="E42" s="89">
        <v>3</v>
      </c>
      <c r="F42" s="24" t="s">
        <v>650</v>
      </c>
    </row>
    <row r="43" spans="1:6" ht="15.75" customHeight="1" x14ac:dyDescent="0.15">
      <c r="A43" s="83">
        <v>6.6354166666666672E-2</v>
      </c>
      <c r="B43" s="24" t="s">
        <v>302</v>
      </c>
      <c r="C43" s="37" t="s">
        <v>88</v>
      </c>
      <c r="D43" s="85" t="s">
        <v>0</v>
      </c>
      <c r="E43" s="85" t="s">
        <v>0</v>
      </c>
    </row>
    <row r="44" spans="1:6" ht="15.75" customHeight="1" x14ac:dyDescent="0.15">
      <c r="A44" s="83">
        <v>6.8750000000000006E-2</v>
      </c>
      <c r="B44" s="24" t="s">
        <v>306</v>
      </c>
      <c r="C44" s="40" t="s">
        <v>82</v>
      </c>
      <c r="D44" s="87">
        <v>2</v>
      </c>
      <c r="E44" s="87">
        <v>2</v>
      </c>
    </row>
    <row r="45" spans="1:6" ht="15.75" customHeight="1" x14ac:dyDescent="0.15">
      <c r="A45" s="83">
        <v>7.2141203703703707E-2</v>
      </c>
      <c r="B45" s="24" t="s">
        <v>302</v>
      </c>
      <c r="C45" s="37" t="s">
        <v>88</v>
      </c>
      <c r="D45" s="85" t="s">
        <v>0</v>
      </c>
      <c r="E45" s="85" t="s">
        <v>0</v>
      </c>
    </row>
    <row r="46" spans="1:6" ht="15.75" customHeight="1" x14ac:dyDescent="0.15">
      <c r="A46" s="83">
        <v>7.9097222222222222E-2</v>
      </c>
      <c r="B46" s="24" t="s">
        <v>437</v>
      </c>
      <c r="C46" s="37" t="s">
        <v>88</v>
      </c>
      <c r="D46" s="85" t="s">
        <v>0</v>
      </c>
      <c r="E46" s="85" t="s">
        <v>0</v>
      </c>
    </row>
    <row r="47" spans="1:6" ht="15.75" customHeight="1" x14ac:dyDescent="0.15">
      <c r="A47" s="83">
        <v>7.3483796296296297E-2</v>
      </c>
      <c r="B47" s="24" t="s">
        <v>437</v>
      </c>
      <c r="C47" s="41" t="s">
        <v>153</v>
      </c>
      <c r="D47" s="89">
        <v>3</v>
      </c>
      <c r="E47" s="89">
        <v>3</v>
      </c>
    </row>
    <row r="48" spans="1:6" ht="13" x14ac:dyDescent="0.15">
      <c r="A48" s="83">
        <v>7.631944444444444E-2</v>
      </c>
      <c r="B48" s="24" t="s">
        <v>437</v>
      </c>
      <c r="C48" s="37" t="s">
        <v>143</v>
      </c>
      <c r="D48" s="85" t="s">
        <v>0</v>
      </c>
      <c r="E48" s="85" t="s">
        <v>0</v>
      </c>
    </row>
    <row r="49" spans="1:6" ht="13" x14ac:dyDescent="0.15">
      <c r="A49" s="83">
        <v>7.7199074074074073E-2</v>
      </c>
      <c r="B49" s="24" t="s">
        <v>302</v>
      </c>
      <c r="C49" s="37" t="s">
        <v>88</v>
      </c>
      <c r="D49" s="85" t="s">
        <v>0</v>
      </c>
      <c r="E49" s="85" t="s">
        <v>0</v>
      </c>
    </row>
    <row r="50" spans="1:6" ht="13" x14ac:dyDescent="0.15">
      <c r="A50" s="83">
        <v>7.9143518518518516E-2</v>
      </c>
      <c r="B50" s="24" t="s">
        <v>311</v>
      </c>
      <c r="C50" s="39" t="s">
        <v>97</v>
      </c>
      <c r="D50" s="84">
        <v>1</v>
      </c>
      <c r="E50" s="86" t="s">
        <v>305</v>
      </c>
      <c r="F50" s="24" t="s">
        <v>651</v>
      </c>
    </row>
    <row r="51" spans="1:6" ht="13" x14ac:dyDescent="0.15">
      <c r="A51" s="83">
        <v>7.9236111111111104E-2</v>
      </c>
      <c r="B51" s="24" t="s">
        <v>306</v>
      </c>
      <c r="C51" s="39" t="s">
        <v>97</v>
      </c>
      <c r="D51" s="84">
        <v>1</v>
      </c>
      <c r="E51" s="84">
        <v>1</v>
      </c>
      <c r="F51" s="24" t="s">
        <v>648</v>
      </c>
    </row>
    <row r="52" spans="1:6" ht="13" x14ac:dyDescent="0.15">
      <c r="A52" s="83">
        <v>7.9826388888888891E-2</v>
      </c>
      <c r="B52" s="24" t="s">
        <v>301</v>
      </c>
      <c r="C52" s="44" t="s">
        <v>116</v>
      </c>
      <c r="D52" s="99">
        <v>5</v>
      </c>
      <c r="E52" s="99">
        <v>5</v>
      </c>
      <c r="F52" s="24" t="s">
        <v>652</v>
      </c>
    </row>
    <row r="53" spans="1:6" ht="13" x14ac:dyDescent="0.15">
      <c r="A53" s="83">
        <v>0.10932870370370371</v>
      </c>
      <c r="B53" s="24" t="s">
        <v>302</v>
      </c>
      <c r="C53" s="40" t="s">
        <v>137</v>
      </c>
      <c r="D53" s="87">
        <v>2</v>
      </c>
      <c r="E53" s="87">
        <v>2</v>
      </c>
      <c r="F53" s="24" t="s">
        <v>653</v>
      </c>
    </row>
    <row r="54" spans="1:6" ht="13" x14ac:dyDescent="0.15">
      <c r="A54" s="83">
        <v>0.10936342592592592</v>
      </c>
      <c r="B54" s="24" t="s">
        <v>437</v>
      </c>
      <c r="C54" s="40" t="s">
        <v>137</v>
      </c>
      <c r="D54" s="87">
        <v>2</v>
      </c>
      <c r="E54" s="87">
        <v>2</v>
      </c>
      <c r="F54" s="24" t="s">
        <v>654</v>
      </c>
    </row>
    <row r="55" spans="1:6" ht="13" x14ac:dyDescent="0.15">
      <c r="A55" s="83">
        <v>0.11479166666666667</v>
      </c>
      <c r="B55" s="24" t="s">
        <v>437</v>
      </c>
      <c r="C55" s="40" t="s">
        <v>137</v>
      </c>
      <c r="D55" s="87">
        <v>2</v>
      </c>
      <c r="E55" s="98">
        <v>4</v>
      </c>
      <c r="F55" s="24" t="s">
        <v>655</v>
      </c>
    </row>
    <row r="56" spans="1:6" ht="13" x14ac:dyDescent="0.15">
      <c r="A56" s="83">
        <v>0.11516203703703703</v>
      </c>
      <c r="B56" s="24" t="s">
        <v>302</v>
      </c>
      <c r="C56" s="37" t="s">
        <v>88</v>
      </c>
      <c r="D56" s="85" t="s">
        <v>0</v>
      </c>
      <c r="E56" s="85" t="s">
        <v>0</v>
      </c>
    </row>
    <row r="57" spans="1:6" ht="13" x14ac:dyDescent="0.15">
      <c r="A57" s="83">
        <v>0.11726851851851852</v>
      </c>
      <c r="B57" s="24" t="s">
        <v>302</v>
      </c>
      <c r="C57" s="37" t="s">
        <v>88</v>
      </c>
      <c r="D57" s="85" t="s">
        <v>0</v>
      </c>
      <c r="E57" s="85" t="s">
        <v>0</v>
      </c>
    </row>
    <row r="58" spans="1:6" ht="13" x14ac:dyDescent="0.15">
      <c r="A58" s="83">
        <v>0.12194444444444444</v>
      </c>
      <c r="B58" s="24" t="s">
        <v>302</v>
      </c>
      <c r="C58" s="37" t="s">
        <v>88</v>
      </c>
      <c r="D58" s="85" t="s">
        <v>0</v>
      </c>
      <c r="E58" s="85" t="s">
        <v>0</v>
      </c>
    </row>
    <row r="59" spans="1:6" ht="13" x14ac:dyDescent="0.15">
      <c r="A59" s="83">
        <v>0.12239583333333333</v>
      </c>
      <c r="B59" s="24" t="s">
        <v>302</v>
      </c>
      <c r="C59" s="37" t="s">
        <v>88</v>
      </c>
      <c r="D59" s="85" t="s">
        <v>0</v>
      </c>
      <c r="E59" s="85" t="s">
        <v>0</v>
      </c>
    </row>
    <row r="60" spans="1:6" ht="13" x14ac:dyDescent="0.15">
      <c r="A60" s="83">
        <v>0.12486111111111112</v>
      </c>
      <c r="B60" s="24" t="s">
        <v>302</v>
      </c>
      <c r="C60" s="40" t="s">
        <v>137</v>
      </c>
      <c r="D60" s="87">
        <v>2</v>
      </c>
      <c r="E60" s="98">
        <v>4</v>
      </c>
      <c r="F60" s="24" t="s">
        <v>655</v>
      </c>
    </row>
    <row r="61" spans="1:6" ht="13" x14ac:dyDescent="0.15">
      <c r="A61" s="83">
        <v>0.12960648148148149</v>
      </c>
      <c r="B61" s="24" t="s">
        <v>437</v>
      </c>
      <c r="C61" s="40" t="s">
        <v>137</v>
      </c>
      <c r="D61" s="87">
        <v>2</v>
      </c>
      <c r="E61" s="87">
        <v>2</v>
      </c>
    </row>
    <row r="62" spans="1:6" ht="13" x14ac:dyDescent="0.15">
      <c r="A62" s="83">
        <v>0.12991898148148148</v>
      </c>
      <c r="B62" s="24" t="s">
        <v>302</v>
      </c>
      <c r="C62" s="44" t="s">
        <v>77</v>
      </c>
      <c r="D62" s="99">
        <v>5</v>
      </c>
      <c r="E62" s="99">
        <v>5</v>
      </c>
    </row>
    <row r="63" spans="1:6" ht="13" x14ac:dyDescent="0.15">
      <c r="A63" s="83">
        <v>0.13980324074074074</v>
      </c>
      <c r="B63" s="24" t="s">
        <v>302</v>
      </c>
      <c r="C63" s="37" t="s">
        <v>88</v>
      </c>
      <c r="D63" s="85" t="s">
        <v>0</v>
      </c>
      <c r="E63" s="85" t="s">
        <v>0</v>
      </c>
    </row>
    <row r="64" spans="1:6" ht="13" x14ac:dyDescent="0.15">
      <c r="A64" s="83">
        <v>0.1413425925925926</v>
      </c>
      <c r="B64" s="24" t="s">
        <v>302</v>
      </c>
      <c r="C64" s="37" t="s">
        <v>88</v>
      </c>
      <c r="D64" s="85" t="s">
        <v>0</v>
      </c>
      <c r="E64" s="85" t="s">
        <v>0</v>
      </c>
    </row>
    <row r="65" spans="1:6" ht="13" x14ac:dyDescent="0.15">
      <c r="A65" s="83">
        <v>0.14828703703703705</v>
      </c>
      <c r="B65" s="24" t="s">
        <v>302</v>
      </c>
      <c r="C65" s="40" t="s">
        <v>137</v>
      </c>
      <c r="D65" s="87">
        <v>2</v>
      </c>
      <c r="E65" s="87">
        <v>2</v>
      </c>
    </row>
    <row r="66" spans="1:6" ht="13" x14ac:dyDescent="0.15">
      <c r="A66" s="83">
        <v>0.15679398148148149</v>
      </c>
      <c r="B66" s="24" t="s">
        <v>302</v>
      </c>
      <c r="C66" s="40" t="s">
        <v>137</v>
      </c>
      <c r="D66" s="87">
        <v>2</v>
      </c>
      <c r="E66" s="87">
        <v>2</v>
      </c>
    </row>
    <row r="67" spans="1:6" ht="13" x14ac:dyDescent="0.15">
      <c r="A67" s="83">
        <v>0.1633449074074074</v>
      </c>
      <c r="B67" s="24" t="s">
        <v>302</v>
      </c>
      <c r="C67" s="41" t="s">
        <v>75</v>
      </c>
      <c r="D67" s="89">
        <v>3</v>
      </c>
      <c r="E67" s="89">
        <v>3</v>
      </c>
    </row>
    <row r="68" spans="1:6" ht="13" x14ac:dyDescent="0.15">
      <c r="A68" s="83">
        <v>0.16643518518518519</v>
      </c>
      <c r="B68" s="24" t="s">
        <v>301</v>
      </c>
      <c r="C68" s="44" t="s">
        <v>101</v>
      </c>
      <c r="D68" s="99">
        <v>5</v>
      </c>
      <c r="E68" s="99">
        <v>5</v>
      </c>
      <c r="F68" s="24" t="s">
        <v>612</v>
      </c>
    </row>
    <row r="69" spans="1:6" ht="13" x14ac:dyDescent="0.15">
      <c r="A69" s="83">
        <v>0.16675925925925925</v>
      </c>
      <c r="B69" s="24" t="s">
        <v>302</v>
      </c>
      <c r="C69" s="37" t="s">
        <v>88</v>
      </c>
      <c r="D69" s="85" t="s">
        <v>0</v>
      </c>
      <c r="E69" s="85" t="s">
        <v>0</v>
      </c>
    </row>
    <row r="70" spans="1:6" ht="13" x14ac:dyDescent="0.15">
      <c r="A70" s="83">
        <v>0.1668287037037037</v>
      </c>
      <c r="B70" s="24" t="s">
        <v>437</v>
      </c>
      <c r="C70" s="37" t="s">
        <v>88</v>
      </c>
      <c r="D70" s="85" t="s">
        <v>0</v>
      </c>
      <c r="E70" s="85" t="s">
        <v>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4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9.83203125" customWidth="1"/>
    <col min="3" max="3" width="28.5" customWidth="1"/>
    <col min="4" max="4" width="8.6640625" customWidth="1"/>
    <col min="5" max="5" width="7.6640625" customWidth="1"/>
    <col min="6" max="6" width="13.33203125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1.4212962962962964E-2</v>
      </c>
      <c r="B2" s="24" t="s">
        <v>306</v>
      </c>
      <c r="C2" s="37" t="s">
        <v>80</v>
      </c>
      <c r="D2" s="85" t="s">
        <v>0</v>
      </c>
      <c r="E2" s="85" t="s">
        <v>0</v>
      </c>
    </row>
    <row r="3" spans="1:6" ht="15.75" customHeight="1" x14ac:dyDescent="0.15">
      <c r="A3" s="83">
        <v>1.8668981481481481E-2</v>
      </c>
      <c r="B3" s="24" t="s">
        <v>302</v>
      </c>
      <c r="C3" s="40" t="s">
        <v>90</v>
      </c>
      <c r="D3" s="87">
        <v>2</v>
      </c>
      <c r="E3" s="87">
        <v>2</v>
      </c>
    </row>
    <row r="4" spans="1:6" ht="15.75" customHeight="1" x14ac:dyDescent="0.15">
      <c r="A4" s="83">
        <v>2.0833333333333332E-2</v>
      </c>
      <c r="B4" s="24" t="s">
        <v>302</v>
      </c>
      <c r="C4" s="37" t="s">
        <v>88</v>
      </c>
      <c r="D4" s="85" t="s">
        <v>0</v>
      </c>
      <c r="E4" s="85" t="s">
        <v>0</v>
      </c>
    </row>
    <row r="5" spans="1:6" ht="15.75" customHeight="1" x14ac:dyDescent="0.15">
      <c r="A5" s="83">
        <v>2.7777777777777776E-2</v>
      </c>
      <c r="B5" s="24" t="s">
        <v>302</v>
      </c>
      <c r="C5" s="37" t="s">
        <v>88</v>
      </c>
      <c r="D5" s="85" t="s">
        <v>0</v>
      </c>
      <c r="E5" s="85" t="s">
        <v>0</v>
      </c>
    </row>
    <row r="6" spans="1:6" ht="15.75" customHeight="1" x14ac:dyDescent="0.15">
      <c r="A6" s="83">
        <v>3.0138888888888889E-2</v>
      </c>
      <c r="B6" s="24" t="s">
        <v>437</v>
      </c>
      <c r="C6" s="44" t="s">
        <v>85</v>
      </c>
      <c r="D6" s="99">
        <v>5</v>
      </c>
      <c r="E6" s="99">
        <v>5</v>
      </c>
    </row>
    <row r="7" spans="1:6" ht="15.75" customHeight="1" x14ac:dyDescent="0.15">
      <c r="A7" s="83">
        <v>3.740740740740741E-2</v>
      </c>
      <c r="B7" s="24" t="s">
        <v>437</v>
      </c>
      <c r="C7" s="37" t="s">
        <v>88</v>
      </c>
      <c r="D7" s="85" t="s">
        <v>0</v>
      </c>
      <c r="E7" s="85" t="s">
        <v>0</v>
      </c>
    </row>
    <row r="8" spans="1:6" ht="15.75" customHeight="1" x14ac:dyDescent="0.15">
      <c r="A8" s="83">
        <v>3.920138888888889E-2</v>
      </c>
      <c r="B8" s="24" t="s">
        <v>302</v>
      </c>
      <c r="C8" s="40" t="s">
        <v>90</v>
      </c>
      <c r="D8" s="87">
        <v>2</v>
      </c>
      <c r="E8" s="87">
        <v>2</v>
      </c>
    </row>
    <row r="9" spans="1:6" ht="15.75" customHeight="1" x14ac:dyDescent="0.15">
      <c r="A9" s="83">
        <v>4.0925925925925928E-2</v>
      </c>
      <c r="B9" s="24" t="s">
        <v>437</v>
      </c>
      <c r="C9" s="69" t="s">
        <v>87</v>
      </c>
      <c r="D9" s="86" t="s">
        <v>305</v>
      </c>
      <c r="E9" s="86" t="s">
        <v>305</v>
      </c>
    </row>
    <row r="10" spans="1:6" ht="15.75" customHeight="1" x14ac:dyDescent="0.15">
      <c r="A10" s="83">
        <v>4.0972222222222222E-2</v>
      </c>
      <c r="B10" s="24" t="s">
        <v>437</v>
      </c>
      <c r="C10" s="39" t="s">
        <v>89</v>
      </c>
      <c r="D10" s="84">
        <v>1</v>
      </c>
      <c r="E10" s="86" t="s">
        <v>305</v>
      </c>
      <c r="F10" s="24" t="s">
        <v>438</v>
      </c>
    </row>
    <row r="11" spans="1:6" ht="15.75" customHeight="1" x14ac:dyDescent="0.15">
      <c r="A11" s="83">
        <v>4.2731481481481481E-2</v>
      </c>
      <c r="B11" s="24" t="s">
        <v>302</v>
      </c>
      <c r="C11" s="37" t="s">
        <v>88</v>
      </c>
      <c r="D11" s="85" t="s">
        <v>0</v>
      </c>
      <c r="E11" s="85" t="s">
        <v>0</v>
      </c>
    </row>
    <row r="12" spans="1:6" ht="15.75" customHeight="1" x14ac:dyDescent="0.15">
      <c r="A12" s="83">
        <v>4.3703703703703703E-2</v>
      </c>
      <c r="B12" s="24" t="s">
        <v>302</v>
      </c>
      <c r="C12" s="37" t="s">
        <v>88</v>
      </c>
      <c r="D12" s="85" t="s">
        <v>0</v>
      </c>
      <c r="E12" s="85" t="s">
        <v>0</v>
      </c>
    </row>
    <row r="13" spans="1:6" ht="15.75" customHeight="1" x14ac:dyDescent="0.15">
      <c r="A13" s="83">
        <v>4.4328703703703703E-2</v>
      </c>
      <c r="B13" s="24" t="s">
        <v>302</v>
      </c>
      <c r="C13" s="37" t="s">
        <v>88</v>
      </c>
      <c r="D13" s="85" t="s">
        <v>0</v>
      </c>
      <c r="E13" s="85" t="s">
        <v>0</v>
      </c>
    </row>
    <row r="14" spans="1:6" ht="15.75" customHeight="1" x14ac:dyDescent="0.15">
      <c r="A14" s="83">
        <v>4.7233796296296295E-2</v>
      </c>
      <c r="B14" s="24" t="s">
        <v>437</v>
      </c>
      <c r="C14" s="41" t="s">
        <v>153</v>
      </c>
      <c r="D14" s="89">
        <v>3</v>
      </c>
      <c r="E14" s="89">
        <v>3</v>
      </c>
    </row>
    <row r="15" spans="1:6" ht="15.75" customHeight="1" x14ac:dyDescent="0.15">
      <c r="A15" s="83">
        <v>5.2847222222222219E-2</v>
      </c>
      <c r="B15" s="24" t="s">
        <v>437</v>
      </c>
      <c r="C15" s="69" t="s">
        <v>126</v>
      </c>
      <c r="D15" s="86" t="s">
        <v>305</v>
      </c>
      <c r="E15" s="86" t="s">
        <v>305</v>
      </c>
    </row>
    <row r="16" spans="1:6" ht="15.75" customHeight="1" x14ac:dyDescent="0.15">
      <c r="A16" s="83">
        <v>5.3263888888888888E-2</v>
      </c>
      <c r="B16" s="24" t="s">
        <v>302</v>
      </c>
      <c r="C16" s="69" t="s">
        <v>126</v>
      </c>
      <c r="D16" s="86" t="s">
        <v>305</v>
      </c>
      <c r="E16" s="86" t="s">
        <v>305</v>
      </c>
    </row>
    <row r="17" spans="1:6" ht="15.75" customHeight="1" x14ac:dyDescent="0.15">
      <c r="A17" s="83">
        <v>5.334490740740741E-2</v>
      </c>
      <c r="B17" s="24" t="s">
        <v>302</v>
      </c>
      <c r="C17" s="44" t="s">
        <v>77</v>
      </c>
      <c r="D17" s="99">
        <v>5</v>
      </c>
      <c r="E17" s="99">
        <v>5</v>
      </c>
    </row>
    <row r="18" spans="1:6" ht="15.75" customHeight="1" x14ac:dyDescent="0.15">
      <c r="A18" s="83">
        <v>9.1874999999999998E-2</v>
      </c>
      <c r="B18" s="24" t="s">
        <v>301</v>
      </c>
      <c r="C18" s="51" t="s">
        <v>76</v>
      </c>
      <c r="D18" s="98">
        <v>4</v>
      </c>
      <c r="E18" s="86" t="s">
        <v>305</v>
      </c>
      <c r="F18" s="24" t="s">
        <v>656</v>
      </c>
    </row>
    <row r="19" spans="1:6" ht="15.75" customHeight="1" x14ac:dyDescent="0.15">
      <c r="A19" s="83">
        <v>9.1874999999999998E-2</v>
      </c>
      <c r="B19" s="24" t="s">
        <v>302</v>
      </c>
      <c r="C19" s="51" t="s">
        <v>76</v>
      </c>
      <c r="D19" s="98">
        <v>4</v>
      </c>
      <c r="E19" s="98">
        <v>4</v>
      </c>
    </row>
    <row r="20" spans="1:6" ht="15.75" customHeight="1" x14ac:dyDescent="0.15">
      <c r="A20" s="83">
        <v>9.5578703703703707E-2</v>
      </c>
      <c r="B20" s="24" t="s">
        <v>302</v>
      </c>
      <c r="C20" s="51" t="s">
        <v>76</v>
      </c>
      <c r="D20" s="98">
        <v>4</v>
      </c>
      <c r="E20" s="98">
        <v>4</v>
      </c>
    </row>
    <row r="21" spans="1:6" ht="15.75" customHeight="1" x14ac:dyDescent="0.15">
      <c r="A21" s="83">
        <v>9.5578703703703707E-2</v>
      </c>
      <c r="B21" s="24" t="s">
        <v>301</v>
      </c>
      <c r="C21" s="51" t="s">
        <v>76</v>
      </c>
      <c r="D21" s="98">
        <v>4</v>
      </c>
      <c r="E21" s="98">
        <v>4</v>
      </c>
    </row>
    <row r="22" spans="1:6" ht="15.75" customHeight="1" x14ac:dyDescent="0.15">
      <c r="A22" s="83">
        <v>0.10023148148148148</v>
      </c>
      <c r="B22" s="24" t="s">
        <v>301</v>
      </c>
      <c r="C22" s="39" t="s">
        <v>186</v>
      </c>
      <c r="D22" s="84">
        <v>1</v>
      </c>
      <c r="E22" s="84">
        <v>1</v>
      </c>
    </row>
    <row r="23" spans="1:6" ht="15.75" customHeight="1" x14ac:dyDescent="0.15">
      <c r="A23" s="83">
        <v>0.10034722222222223</v>
      </c>
      <c r="B23" s="24" t="s">
        <v>306</v>
      </c>
      <c r="C23" s="39" t="s">
        <v>186</v>
      </c>
      <c r="D23" s="84">
        <v>1</v>
      </c>
      <c r="E23" s="84">
        <v>1</v>
      </c>
    </row>
    <row r="24" spans="1:6" ht="15.75" customHeight="1" x14ac:dyDescent="0.15">
      <c r="A24" s="83">
        <v>0.1017824074074074</v>
      </c>
      <c r="B24" s="24" t="s">
        <v>302</v>
      </c>
      <c r="C24" s="37" t="s">
        <v>88</v>
      </c>
      <c r="D24" s="85" t="s">
        <v>0</v>
      </c>
      <c r="E24" s="85" t="s">
        <v>0</v>
      </c>
    </row>
    <row r="25" spans="1:6" ht="15.75" customHeight="1" x14ac:dyDescent="0.15">
      <c r="A25" s="83">
        <v>0.10167824074074074</v>
      </c>
      <c r="B25" s="24" t="s">
        <v>437</v>
      </c>
      <c r="C25" s="37" t="s">
        <v>88</v>
      </c>
      <c r="D25" s="85" t="s">
        <v>0</v>
      </c>
      <c r="E25" s="85" t="s">
        <v>0</v>
      </c>
    </row>
    <row r="26" spans="1:6" ht="15.75" customHeight="1" x14ac:dyDescent="0.15">
      <c r="A26" s="83">
        <v>0.10223379629629629</v>
      </c>
      <c r="B26" s="24" t="s">
        <v>302</v>
      </c>
      <c r="C26" s="40" t="s">
        <v>74</v>
      </c>
      <c r="D26" s="87">
        <v>2</v>
      </c>
      <c r="E26" s="87">
        <v>2</v>
      </c>
    </row>
    <row r="27" spans="1:6" ht="15.75" customHeight="1" x14ac:dyDescent="0.15">
      <c r="A27" s="83">
        <v>0.10282407407407407</v>
      </c>
      <c r="B27" s="24" t="s">
        <v>302</v>
      </c>
      <c r="C27" s="69" t="s">
        <v>79</v>
      </c>
      <c r="D27" s="86" t="s">
        <v>305</v>
      </c>
      <c r="E27" s="86" t="s">
        <v>305</v>
      </c>
      <c r="F27" s="24" t="s">
        <v>437</v>
      </c>
    </row>
    <row r="28" spans="1:6" ht="15.75" customHeight="1" x14ac:dyDescent="0.15">
      <c r="A28" s="83">
        <v>0.10440972222222222</v>
      </c>
      <c r="B28" s="24" t="s">
        <v>311</v>
      </c>
      <c r="C28" s="69" t="s">
        <v>163</v>
      </c>
      <c r="D28" s="86" t="s">
        <v>305</v>
      </c>
      <c r="E28" s="86" t="s">
        <v>305</v>
      </c>
    </row>
    <row r="29" spans="1:6" ht="15.75" customHeight="1" x14ac:dyDescent="0.15">
      <c r="A29" s="83">
        <v>0.11009259259259259</v>
      </c>
      <c r="B29" s="24" t="s">
        <v>306</v>
      </c>
      <c r="C29" s="40" t="s">
        <v>82</v>
      </c>
      <c r="D29" s="87">
        <v>2</v>
      </c>
      <c r="E29" s="87">
        <v>2</v>
      </c>
    </row>
    <row r="30" spans="1:6" ht="15.75" customHeight="1" x14ac:dyDescent="0.15">
      <c r="A30" s="83">
        <v>0.12197916666666667</v>
      </c>
      <c r="B30" s="24" t="s">
        <v>311</v>
      </c>
      <c r="C30" s="51" t="s">
        <v>131</v>
      </c>
      <c r="D30" s="98">
        <v>4</v>
      </c>
      <c r="E30" s="99">
        <v>5</v>
      </c>
    </row>
    <row r="31" spans="1:6" ht="15.75" customHeight="1" x14ac:dyDescent="0.15">
      <c r="A31" s="83">
        <v>0.13011574074074075</v>
      </c>
      <c r="B31" s="24" t="s">
        <v>437</v>
      </c>
      <c r="C31" s="40" t="s">
        <v>259</v>
      </c>
      <c r="D31" s="87">
        <v>2</v>
      </c>
      <c r="E31" s="87">
        <v>2</v>
      </c>
    </row>
    <row r="32" spans="1:6" ht="15.75" customHeight="1" x14ac:dyDescent="0.15">
      <c r="A32" s="83">
        <v>0.13671296296296295</v>
      </c>
      <c r="B32" s="24" t="s">
        <v>437</v>
      </c>
      <c r="C32" s="39" t="s">
        <v>179</v>
      </c>
      <c r="D32" s="84">
        <v>1</v>
      </c>
      <c r="E32" s="84">
        <v>1</v>
      </c>
    </row>
    <row r="33" spans="1:6" ht="15.75" customHeight="1" x14ac:dyDescent="0.15">
      <c r="A33" s="83">
        <v>0.13765046296296296</v>
      </c>
      <c r="B33" s="24" t="s">
        <v>301</v>
      </c>
      <c r="C33" s="51" t="s">
        <v>115</v>
      </c>
      <c r="D33" s="98">
        <v>4</v>
      </c>
      <c r="E33" s="98">
        <v>4</v>
      </c>
    </row>
    <row r="34" spans="1:6" ht="15.75" customHeight="1" x14ac:dyDescent="0.15">
      <c r="A34" s="83">
        <v>0.13848379629629629</v>
      </c>
      <c r="B34" s="24" t="s">
        <v>311</v>
      </c>
      <c r="C34" s="51" t="s">
        <v>182</v>
      </c>
      <c r="D34" s="98">
        <v>4</v>
      </c>
      <c r="E34" s="99">
        <v>5</v>
      </c>
    </row>
    <row r="35" spans="1:6" ht="15.75" customHeight="1" x14ac:dyDescent="0.15">
      <c r="A35" s="83">
        <v>0.14284722222222221</v>
      </c>
      <c r="B35" s="24" t="s">
        <v>437</v>
      </c>
      <c r="C35" s="37" t="s">
        <v>88</v>
      </c>
      <c r="D35" s="85" t="s">
        <v>0</v>
      </c>
      <c r="E35" s="85" t="s">
        <v>0</v>
      </c>
    </row>
    <row r="36" spans="1:6" ht="15.75" customHeight="1" x14ac:dyDescent="0.15">
      <c r="A36" s="83">
        <v>0.14547453703703703</v>
      </c>
      <c r="B36" s="24" t="s">
        <v>302</v>
      </c>
      <c r="C36" s="37" t="s">
        <v>88</v>
      </c>
      <c r="D36" s="85" t="s">
        <v>0</v>
      </c>
      <c r="E36" s="85" t="s">
        <v>0</v>
      </c>
    </row>
    <row r="37" spans="1:6" ht="15.75" customHeight="1" x14ac:dyDescent="0.15">
      <c r="A37" s="83">
        <v>0.15157407407407408</v>
      </c>
      <c r="B37" s="24" t="s">
        <v>306</v>
      </c>
      <c r="C37" s="40" t="s">
        <v>82</v>
      </c>
      <c r="D37" s="87">
        <v>2</v>
      </c>
      <c r="E37" s="87">
        <v>2</v>
      </c>
    </row>
    <row r="38" spans="1:6" ht="15.75" customHeight="1" x14ac:dyDescent="0.15">
      <c r="A38" s="83">
        <v>0.15208333333333332</v>
      </c>
      <c r="B38" s="24" t="s">
        <v>437</v>
      </c>
      <c r="C38" s="37" t="s">
        <v>88</v>
      </c>
      <c r="D38" s="85" t="s">
        <v>0</v>
      </c>
      <c r="E38" s="85" t="s">
        <v>0</v>
      </c>
    </row>
    <row r="39" spans="1:6" ht="15.75" customHeight="1" x14ac:dyDescent="0.15">
      <c r="A39" s="83">
        <v>0.15209490740740741</v>
      </c>
      <c r="B39" s="24" t="s">
        <v>302</v>
      </c>
      <c r="C39" s="69" t="s">
        <v>79</v>
      </c>
      <c r="D39" s="86" t="s">
        <v>305</v>
      </c>
      <c r="E39" s="86" t="s">
        <v>305</v>
      </c>
    </row>
    <row r="40" spans="1:6" ht="15.75" customHeight="1" x14ac:dyDescent="0.15">
      <c r="A40" s="83">
        <v>0.15377314814814816</v>
      </c>
      <c r="B40" s="24" t="s">
        <v>302</v>
      </c>
      <c r="C40" s="37" t="s">
        <v>88</v>
      </c>
      <c r="D40" s="85" t="s">
        <v>0</v>
      </c>
      <c r="E40" s="85" t="s">
        <v>0</v>
      </c>
    </row>
    <row r="41" spans="1:6" ht="15.75" customHeight="1" x14ac:dyDescent="0.15">
      <c r="A41" s="83">
        <v>0.15513888888888888</v>
      </c>
      <c r="B41" s="24" t="s">
        <v>302</v>
      </c>
      <c r="C41" s="69" t="s">
        <v>95</v>
      </c>
      <c r="D41" s="86" t="s">
        <v>305</v>
      </c>
      <c r="E41" s="86" t="s">
        <v>305</v>
      </c>
    </row>
    <row r="42" spans="1:6" ht="15.75" customHeight="1" x14ac:dyDescent="0.15">
      <c r="A42" s="83">
        <v>0.16092592592592592</v>
      </c>
      <c r="B42" s="24" t="s">
        <v>354</v>
      </c>
      <c r="C42" s="69" t="s">
        <v>184</v>
      </c>
      <c r="D42" s="86" t="s">
        <v>305</v>
      </c>
      <c r="E42" s="86" t="s">
        <v>305</v>
      </c>
    </row>
    <row r="43" spans="1:6" ht="15.75" customHeight="1" x14ac:dyDescent="0.15">
      <c r="A43" s="83">
        <v>0.16368055555555555</v>
      </c>
      <c r="B43" s="24" t="s">
        <v>437</v>
      </c>
      <c r="C43" s="69" t="s">
        <v>87</v>
      </c>
      <c r="D43" s="86" t="s">
        <v>305</v>
      </c>
      <c r="E43" s="86" t="s">
        <v>305</v>
      </c>
    </row>
    <row r="44" spans="1:6" ht="15.75" customHeight="1" x14ac:dyDescent="0.15">
      <c r="A44" s="83">
        <v>0.16423611111111111</v>
      </c>
      <c r="B44" s="24" t="s">
        <v>306</v>
      </c>
      <c r="C44" s="37" t="s">
        <v>127</v>
      </c>
      <c r="D44" s="85" t="s">
        <v>0</v>
      </c>
      <c r="E44" s="85" t="s">
        <v>0</v>
      </c>
    </row>
    <row r="45" spans="1:6" ht="15.75" customHeight="1" x14ac:dyDescent="0.15">
      <c r="A45" s="83">
        <v>0.16863425925925926</v>
      </c>
      <c r="B45" s="24" t="s">
        <v>301</v>
      </c>
      <c r="C45" s="41" t="s">
        <v>130</v>
      </c>
      <c r="D45" s="89">
        <v>3</v>
      </c>
      <c r="E45" s="89">
        <v>3</v>
      </c>
    </row>
    <row r="46" spans="1:6" ht="15.75" customHeight="1" x14ac:dyDescent="0.15">
      <c r="A46" s="83">
        <v>0.16960648148148147</v>
      </c>
      <c r="B46" s="24" t="s">
        <v>302</v>
      </c>
      <c r="C46" s="41" t="s">
        <v>246</v>
      </c>
      <c r="D46" s="89">
        <v>3</v>
      </c>
      <c r="E46" s="89">
        <v>3</v>
      </c>
    </row>
    <row r="47" spans="1:6" ht="15.75" customHeight="1" x14ac:dyDescent="0.15">
      <c r="A47" s="83">
        <v>0.17333333333333334</v>
      </c>
      <c r="B47" s="24" t="s">
        <v>311</v>
      </c>
      <c r="C47" s="37" t="s">
        <v>72</v>
      </c>
      <c r="D47" s="85" t="s">
        <v>0</v>
      </c>
      <c r="E47" s="85" t="s">
        <v>0</v>
      </c>
    </row>
    <row r="48" spans="1:6" ht="13" x14ac:dyDescent="0.15">
      <c r="A48" s="83">
        <v>0.17627314814814815</v>
      </c>
      <c r="B48" s="24" t="s">
        <v>301</v>
      </c>
      <c r="C48" s="44" t="s">
        <v>101</v>
      </c>
      <c r="D48" s="99">
        <v>5</v>
      </c>
      <c r="E48" s="99">
        <v>5</v>
      </c>
      <c r="F48" s="24" t="s">
        <v>612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3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10" customWidth="1"/>
    <col min="3" max="3" width="28.33203125" customWidth="1"/>
    <col min="4" max="4" width="8.83203125" customWidth="1"/>
    <col min="5" max="5" width="7.5" customWidth="1"/>
    <col min="6" max="6" width="18.33203125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1.699074074074074E-2</v>
      </c>
      <c r="B2" s="24" t="s">
        <v>311</v>
      </c>
      <c r="C2" s="40" t="s">
        <v>152</v>
      </c>
      <c r="D2" s="87">
        <v>2</v>
      </c>
      <c r="E2" s="86" t="s">
        <v>305</v>
      </c>
      <c r="F2" s="24" t="s">
        <v>657</v>
      </c>
    </row>
    <row r="3" spans="1:6" ht="15.75" customHeight="1" x14ac:dyDescent="0.15">
      <c r="A3" s="83">
        <v>2.0914351851851851E-2</v>
      </c>
      <c r="B3" s="24" t="s">
        <v>311</v>
      </c>
      <c r="C3" s="37" t="s">
        <v>72</v>
      </c>
      <c r="D3" s="85" t="s">
        <v>0</v>
      </c>
      <c r="E3" s="85" t="s">
        <v>0</v>
      </c>
    </row>
    <row r="4" spans="1:6" ht="15.75" customHeight="1" x14ac:dyDescent="0.15">
      <c r="A4" s="83">
        <v>2.3773148148148147E-2</v>
      </c>
      <c r="B4" s="24" t="s">
        <v>302</v>
      </c>
      <c r="C4" s="39" t="s">
        <v>81</v>
      </c>
      <c r="D4" s="84">
        <v>1</v>
      </c>
      <c r="E4" s="84">
        <v>1</v>
      </c>
    </row>
    <row r="5" spans="1:6" ht="15.75" customHeight="1" x14ac:dyDescent="0.15">
      <c r="A5" s="83">
        <v>2.7314814814814816E-2</v>
      </c>
      <c r="B5" s="24" t="s">
        <v>437</v>
      </c>
      <c r="C5" s="44" t="s">
        <v>85</v>
      </c>
      <c r="D5" s="99">
        <v>5</v>
      </c>
      <c r="E5" s="99">
        <v>5</v>
      </c>
    </row>
    <row r="6" spans="1:6" ht="15.75" customHeight="1" x14ac:dyDescent="0.15">
      <c r="A6" s="83">
        <v>2.9583333333333333E-2</v>
      </c>
      <c r="B6" s="24" t="s">
        <v>301</v>
      </c>
      <c r="C6" s="41" t="s">
        <v>83</v>
      </c>
      <c r="D6" s="89">
        <v>3</v>
      </c>
      <c r="E6" s="86" t="s">
        <v>305</v>
      </c>
      <c r="F6" s="24" t="s">
        <v>336</v>
      </c>
    </row>
    <row r="7" spans="1:6" ht="15.75" customHeight="1" x14ac:dyDescent="0.15">
      <c r="A7" s="83">
        <v>2.9583333333333333E-2</v>
      </c>
      <c r="B7" s="24" t="s">
        <v>301</v>
      </c>
      <c r="C7" s="39" t="s">
        <v>73</v>
      </c>
      <c r="D7" s="84">
        <v>1</v>
      </c>
      <c r="E7" s="86" t="s">
        <v>305</v>
      </c>
      <c r="F7" s="24" t="s">
        <v>336</v>
      </c>
    </row>
    <row r="8" spans="1:6" ht="15.75" customHeight="1" x14ac:dyDescent="0.15">
      <c r="A8" s="83">
        <v>3.6284722222222225E-2</v>
      </c>
      <c r="B8" s="24" t="s">
        <v>302</v>
      </c>
      <c r="C8" s="41" t="s">
        <v>75</v>
      </c>
      <c r="D8" s="89">
        <v>3</v>
      </c>
      <c r="E8" s="89">
        <v>3</v>
      </c>
    </row>
    <row r="9" spans="1:6" ht="15.75" customHeight="1" x14ac:dyDescent="0.15">
      <c r="A9" s="83">
        <v>3.7037037037037035E-2</v>
      </c>
      <c r="B9" s="24" t="s">
        <v>311</v>
      </c>
      <c r="C9" s="40" t="s">
        <v>152</v>
      </c>
      <c r="D9" s="87">
        <v>2</v>
      </c>
      <c r="E9" s="86" t="s">
        <v>305</v>
      </c>
      <c r="F9" s="24" t="s">
        <v>657</v>
      </c>
    </row>
    <row r="10" spans="1:6" ht="15.75" customHeight="1" x14ac:dyDescent="0.15">
      <c r="A10" s="83">
        <v>4.65625E-2</v>
      </c>
      <c r="B10" s="24" t="s">
        <v>301</v>
      </c>
      <c r="C10" s="44" t="s">
        <v>101</v>
      </c>
      <c r="D10" s="99">
        <v>5</v>
      </c>
      <c r="E10" s="99">
        <v>5</v>
      </c>
      <c r="F10" s="24" t="s">
        <v>616</v>
      </c>
    </row>
    <row r="11" spans="1:6" ht="15.75" customHeight="1" x14ac:dyDescent="0.15">
      <c r="A11" s="83">
        <v>4.7824074074074074E-2</v>
      </c>
      <c r="B11" s="24" t="s">
        <v>302</v>
      </c>
      <c r="C11" s="41" t="s">
        <v>75</v>
      </c>
      <c r="D11" s="89">
        <v>3</v>
      </c>
      <c r="E11" s="89">
        <v>3</v>
      </c>
    </row>
    <row r="12" spans="1:6" ht="15.75" customHeight="1" x14ac:dyDescent="0.15">
      <c r="A12" s="83">
        <v>6.3483796296296302E-2</v>
      </c>
      <c r="B12" s="24" t="s">
        <v>302</v>
      </c>
      <c r="C12" s="37" t="s">
        <v>88</v>
      </c>
      <c r="D12" s="85" t="s">
        <v>0</v>
      </c>
      <c r="E12" s="85" t="s">
        <v>0</v>
      </c>
    </row>
    <row r="13" spans="1:6" ht="15.75" customHeight="1" x14ac:dyDescent="0.15">
      <c r="A13" s="83">
        <v>6.3541666666666663E-2</v>
      </c>
      <c r="B13" s="24" t="s">
        <v>437</v>
      </c>
      <c r="C13" s="37" t="s">
        <v>88</v>
      </c>
      <c r="D13" s="85" t="s">
        <v>0</v>
      </c>
      <c r="E13" s="85" t="s">
        <v>0</v>
      </c>
    </row>
    <row r="14" spans="1:6" ht="15.75" customHeight="1" x14ac:dyDescent="0.15">
      <c r="A14" s="83">
        <v>6.9039351851851852E-2</v>
      </c>
      <c r="B14" s="24" t="s">
        <v>302</v>
      </c>
      <c r="C14" s="37" t="s">
        <v>88</v>
      </c>
      <c r="D14" s="85" t="s">
        <v>0</v>
      </c>
      <c r="E14" s="85" t="s">
        <v>0</v>
      </c>
    </row>
    <row r="15" spans="1:6" ht="15.75" customHeight="1" x14ac:dyDescent="0.15">
      <c r="A15" s="83">
        <v>8.7962962962962965E-2</v>
      </c>
      <c r="B15" s="24" t="s">
        <v>302</v>
      </c>
      <c r="C15" s="37" t="s">
        <v>88</v>
      </c>
      <c r="D15" s="85" t="s">
        <v>0</v>
      </c>
      <c r="E15" s="85" t="s">
        <v>0</v>
      </c>
    </row>
    <row r="16" spans="1:6" ht="15.75" customHeight="1" x14ac:dyDescent="0.15">
      <c r="A16" s="83">
        <v>8.8888888888888892E-2</v>
      </c>
      <c r="B16" s="24" t="s">
        <v>437</v>
      </c>
      <c r="C16" s="37" t="s">
        <v>88</v>
      </c>
      <c r="D16" s="85" t="s">
        <v>0</v>
      </c>
      <c r="E16" s="85" t="s">
        <v>0</v>
      </c>
    </row>
    <row r="17" spans="1:6" ht="15.75" customHeight="1" x14ac:dyDescent="0.15">
      <c r="A17" s="83">
        <v>9.0486111111111114E-2</v>
      </c>
      <c r="B17" s="24" t="s">
        <v>437</v>
      </c>
      <c r="C17" s="40" t="s">
        <v>137</v>
      </c>
      <c r="D17" s="87">
        <v>2</v>
      </c>
      <c r="E17" s="87">
        <v>2</v>
      </c>
      <c r="F17" s="24" t="s">
        <v>653</v>
      </c>
    </row>
    <row r="18" spans="1:6" ht="15.75" customHeight="1" x14ac:dyDescent="0.15">
      <c r="A18" s="83">
        <v>9.9606481481481476E-2</v>
      </c>
      <c r="B18" s="24" t="s">
        <v>302</v>
      </c>
      <c r="C18" s="37" t="s">
        <v>88</v>
      </c>
      <c r="D18" s="85" t="s">
        <v>0</v>
      </c>
      <c r="E18" s="85" t="s">
        <v>0</v>
      </c>
    </row>
    <row r="19" spans="1:6" ht="15.75" customHeight="1" x14ac:dyDescent="0.15">
      <c r="A19" s="83">
        <v>0.10638888888888889</v>
      </c>
      <c r="B19" s="24" t="s">
        <v>301</v>
      </c>
      <c r="C19" s="39" t="s">
        <v>165</v>
      </c>
      <c r="D19" s="84">
        <v>1</v>
      </c>
      <c r="E19" s="84">
        <v>1</v>
      </c>
    </row>
    <row r="20" spans="1:6" ht="15.75" customHeight="1" x14ac:dyDescent="0.15">
      <c r="A20" s="83">
        <v>0.10664351851851851</v>
      </c>
      <c r="B20" s="24" t="s">
        <v>301</v>
      </c>
      <c r="C20" s="41" t="s">
        <v>99</v>
      </c>
      <c r="D20" s="89">
        <v>3</v>
      </c>
      <c r="E20" s="89">
        <v>3</v>
      </c>
    </row>
    <row r="21" spans="1:6" ht="15.75" customHeight="1" x14ac:dyDescent="0.15">
      <c r="A21" s="83">
        <v>0.10935185185185185</v>
      </c>
      <c r="B21" s="24" t="s">
        <v>302</v>
      </c>
      <c r="C21" s="69" t="s">
        <v>95</v>
      </c>
      <c r="D21" s="86" t="s">
        <v>305</v>
      </c>
      <c r="E21" s="86" t="s">
        <v>305</v>
      </c>
    </row>
    <row r="22" spans="1:6" ht="15.75" customHeight="1" x14ac:dyDescent="0.15">
      <c r="A22" s="83">
        <v>0.10969907407407407</v>
      </c>
      <c r="B22" s="24" t="s">
        <v>302</v>
      </c>
      <c r="C22" s="40" t="s">
        <v>98</v>
      </c>
      <c r="D22" s="87">
        <v>2</v>
      </c>
      <c r="E22" s="87">
        <v>2</v>
      </c>
    </row>
    <row r="23" spans="1:6" ht="15.75" customHeight="1" x14ac:dyDescent="0.15">
      <c r="A23" s="83">
        <v>0.11543981481481481</v>
      </c>
      <c r="B23" s="24" t="s">
        <v>437</v>
      </c>
      <c r="C23" s="40" t="s">
        <v>214</v>
      </c>
      <c r="D23" s="87">
        <v>2</v>
      </c>
      <c r="E23" s="87">
        <v>2</v>
      </c>
    </row>
    <row r="24" spans="1:6" ht="15.75" customHeight="1" x14ac:dyDescent="0.15">
      <c r="A24" s="83">
        <v>0.12060185185185185</v>
      </c>
      <c r="B24" s="24" t="s">
        <v>301</v>
      </c>
      <c r="C24" s="51" t="s">
        <v>161</v>
      </c>
      <c r="D24" s="98">
        <v>4</v>
      </c>
      <c r="E24" s="98">
        <v>4</v>
      </c>
    </row>
    <row r="25" spans="1:6" ht="15.75" customHeight="1" x14ac:dyDescent="0.15">
      <c r="A25" s="83">
        <v>0.12486111111111112</v>
      </c>
      <c r="B25" s="24" t="s">
        <v>302</v>
      </c>
      <c r="C25" s="39" t="s">
        <v>158</v>
      </c>
      <c r="D25" s="84">
        <v>1</v>
      </c>
      <c r="E25" s="87">
        <v>2</v>
      </c>
    </row>
    <row r="26" spans="1:6" ht="15.75" customHeight="1" x14ac:dyDescent="0.15">
      <c r="A26" s="83">
        <v>0.12887731481481482</v>
      </c>
      <c r="B26" s="24" t="s">
        <v>306</v>
      </c>
      <c r="C26" s="37" t="s">
        <v>212</v>
      </c>
      <c r="D26" s="85" t="s">
        <v>0</v>
      </c>
      <c r="E26" s="85" t="s">
        <v>0</v>
      </c>
    </row>
    <row r="27" spans="1:6" ht="15.75" customHeight="1" x14ac:dyDescent="0.15">
      <c r="A27" s="83">
        <v>0.1318287037037037</v>
      </c>
      <c r="B27" s="24" t="s">
        <v>311</v>
      </c>
      <c r="C27" s="51" t="s">
        <v>84</v>
      </c>
      <c r="D27" s="98">
        <v>4</v>
      </c>
      <c r="E27" s="86" t="s">
        <v>305</v>
      </c>
      <c r="F27" s="24" t="s">
        <v>519</v>
      </c>
    </row>
    <row r="28" spans="1:6" ht="15.75" customHeight="1" x14ac:dyDescent="0.15">
      <c r="A28" s="83">
        <v>0.13561342592592593</v>
      </c>
      <c r="B28" s="24" t="s">
        <v>302</v>
      </c>
      <c r="C28" s="37" t="s">
        <v>88</v>
      </c>
      <c r="D28" s="85" t="s">
        <v>0</v>
      </c>
      <c r="E28" s="85" t="s">
        <v>0</v>
      </c>
    </row>
    <row r="29" spans="1:6" ht="15.75" customHeight="1" x14ac:dyDescent="0.15">
      <c r="A29" s="83">
        <v>0.13707175925925927</v>
      </c>
      <c r="B29" s="24" t="s">
        <v>306</v>
      </c>
      <c r="C29" s="39" t="s">
        <v>186</v>
      </c>
      <c r="D29" s="84">
        <v>1</v>
      </c>
      <c r="E29" s="84">
        <v>1</v>
      </c>
    </row>
    <row r="30" spans="1:6" ht="15.75" customHeight="1" x14ac:dyDescent="0.15">
      <c r="A30" s="83">
        <v>0.13868055555555556</v>
      </c>
      <c r="B30" s="24" t="s">
        <v>302</v>
      </c>
      <c r="C30" s="37" t="s">
        <v>88</v>
      </c>
      <c r="D30" s="85" t="s">
        <v>0</v>
      </c>
      <c r="E30" s="85" t="s">
        <v>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4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10" customWidth="1"/>
    <col min="3" max="3" width="17.5" customWidth="1"/>
    <col min="4" max="4" width="8.83203125" customWidth="1"/>
    <col min="5" max="5" width="7.5" customWidth="1"/>
    <col min="6" max="6" width="23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1.773148148148148E-2</v>
      </c>
      <c r="B2" s="24" t="s">
        <v>437</v>
      </c>
      <c r="C2" s="37" t="s">
        <v>88</v>
      </c>
      <c r="D2" s="85" t="s">
        <v>0</v>
      </c>
      <c r="E2" s="85" t="s">
        <v>0</v>
      </c>
    </row>
    <row r="3" spans="1:6" ht="15.75" customHeight="1" x14ac:dyDescent="0.15">
      <c r="A3" s="83">
        <v>1.8587962962962962E-2</v>
      </c>
      <c r="B3" s="24" t="s">
        <v>302</v>
      </c>
      <c r="C3" s="51" t="s">
        <v>76</v>
      </c>
      <c r="D3" s="98">
        <v>4</v>
      </c>
      <c r="E3" s="98">
        <v>4</v>
      </c>
      <c r="F3" s="24" t="s">
        <v>641</v>
      </c>
    </row>
    <row r="4" spans="1:6" ht="15.75" customHeight="1" x14ac:dyDescent="0.15">
      <c r="A4" s="83">
        <v>1.90625E-2</v>
      </c>
      <c r="B4" s="24" t="s">
        <v>301</v>
      </c>
      <c r="C4" s="51" t="s">
        <v>76</v>
      </c>
      <c r="D4" s="98">
        <v>4</v>
      </c>
      <c r="E4" s="86" t="s">
        <v>305</v>
      </c>
      <c r="F4" s="24" t="s">
        <v>658</v>
      </c>
    </row>
    <row r="5" spans="1:6" ht="15.75" customHeight="1" x14ac:dyDescent="0.15">
      <c r="A5" s="83">
        <v>1.9467592592592592E-2</v>
      </c>
      <c r="B5" s="24" t="s">
        <v>437</v>
      </c>
      <c r="C5" s="37" t="s">
        <v>88</v>
      </c>
      <c r="D5" s="85" t="s">
        <v>0</v>
      </c>
      <c r="E5" s="85" t="s">
        <v>0</v>
      </c>
    </row>
    <row r="6" spans="1:6" ht="15.75" customHeight="1" x14ac:dyDescent="0.15">
      <c r="A6" s="83">
        <v>2.0798611111111111E-2</v>
      </c>
      <c r="B6" s="24" t="s">
        <v>301</v>
      </c>
      <c r="C6" s="41" t="s">
        <v>188</v>
      </c>
      <c r="D6" s="89">
        <v>3</v>
      </c>
      <c r="E6" s="89">
        <v>3</v>
      </c>
      <c r="F6" s="24" t="s">
        <v>659</v>
      </c>
    </row>
    <row r="7" spans="1:6" ht="15.75" customHeight="1" x14ac:dyDescent="0.15">
      <c r="A7" s="83">
        <v>2.6053240740740741E-2</v>
      </c>
      <c r="B7" s="24" t="s">
        <v>437</v>
      </c>
      <c r="C7" s="39" t="s">
        <v>128</v>
      </c>
      <c r="D7" s="84">
        <v>1</v>
      </c>
      <c r="E7" s="84">
        <v>1</v>
      </c>
      <c r="F7" s="24" t="s">
        <v>659</v>
      </c>
    </row>
    <row r="8" spans="1:6" ht="15.75" customHeight="1" x14ac:dyDescent="0.15">
      <c r="A8" s="83">
        <v>3.9699074074074074E-2</v>
      </c>
      <c r="B8" s="24" t="s">
        <v>311</v>
      </c>
      <c r="C8" s="39" t="s">
        <v>97</v>
      </c>
      <c r="D8" s="84">
        <v>1</v>
      </c>
      <c r="E8" s="86" t="s">
        <v>305</v>
      </c>
      <c r="F8" s="24" t="s">
        <v>660</v>
      </c>
    </row>
    <row r="9" spans="1:6" ht="15.75" customHeight="1" x14ac:dyDescent="0.15">
      <c r="A9" s="83">
        <v>4.1284722222222223E-2</v>
      </c>
      <c r="B9" s="24" t="s">
        <v>437</v>
      </c>
      <c r="C9" s="39" t="s">
        <v>151</v>
      </c>
      <c r="D9" s="84">
        <v>1</v>
      </c>
      <c r="E9" s="84">
        <v>1</v>
      </c>
    </row>
    <row r="10" spans="1:6" ht="15.75" customHeight="1" x14ac:dyDescent="0.15">
      <c r="A10" s="83">
        <v>4.327546296296296E-2</v>
      </c>
      <c r="B10" s="24" t="s">
        <v>306</v>
      </c>
      <c r="C10" s="39" t="s">
        <v>186</v>
      </c>
      <c r="D10" s="84">
        <v>1</v>
      </c>
      <c r="E10" s="84">
        <v>1</v>
      </c>
    </row>
    <row r="11" spans="1:6" ht="15.75" customHeight="1" x14ac:dyDescent="0.15">
      <c r="A11" s="83">
        <v>4.5590277777777778E-2</v>
      </c>
      <c r="B11" s="24" t="s">
        <v>437</v>
      </c>
      <c r="C11" s="39" t="s">
        <v>128</v>
      </c>
      <c r="D11" s="84">
        <v>1</v>
      </c>
      <c r="E11" s="84">
        <v>1</v>
      </c>
    </row>
    <row r="12" spans="1:6" ht="15.75" customHeight="1" x14ac:dyDescent="0.15">
      <c r="A12" s="83">
        <v>4.6712962962962963E-2</v>
      </c>
      <c r="B12" s="24" t="s">
        <v>302</v>
      </c>
      <c r="C12" s="51" t="s">
        <v>76</v>
      </c>
      <c r="D12" s="98">
        <v>4</v>
      </c>
      <c r="E12" s="98">
        <v>4</v>
      </c>
      <c r="F12" s="24" t="s">
        <v>592</v>
      </c>
    </row>
    <row r="13" spans="1:6" ht="15.75" customHeight="1" x14ac:dyDescent="0.15">
      <c r="A13" s="83">
        <v>4.8333333333333332E-2</v>
      </c>
      <c r="B13" s="24" t="s">
        <v>437</v>
      </c>
      <c r="C13" s="39" t="s">
        <v>151</v>
      </c>
      <c r="D13" s="84">
        <v>1</v>
      </c>
      <c r="E13" s="84">
        <v>1</v>
      </c>
    </row>
    <row r="14" spans="1:6" ht="15.75" customHeight="1" x14ac:dyDescent="0.15">
      <c r="A14" s="83">
        <v>5.0740740740740739E-2</v>
      </c>
      <c r="B14" s="24" t="s">
        <v>311</v>
      </c>
      <c r="C14" s="40" t="s">
        <v>152</v>
      </c>
      <c r="D14" s="87">
        <v>2</v>
      </c>
      <c r="E14" s="86" t="s">
        <v>305</v>
      </c>
      <c r="F14" s="24" t="s">
        <v>657</v>
      </c>
    </row>
    <row r="15" spans="1:6" ht="15.75" customHeight="1" x14ac:dyDescent="0.15">
      <c r="A15" s="83">
        <v>5.2349537037037035E-2</v>
      </c>
      <c r="B15" s="24" t="s">
        <v>302</v>
      </c>
      <c r="C15" s="37" t="s">
        <v>88</v>
      </c>
      <c r="D15" s="85" t="s">
        <v>0</v>
      </c>
      <c r="E15" s="85" t="s">
        <v>0</v>
      </c>
    </row>
    <row r="16" spans="1:6" ht="15.75" customHeight="1" x14ac:dyDescent="0.15">
      <c r="A16" s="83">
        <v>5.3055555555555557E-2</v>
      </c>
      <c r="B16" s="24" t="s">
        <v>301</v>
      </c>
      <c r="C16" s="37" t="s">
        <v>199</v>
      </c>
      <c r="D16" s="85" t="s">
        <v>0</v>
      </c>
      <c r="E16" s="85" t="s">
        <v>0</v>
      </c>
    </row>
    <row r="17" spans="1:6" ht="15.75" customHeight="1" x14ac:dyDescent="0.15">
      <c r="A17" s="83">
        <v>5.6215277777777781E-2</v>
      </c>
      <c r="B17" s="24" t="s">
        <v>306</v>
      </c>
      <c r="C17" s="37" t="s">
        <v>127</v>
      </c>
      <c r="D17" s="85" t="s">
        <v>0</v>
      </c>
      <c r="E17" s="85" t="s">
        <v>0</v>
      </c>
    </row>
    <row r="18" spans="1:6" ht="15.75" customHeight="1" x14ac:dyDescent="0.15">
      <c r="A18" s="83">
        <v>5.9722222222222225E-2</v>
      </c>
      <c r="B18" s="24" t="s">
        <v>311</v>
      </c>
      <c r="C18" s="41" t="s">
        <v>160</v>
      </c>
      <c r="D18" s="89">
        <v>3</v>
      </c>
      <c r="E18" s="99">
        <v>5</v>
      </c>
    </row>
    <row r="19" spans="1:6" ht="15.75" customHeight="1" x14ac:dyDescent="0.15">
      <c r="A19" s="83">
        <v>6.0104166666666667E-2</v>
      </c>
      <c r="B19" s="24" t="s">
        <v>437</v>
      </c>
      <c r="C19" s="39" t="s">
        <v>81</v>
      </c>
      <c r="D19" s="84">
        <v>1</v>
      </c>
      <c r="E19" s="87">
        <v>2</v>
      </c>
      <c r="F19" s="24" t="s">
        <v>453</v>
      </c>
    </row>
    <row r="20" spans="1:6" ht="15.75" customHeight="1" x14ac:dyDescent="0.15">
      <c r="A20" s="83">
        <v>6.1435185185185183E-2</v>
      </c>
      <c r="B20" s="24" t="s">
        <v>437</v>
      </c>
      <c r="C20" s="39" t="s">
        <v>89</v>
      </c>
      <c r="D20" s="84">
        <v>1</v>
      </c>
      <c r="E20" s="86" t="s">
        <v>305</v>
      </c>
      <c r="F20" s="24" t="s">
        <v>438</v>
      </c>
    </row>
    <row r="21" spans="1:6" ht="15.75" customHeight="1" x14ac:dyDescent="0.15">
      <c r="A21" s="83">
        <v>6.446759259259259E-2</v>
      </c>
      <c r="B21" s="24" t="s">
        <v>302</v>
      </c>
      <c r="C21" s="39" t="s">
        <v>151</v>
      </c>
      <c r="D21" s="84">
        <v>1</v>
      </c>
      <c r="E21" s="84">
        <v>1</v>
      </c>
    </row>
    <row r="22" spans="1:6" ht="15.75" customHeight="1" x14ac:dyDescent="0.15">
      <c r="A22" s="83">
        <v>6.5543981481481481E-2</v>
      </c>
      <c r="B22" s="24" t="s">
        <v>301</v>
      </c>
      <c r="C22" s="41" t="s">
        <v>99</v>
      </c>
      <c r="D22" s="89">
        <v>3</v>
      </c>
      <c r="E22" s="98">
        <v>4</v>
      </c>
    </row>
    <row r="23" spans="1:6" ht="15.75" customHeight="1" x14ac:dyDescent="0.15">
      <c r="A23" s="24" t="s">
        <v>661</v>
      </c>
      <c r="B23" s="24" t="s">
        <v>311</v>
      </c>
      <c r="C23" s="37" t="s">
        <v>72</v>
      </c>
      <c r="D23" s="85" t="s">
        <v>0</v>
      </c>
      <c r="E23" s="85" t="s">
        <v>0</v>
      </c>
    </row>
    <row r="24" spans="1:6" ht="15.75" customHeight="1" x14ac:dyDescent="0.15">
      <c r="A24" s="83">
        <v>7.4537037037037041E-2</v>
      </c>
      <c r="B24" s="24" t="s">
        <v>302</v>
      </c>
      <c r="C24" s="39" t="s">
        <v>151</v>
      </c>
      <c r="D24" s="84">
        <v>1</v>
      </c>
      <c r="E24" s="84">
        <v>1</v>
      </c>
    </row>
    <row r="25" spans="1:6" ht="15.75" customHeight="1" x14ac:dyDescent="0.15">
      <c r="A25" s="83">
        <v>7.5231481481481483E-2</v>
      </c>
      <c r="B25" s="24" t="s">
        <v>301</v>
      </c>
      <c r="C25" s="41" t="s">
        <v>130</v>
      </c>
      <c r="D25" s="89">
        <v>3</v>
      </c>
      <c r="E25" s="89">
        <v>3</v>
      </c>
    </row>
    <row r="26" spans="1:6" ht="15.75" customHeight="1" x14ac:dyDescent="0.15">
      <c r="A26" s="83">
        <v>8.2303240740740746E-2</v>
      </c>
      <c r="B26" s="24" t="s">
        <v>311</v>
      </c>
      <c r="C26" s="37" t="s">
        <v>72</v>
      </c>
      <c r="D26" s="85" t="s">
        <v>0</v>
      </c>
      <c r="E26" s="85" t="s">
        <v>0</v>
      </c>
    </row>
    <row r="27" spans="1:6" ht="15.75" customHeight="1" x14ac:dyDescent="0.15">
      <c r="A27" s="83">
        <v>8.4351851851851858E-2</v>
      </c>
      <c r="B27" s="24" t="s">
        <v>302</v>
      </c>
      <c r="C27" s="40" t="s">
        <v>98</v>
      </c>
      <c r="D27" s="87">
        <v>2</v>
      </c>
      <c r="E27" s="84">
        <v>3</v>
      </c>
    </row>
    <row r="28" spans="1:6" ht="15.75" customHeight="1" x14ac:dyDescent="0.15">
      <c r="A28" s="83">
        <v>8.4745370370370374E-2</v>
      </c>
      <c r="B28" s="24" t="s">
        <v>301</v>
      </c>
      <c r="C28" s="44" t="s">
        <v>108</v>
      </c>
      <c r="D28" s="99">
        <v>5</v>
      </c>
      <c r="E28" s="99">
        <v>5</v>
      </c>
    </row>
    <row r="29" spans="1:6" ht="15.75" customHeight="1" x14ac:dyDescent="0.15">
      <c r="A29" s="83">
        <v>9.2881944444444448E-2</v>
      </c>
      <c r="B29" s="24" t="s">
        <v>302</v>
      </c>
      <c r="C29" s="39" t="s">
        <v>151</v>
      </c>
      <c r="D29" s="84">
        <v>1</v>
      </c>
      <c r="E29" s="84">
        <v>1</v>
      </c>
    </row>
    <row r="30" spans="1:6" ht="15.75" customHeight="1" x14ac:dyDescent="0.15">
      <c r="A30" s="83">
        <v>9.3171296296296294E-2</v>
      </c>
      <c r="B30" s="24" t="s">
        <v>311</v>
      </c>
      <c r="C30" s="37" t="s">
        <v>72</v>
      </c>
      <c r="D30" s="85" t="s">
        <v>0</v>
      </c>
      <c r="E30" s="85" t="s">
        <v>0</v>
      </c>
    </row>
    <row r="31" spans="1:6" ht="15.75" customHeight="1" x14ac:dyDescent="0.15">
      <c r="A31" s="83">
        <v>9.8344907407407409E-2</v>
      </c>
      <c r="B31" s="24" t="s">
        <v>311</v>
      </c>
      <c r="C31" s="37" t="s">
        <v>72</v>
      </c>
      <c r="D31" s="85" t="s">
        <v>0</v>
      </c>
      <c r="E31" s="85" t="s">
        <v>0</v>
      </c>
    </row>
    <row r="32" spans="1:6" ht="15.75" customHeight="1" x14ac:dyDescent="0.15">
      <c r="A32" s="83">
        <v>9.8773148148148152E-2</v>
      </c>
      <c r="B32" s="24" t="s">
        <v>302</v>
      </c>
      <c r="C32" s="39" t="s">
        <v>158</v>
      </c>
      <c r="D32" s="84">
        <v>1</v>
      </c>
      <c r="E32" s="87">
        <v>2</v>
      </c>
      <c r="F32" s="24" t="s">
        <v>401</v>
      </c>
    </row>
    <row r="33" spans="1:6" ht="15.75" customHeight="1" x14ac:dyDescent="0.15">
      <c r="A33" s="83">
        <v>0.12196759259259259</v>
      </c>
      <c r="B33" s="24" t="s">
        <v>437</v>
      </c>
      <c r="C33" s="40" t="s">
        <v>113</v>
      </c>
      <c r="D33" s="87">
        <v>2</v>
      </c>
      <c r="E33" s="87">
        <v>2</v>
      </c>
    </row>
    <row r="34" spans="1:6" ht="15.75" customHeight="1" x14ac:dyDescent="0.15">
      <c r="A34" s="83">
        <v>0.12320601851851852</v>
      </c>
      <c r="B34" s="24" t="s">
        <v>301</v>
      </c>
      <c r="C34" s="51" t="s">
        <v>76</v>
      </c>
      <c r="D34" s="98">
        <v>4</v>
      </c>
      <c r="E34" s="98">
        <v>4</v>
      </c>
    </row>
    <row r="35" spans="1:6" ht="15.75" customHeight="1" x14ac:dyDescent="0.15">
      <c r="A35" s="83">
        <v>0.12527777777777777</v>
      </c>
      <c r="B35" s="24" t="s">
        <v>301</v>
      </c>
      <c r="C35" s="39" t="s">
        <v>105</v>
      </c>
      <c r="D35" s="84">
        <v>1</v>
      </c>
      <c r="E35" s="86" t="s">
        <v>305</v>
      </c>
      <c r="F35" s="24" t="s">
        <v>336</v>
      </c>
    </row>
    <row r="36" spans="1:6" ht="15.75" customHeight="1" x14ac:dyDescent="0.15">
      <c r="A36" s="83">
        <v>0.12527777777777777</v>
      </c>
      <c r="B36" s="24" t="s">
        <v>301</v>
      </c>
      <c r="C36" s="39" t="s">
        <v>105</v>
      </c>
      <c r="D36" s="84">
        <v>1</v>
      </c>
      <c r="E36" s="86" t="s">
        <v>305</v>
      </c>
      <c r="F36" s="24" t="s">
        <v>336</v>
      </c>
    </row>
    <row r="37" spans="1:6" ht="15.75" customHeight="1" x14ac:dyDescent="0.15">
      <c r="A37" s="83">
        <v>0.1259837962962963</v>
      </c>
      <c r="B37" s="24" t="s">
        <v>301</v>
      </c>
      <c r="C37" s="39" t="s">
        <v>105</v>
      </c>
      <c r="D37" s="84">
        <v>1</v>
      </c>
      <c r="E37" s="86" t="s">
        <v>305</v>
      </c>
      <c r="F37" s="24" t="s">
        <v>336</v>
      </c>
    </row>
    <row r="38" spans="1:6" ht="15.75" customHeight="1" x14ac:dyDescent="0.15">
      <c r="A38" s="83">
        <v>0.12656249999999999</v>
      </c>
      <c r="B38" s="24" t="s">
        <v>302</v>
      </c>
      <c r="C38" s="37" t="s">
        <v>88</v>
      </c>
      <c r="D38" s="85" t="s">
        <v>0</v>
      </c>
      <c r="E38" s="85" t="s">
        <v>0</v>
      </c>
    </row>
    <row r="39" spans="1:6" ht="15.75" customHeight="1" x14ac:dyDescent="0.15">
      <c r="A39" s="83">
        <v>0.1361111111111111</v>
      </c>
      <c r="B39" s="24" t="s">
        <v>301</v>
      </c>
      <c r="C39" s="39" t="s">
        <v>73</v>
      </c>
      <c r="D39" s="84">
        <v>1</v>
      </c>
      <c r="E39" s="86" t="s">
        <v>305</v>
      </c>
      <c r="F39" s="24" t="s">
        <v>336</v>
      </c>
    </row>
    <row r="40" spans="1:6" ht="15.75" customHeight="1" x14ac:dyDescent="0.15">
      <c r="A40" s="24" t="s">
        <v>662</v>
      </c>
      <c r="B40" s="24" t="s">
        <v>301</v>
      </c>
      <c r="C40" s="41" t="s">
        <v>83</v>
      </c>
      <c r="D40" s="89">
        <v>3</v>
      </c>
      <c r="E40" s="86" t="s">
        <v>305</v>
      </c>
      <c r="F40" s="24" t="s">
        <v>336</v>
      </c>
    </row>
    <row r="41" spans="1:6" ht="15.75" customHeight="1" x14ac:dyDescent="0.15">
      <c r="A41" s="83">
        <v>0.1451388888888889</v>
      </c>
      <c r="B41" s="24" t="s">
        <v>302</v>
      </c>
      <c r="C41" s="37" t="s">
        <v>88</v>
      </c>
      <c r="D41" s="85" t="s">
        <v>0</v>
      </c>
      <c r="E41" s="85" t="s">
        <v>0</v>
      </c>
    </row>
    <row r="42" spans="1:6" ht="15.75" customHeight="1" x14ac:dyDescent="0.15">
      <c r="A42" s="83">
        <v>0.14696759259259259</v>
      </c>
      <c r="B42" s="24" t="s">
        <v>301</v>
      </c>
      <c r="C42" s="51" t="s">
        <v>76</v>
      </c>
      <c r="D42" s="98">
        <v>4</v>
      </c>
      <c r="E42" s="86" t="s">
        <v>305</v>
      </c>
      <c r="F42" s="24" t="s">
        <v>656</v>
      </c>
    </row>
    <row r="43" spans="1:6" ht="15.75" customHeight="1" x14ac:dyDescent="0.15">
      <c r="A43" s="83">
        <v>0.16078703703703703</v>
      </c>
      <c r="B43" s="24" t="s">
        <v>302</v>
      </c>
      <c r="C43" s="37" t="s">
        <v>88</v>
      </c>
      <c r="D43" s="85" t="s">
        <v>0</v>
      </c>
      <c r="E43" s="85" t="s">
        <v>0</v>
      </c>
    </row>
    <row r="44" spans="1:6" ht="15.75" customHeight="1" x14ac:dyDescent="0.15">
      <c r="A44" s="83">
        <v>0.16212962962962962</v>
      </c>
      <c r="B44" s="24" t="s">
        <v>437</v>
      </c>
      <c r="C44" s="37" t="s">
        <v>88</v>
      </c>
      <c r="D44" s="85" t="s">
        <v>0</v>
      </c>
      <c r="E44" s="85" t="s">
        <v>0</v>
      </c>
    </row>
    <row r="45" spans="1:6" ht="15.75" customHeight="1" x14ac:dyDescent="0.15">
      <c r="A45" s="83">
        <v>0.16312499999999999</v>
      </c>
      <c r="B45" s="24" t="s">
        <v>302</v>
      </c>
      <c r="C45" s="37" t="s">
        <v>88</v>
      </c>
      <c r="D45" s="85" t="s">
        <v>0</v>
      </c>
      <c r="E45" s="85" t="s">
        <v>0</v>
      </c>
    </row>
    <row r="46" spans="1:6" ht="15.75" customHeight="1" x14ac:dyDescent="0.15">
      <c r="A46" s="83">
        <v>0.16712962962962963</v>
      </c>
      <c r="B46" s="24" t="s">
        <v>437</v>
      </c>
      <c r="C46" s="37" t="s">
        <v>96</v>
      </c>
      <c r="D46" s="85" t="s">
        <v>0</v>
      </c>
      <c r="E46" s="85" t="s">
        <v>0</v>
      </c>
    </row>
    <row r="47" spans="1:6" ht="15.75" customHeight="1" x14ac:dyDescent="0.15">
      <c r="A47" s="83">
        <v>0.16738425925925926</v>
      </c>
      <c r="B47" s="24" t="s">
        <v>437</v>
      </c>
      <c r="C47" s="37" t="s">
        <v>88</v>
      </c>
      <c r="D47" s="85" t="s">
        <v>0</v>
      </c>
      <c r="E47" s="85" t="s">
        <v>0</v>
      </c>
    </row>
    <row r="48" spans="1:6" ht="13" x14ac:dyDescent="0.15">
      <c r="A48" s="83">
        <v>0.17658564814814814</v>
      </c>
      <c r="B48" s="24" t="s">
        <v>437</v>
      </c>
      <c r="C48" s="69" t="s">
        <v>87</v>
      </c>
      <c r="D48" s="86" t="s">
        <v>305</v>
      </c>
      <c r="E48" s="86" t="s">
        <v>305</v>
      </c>
    </row>
    <row r="49" spans="1:5" ht="13" x14ac:dyDescent="0.15">
      <c r="A49" s="83">
        <v>0.17668981481481483</v>
      </c>
      <c r="B49" s="24" t="s">
        <v>301</v>
      </c>
      <c r="C49" s="37" t="s">
        <v>199</v>
      </c>
      <c r="D49" s="85" t="s">
        <v>0</v>
      </c>
      <c r="E49" s="85" t="s">
        <v>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6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9.83203125" customWidth="1"/>
    <col min="3" max="3" width="20.33203125" customWidth="1"/>
    <col min="4" max="4" width="8.6640625" customWidth="1"/>
    <col min="5" max="5" width="7.6640625" customWidth="1"/>
    <col min="6" max="6" width="33.5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1.3495370370370371E-2</v>
      </c>
      <c r="B2" s="24" t="s">
        <v>301</v>
      </c>
      <c r="C2" s="40" t="s">
        <v>145</v>
      </c>
      <c r="D2" s="87">
        <v>2</v>
      </c>
      <c r="E2" s="87">
        <v>2</v>
      </c>
      <c r="F2" s="24" t="s">
        <v>387</v>
      </c>
    </row>
    <row r="3" spans="1:6" ht="15.75" customHeight="1" x14ac:dyDescent="0.15">
      <c r="A3" s="83">
        <v>1.4641203703703703E-2</v>
      </c>
      <c r="B3" s="24" t="s">
        <v>311</v>
      </c>
      <c r="C3" s="69" t="s">
        <v>103</v>
      </c>
      <c r="D3" s="86" t="s">
        <v>305</v>
      </c>
      <c r="E3" s="86" t="s">
        <v>305</v>
      </c>
      <c r="F3" s="24" t="s">
        <v>663</v>
      </c>
    </row>
    <row r="4" spans="1:6" ht="15.75" customHeight="1" x14ac:dyDescent="0.15">
      <c r="A4" s="83">
        <v>1.9918981481481482E-2</v>
      </c>
      <c r="B4" s="24" t="s">
        <v>437</v>
      </c>
      <c r="C4" s="40" t="s">
        <v>214</v>
      </c>
      <c r="D4" s="87">
        <v>2</v>
      </c>
      <c r="E4" s="87">
        <v>2</v>
      </c>
    </row>
    <row r="5" spans="1:6" ht="15.75" customHeight="1" x14ac:dyDescent="0.15">
      <c r="A5" s="83">
        <v>2.0937500000000001E-2</v>
      </c>
      <c r="B5" s="24" t="s">
        <v>302</v>
      </c>
      <c r="C5" s="39" t="s">
        <v>112</v>
      </c>
      <c r="D5" s="84">
        <v>1</v>
      </c>
      <c r="E5" s="89">
        <v>3</v>
      </c>
    </row>
    <row r="6" spans="1:6" ht="15.75" customHeight="1" x14ac:dyDescent="0.15">
      <c r="A6" s="83">
        <v>2.5138888888888888E-2</v>
      </c>
      <c r="B6" s="24" t="s">
        <v>301</v>
      </c>
      <c r="C6" s="37" t="s">
        <v>104</v>
      </c>
      <c r="D6" s="85" t="s">
        <v>0</v>
      </c>
      <c r="E6" s="85" t="s">
        <v>0</v>
      </c>
    </row>
    <row r="7" spans="1:6" ht="15.75" customHeight="1" x14ac:dyDescent="0.15">
      <c r="A7" s="83">
        <v>2.9016203703703704E-2</v>
      </c>
      <c r="B7" s="24" t="s">
        <v>437</v>
      </c>
      <c r="C7" s="37" t="s">
        <v>96</v>
      </c>
      <c r="D7" s="85" t="s">
        <v>0</v>
      </c>
      <c r="E7" s="85" t="s">
        <v>0</v>
      </c>
    </row>
    <row r="8" spans="1:6" ht="15.75" customHeight="1" x14ac:dyDescent="0.15">
      <c r="A8" s="83">
        <v>2.9583333333333333E-2</v>
      </c>
      <c r="B8" s="24" t="s">
        <v>302</v>
      </c>
      <c r="C8" s="51" t="s">
        <v>76</v>
      </c>
      <c r="D8" s="98">
        <v>4</v>
      </c>
      <c r="E8" s="98">
        <v>4</v>
      </c>
      <c r="F8" s="24" t="s">
        <v>664</v>
      </c>
    </row>
    <row r="9" spans="1:6" ht="15.75" customHeight="1" x14ac:dyDescent="0.15">
      <c r="A9" s="83">
        <v>3.3379629629629627E-2</v>
      </c>
      <c r="B9" s="24" t="s">
        <v>301</v>
      </c>
      <c r="C9" s="51" t="s">
        <v>76</v>
      </c>
      <c r="D9" s="98">
        <v>4</v>
      </c>
      <c r="E9" s="98">
        <v>4</v>
      </c>
      <c r="F9" s="24" t="s">
        <v>665</v>
      </c>
    </row>
    <row r="10" spans="1:6" ht="15.75" customHeight="1" x14ac:dyDescent="0.15">
      <c r="A10" s="83">
        <v>3.3969907407407407E-2</v>
      </c>
      <c r="B10" s="24" t="s">
        <v>311</v>
      </c>
      <c r="C10" s="69" t="s">
        <v>223</v>
      </c>
      <c r="D10" s="86" t="s">
        <v>305</v>
      </c>
      <c r="E10" s="86" t="s">
        <v>305</v>
      </c>
    </row>
    <row r="11" spans="1:6" ht="15.75" customHeight="1" x14ac:dyDescent="0.15">
      <c r="A11" s="83">
        <v>3.7939814814814815E-2</v>
      </c>
      <c r="B11" s="24" t="s">
        <v>302</v>
      </c>
      <c r="C11" s="39" t="s">
        <v>112</v>
      </c>
      <c r="D11" s="84">
        <v>1</v>
      </c>
      <c r="E11" s="89">
        <v>3</v>
      </c>
    </row>
    <row r="12" spans="1:6" ht="15.75" customHeight="1" x14ac:dyDescent="0.15">
      <c r="A12" s="83">
        <v>4.0648148148148149E-2</v>
      </c>
      <c r="B12" s="24" t="s">
        <v>302</v>
      </c>
      <c r="C12" s="39" t="s">
        <v>193</v>
      </c>
      <c r="D12" s="84">
        <v>1</v>
      </c>
      <c r="E12" s="87">
        <v>2</v>
      </c>
      <c r="F12" s="24" t="s">
        <v>373</v>
      </c>
    </row>
    <row r="13" spans="1:6" ht="15.75" customHeight="1" x14ac:dyDescent="0.15">
      <c r="A13" s="83">
        <v>4.1782407407407407E-2</v>
      </c>
      <c r="B13" s="24" t="s">
        <v>302</v>
      </c>
      <c r="C13" s="39" t="s">
        <v>81</v>
      </c>
      <c r="D13" s="84">
        <v>1</v>
      </c>
      <c r="E13" s="84">
        <v>1</v>
      </c>
      <c r="F13" s="24" t="s">
        <v>666</v>
      </c>
    </row>
    <row r="14" spans="1:6" ht="15.75" customHeight="1" x14ac:dyDescent="0.15">
      <c r="A14" s="83">
        <v>4.4143518518518519E-2</v>
      </c>
      <c r="B14" s="24" t="s">
        <v>302</v>
      </c>
      <c r="C14" s="39" t="s">
        <v>112</v>
      </c>
      <c r="D14" s="84">
        <v>1</v>
      </c>
      <c r="E14" s="84">
        <v>1</v>
      </c>
    </row>
    <row r="15" spans="1:6" ht="15.75" customHeight="1" x14ac:dyDescent="0.15">
      <c r="A15" s="83">
        <v>4.5914351851851852E-2</v>
      </c>
      <c r="B15" s="24" t="s">
        <v>311</v>
      </c>
      <c r="C15" s="40" t="s">
        <v>121</v>
      </c>
      <c r="D15" s="87">
        <v>2</v>
      </c>
      <c r="E15" s="86" t="s">
        <v>305</v>
      </c>
      <c r="F15" s="24" t="s">
        <v>618</v>
      </c>
    </row>
    <row r="16" spans="1:6" ht="15.75" customHeight="1" x14ac:dyDescent="0.15">
      <c r="A16" s="83">
        <v>4.9872685185185187E-2</v>
      </c>
      <c r="B16" s="24" t="s">
        <v>311</v>
      </c>
      <c r="C16" s="69" t="s">
        <v>198</v>
      </c>
      <c r="D16" s="86" t="s">
        <v>305</v>
      </c>
      <c r="E16" s="86" t="s">
        <v>305</v>
      </c>
      <c r="F16" s="24" t="s">
        <v>667</v>
      </c>
    </row>
    <row r="17" spans="1:6" ht="15.75" customHeight="1" x14ac:dyDescent="0.15">
      <c r="A17" s="83">
        <v>5.0729166666666665E-2</v>
      </c>
      <c r="B17" s="24" t="s">
        <v>302</v>
      </c>
      <c r="C17" s="37" t="s">
        <v>111</v>
      </c>
      <c r="D17" s="85" t="s">
        <v>0</v>
      </c>
      <c r="E17" s="85" t="s">
        <v>0</v>
      </c>
    </row>
    <row r="18" spans="1:6" ht="15.75" customHeight="1" x14ac:dyDescent="0.15">
      <c r="A18" s="83">
        <v>5.0729166666666665E-2</v>
      </c>
      <c r="B18" s="24" t="s">
        <v>302</v>
      </c>
      <c r="C18" s="37" t="s">
        <v>111</v>
      </c>
      <c r="D18" s="85" t="s">
        <v>0</v>
      </c>
      <c r="E18" s="85" t="s">
        <v>0</v>
      </c>
    </row>
    <row r="19" spans="1:6" ht="15.75" customHeight="1" x14ac:dyDescent="0.15">
      <c r="A19" s="83">
        <v>5.0729166666666665E-2</v>
      </c>
      <c r="B19" s="24" t="s">
        <v>302</v>
      </c>
      <c r="C19" s="37" t="s">
        <v>111</v>
      </c>
      <c r="D19" s="85" t="s">
        <v>0</v>
      </c>
      <c r="E19" s="85" t="s">
        <v>0</v>
      </c>
    </row>
    <row r="20" spans="1:6" ht="15.75" customHeight="1" x14ac:dyDescent="0.15">
      <c r="A20" s="83">
        <v>5.0729166666666665E-2</v>
      </c>
      <c r="B20" s="24" t="s">
        <v>302</v>
      </c>
      <c r="C20" s="37" t="s">
        <v>111</v>
      </c>
      <c r="D20" s="85" t="s">
        <v>0</v>
      </c>
      <c r="E20" s="85" t="s">
        <v>0</v>
      </c>
    </row>
    <row r="21" spans="1:6" ht="15.75" customHeight="1" x14ac:dyDescent="0.15">
      <c r="A21" s="83">
        <v>5.0729166666666665E-2</v>
      </c>
      <c r="B21" s="24" t="s">
        <v>302</v>
      </c>
      <c r="C21" s="37" t="s">
        <v>111</v>
      </c>
      <c r="D21" s="85" t="s">
        <v>0</v>
      </c>
      <c r="E21" s="85" t="s">
        <v>0</v>
      </c>
    </row>
    <row r="22" spans="1:6" ht="15.75" customHeight="1" x14ac:dyDescent="0.15">
      <c r="A22" s="83">
        <v>5.4189814814814816E-2</v>
      </c>
      <c r="B22" s="24" t="s">
        <v>437</v>
      </c>
      <c r="C22" s="39" t="s">
        <v>89</v>
      </c>
      <c r="D22" s="84">
        <v>1</v>
      </c>
      <c r="E22" s="86" t="s">
        <v>305</v>
      </c>
      <c r="F22" s="24" t="s">
        <v>438</v>
      </c>
    </row>
    <row r="23" spans="1:6" ht="15.75" customHeight="1" x14ac:dyDescent="0.15">
      <c r="A23" s="83">
        <v>5.6018518518518516E-2</v>
      </c>
      <c r="B23" s="24" t="s">
        <v>302</v>
      </c>
      <c r="C23" s="37" t="s">
        <v>88</v>
      </c>
      <c r="D23" s="85" t="s">
        <v>0</v>
      </c>
      <c r="E23" s="85" t="s">
        <v>0</v>
      </c>
    </row>
    <row r="24" spans="1:6" ht="15.75" customHeight="1" x14ac:dyDescent="0.15">
      <c r="A24" s="83">
        <v>5.6898148148148149E-2</v>
      </c>
      <c r="B24" s="24" t="s">
        <v>301</v>
      </c>
      <c r="C24" s="40" t="s">
        <v>201</v>
      </c>
      <c r="D24" s="87">
        <v>2</v>
      </c>
      <c r="E24" s="87">
        <v>2</v>
      </c>
    </row>
    <row r="25" spans="1:6" ht="15.75" customHeight="1" x14ac:dyDescent="0.15">
      <c r="A25" s="83">
        <v>6.4710648148148142E-2</v>
      </c>
      <c r="B25" s="24" t="s">
        <v>311</v>
      </c>
      <c r="C25" s="69" t="s">
        <v>163</v>
      </c>
      <c r="D25" s="86" t="s">
        <v>305</v>
      </c>
      <c r="E25" s="86" t="s">
        <v>305</v>
      </c>
    </row>
    <row r="26" spans="1:6" ht="15.75" customHeight="1" x14ac:dyDescent="0.15">
      <c r="A26" s="83">
        <v>6.5497685185185187E-2</v>
      </c>
      <c r="B26" s="24" t="s">
        <v>437</v>
      </c>
      <c r="C26" s="37" t="s">
        <v>88</v>
      </c>
      <c r="D26" s="85" t="s">
        <v>0</v>
      </c>
      <c r="E26" s="85" t="s">
        <v>0</v>
      </c>
    </row>
    <row r="27" spans="1:6" ht="15.75" customHeight="1" x14ac:dyDescent="0.15">
      <c r="A27" s="83">
        <v>6.7129629629629636E-2</v>
      </c>
      <c r="B27" s="24" t="s">
        <v>437</v>
      </c>
      <c r="C27" s="39" t="s">
        <v>89</v>
      </c>
      <c r="D27" s="84">
        <v>1</v>
      </c>
      <c r="E27" s="86" t="s">
        <v>305</v>
      </c>
      <c r="F27" s="24" t="s">
        <v>438</v>
      </c>
    </row>
    <row r="28" spans="1:6" ht="15.75" customHeight="1" x14ac:dyDescent="0.15">
      <c r="A28" s="83">
        <v>9.6562499999999996E-2</v>
      </c>
      <c r="B28" s="24" t="s">
        <v>302</v>
      </c>
      <c r="C28" s="69" t="s">
        <v>126</v>
      </c>
      <c r="D28" s="86" t="s">
        <v>305</v>
      </c>
      <c r="E28" s="86" t="s">
        <v>305</v>
      </c>
    </row>
    <row r="29" spans="1:6" ht="15.75" customHeight="1" x14ac:dyDescent="0.15">
      <c r="A29" s="83">
        <v>9.7326388888888893E-2</v>
      </c>
      <c r="B29" s="24" t="s">
        <v>302</v>
      </c>
      <c r="C29" s="40" t="s">
        <v>98</v>
      </c>
      <c r="D29" s="87">
        <v>2</v>
      </c>
      <c r="E29" s="98">
        <v>4</v>
      </c>
    </row>
    <row r="30" spans="1:6" ht="15.75" customHeight="1" x14ac:dyDescent="0.15">
      <c r="A30" s="83">
        <v>9.778935185185185E-2</v>
      </c>
      <c r="B30" s="24" t="s">
        <v>437</v>
      </c>
      <c r="C30" s="39" t="s">
        <v>128</v>
      </c>
      <c r="D30" s="84">
        <v>1</v>
      </c>
      <c r="E30" s="84">
        <v>1</v>
      </c>
      <c r="F30" s="24" t="s">
        <v>668</v>
      </c>
    </row>
    <row r="31" spans="1:6" ht="15.75" customHeight="1" x14ac:dyDescent="0.15">
      <c r="A31" s="83">
        <v>9.841435185185185E-2</v>
      </c>
      <c r="B31" s="24" t="s">
        <v>306</v>
      </c>
      <c r="C31" s="37" t="s">
        <v>127</v>
      </c>
      <c r="D31" s="85" t="s">
        <v>0</v>
      </c>
      <c r="E31" s="85" t="s">
        <v>0</v>
      </c>
    </row>
    <row r="32" spans="1:6" ht="15.75" customHeight="1" x14ac:dyDescent="0.15">
      <c r="A32" s="83">
        <v>0.10072916666666666</v>
      </c>
      <c r="B32" s="24" t="s">
        <v>301</v>
      </c>
      <c r="C32" s="41" t="s">
        <v>106</v>
      </c>
      <c r="D32" s="89">
        <v>3</v>
      </c>
      <c r="E32" s="89">
        <v>3</v>
      </c>
    </row>
    <row r="33" spans="1:6" ht="15.75" customHeight="1" x14ac:dyDescent="0.15">
      <c r="A33" s="83">
        <v>0.10553240740740741</v>
      </c>
      <c r="B33" s="24" t="s">
        <v>302</v>
      </c>
      <c r="C33" s="39" t="s">
        <v>128</v>
      </c>
      <c r="D33" s="84">
        <v>1</v>
      </c>
      <c r="E33" s="84">
        <v>1</v>
      </c>
      <c r="F33" s="24" t="s">
        <v>605</v>
      </c>
    </row>
    <row r="34" spans="1:6" ht="15.75" customHeight="1" x14ac:dyDescent="0.15">
      <c r="A34" s="83">
        <v>0.10627314814814814</v>
      </c>
      <c r="B34" s="24" t="s">
        <v>437</v>
      </c>
      <c r="C34" s="37" t="s">
        <v>96</v>
      </c>
      <c r="D34" s="85" t="s">
        <v>0</v>
      </c>
      <c r="E34" s="85" t="s">
        <v>0</v>
      </c>
    </row>
    <row r="35" spans="1:6" ht="15.75" customHeight="1" x14ac:dyDescent="0.15">
      <c r="A35" s="83">
        <v>0.11243055555555556</v>
      </c>
      <c r="B35" s="24" t="s">
        <v>311</v>
      </c>
      <c r="C35" s="37" t="s">
        <v>72</v>
      </c>
      <c r="D35" s="85" t="s">
        <v>0</v>
      </c>
      <c r="E35" s="85" t="s">
        <v>0</v>
      </c>
    </row>
    <row r="36" spans="1:6" ht="15.75" customHeight="1" x14ac:dyDescent="0.15">
      <c r="A36" s="83">
        <v>0.11446759259259259</v>
      </c>
      <c r="B36" s="24" t="s">
        <v>302</v>
      </c>
      <c r="C36" s="39" t="s">
        <v>112</v>
      </c>
      <c r="D36" s="84">
        <v>1</v>
      </c>
      <c r="E36" s="84">
        <v>1</v>
      </c>
    </row>
    <row r="37" spans="1:6" ht="15.75" customHeight="1" x14ac:dyDescent="0.15">
      <c r="A37" s="83">
        <v>0.11505787037037037</v>
      </c>
      <c r="B37" s="24" t="s">
        <v>437</v>
      </c>
      <c r="C37" s="37" t="s">
        <v>96</v>
      </c>
      <c r="D37" s="85" t="s">
        <v>0</v>
      </c>
      <c r="E37" s="85" t="s">
        <v>0</v>
      </c>
    </row>
    <row r="38" spans="1:6" ht="15.75" customHeight="1" x14ac:dyDescent="0.15">
      <c r="A38" s="83">
        <v>0.11982638888888889</v>
      </c>
      <c r="B38" s="24" t="s">
        <v>311</v>
      </c>
      <c r="C38" s="37" t="s">
        <v>72</v>
      </c>
      <c r="D38" s="85" t="s">
        <v>0</v>
      </c>
      <c r="E38" s="85" t="s">
        <v>0</v>
      </c>
    </row>
    <row r="39" spans="1:6" ht="15.75" customHeight="1" x14ac:dyDescent="0.15">
      <c r="A39" s="83">
        <v>0.12145833333333333</v>
      </c>
      <c r="B39" s="24" t="s">
        <v>302</v>
      </c>
      <c r="C39" s="37" t="s">
        <v>96</v>
      </c>
      <c r="D39" s="85" t="s">
        <v>0</v>
      </c>
      <c r="E39" s="85" t="s">
        <v>0</v>
      </c>
    </row>
    <row r="40" spans="1:6" ht="15.75" customHeight="1" x14ac:dyDescent="0.15">
      <c r="A40" s="83">
        <v>0.12291666666666666</v>
      </c>
      <c r="B40" s="24" t="s">
        <v>437</v>
      </c>
      <c r="C40" s="37" t="s">
        <v>96</v>
      </c>
      <c r="D40" s="85" t="s">
        <v>0</v>
      </c>
      <c r="E40" s="85" t="s">
        <v>0</v>
      </c>
    </row>
    <row r="41" spans="1:6" ht="15.75" customHeight="1" x14ac:dyDescent="0.15">
      <c r="A41" s="83">
        <v>0.12407407407407407</v>
      </c>
      <c r="B41" s="24" t="s">
        <v>437</v>
      </c>
      <c r="C41" s="41" t="s">
        <v>146</v>
      </c>
      <c r="D41" s="89">
        <v>3</v>
      </c>
      <c r="E41" s="89">
        <v>3</v>
      </c>
      <c r="F41" s="24" t="s">
        <v>669</v>
      </c>
    </row>
    <row r="42" spans="1:6" ht="15.75" customHeight="1" x14ac:dyDescent="0.15">
      <c r="A42" s="83">
        <v>0.13069444444444445</v>
      </c>
      <c r="B42" s="24" t="s">
        <v>302</v>
      </c>
      <c r="C42" s="37" t="s">
        <v>88</v>
      </c>
      <c r="D42" s="85" t="s">
        <v>0</v>
      </c>
      <c r="E42" s="85" t="s">
        <v>0</v>
      </c>
    </row>
    <row r="43" spans="1:6" ht="15.75" customHeight="1" x14ac:dyDescent="0.15">
      <c r="A43" s="83">
        <v>0.13115740740740742</v>
      </c>
      <c r="B43" s="24" t="s">
        <v>437</v>
      </c>
      <c r="C43" s="37" t="s">
        <v>96</v>
      </c>
      <c r="D43" s="85" t="s">
        <v>0</v>
      </c>
      <c r="E43" s="85" t="s">
        <v>0</v>
      </c>
    </row>
    <row r="44" spans="1:6" ht="15.75" customHeight="1" x14ac:dyDescent="0.15">
      <c r="A44" s="83">
        <v>0.13142361111111112</v>
      </c>
      <c r="B44" s="24" t="s">
        <v>437</v>
      </c>
      <c r="C44" s="41" t="s">
        <v>146</v>
      </c>
      <c r="D44" s="89">
        <v>3</v>
      </c>
      <c r="E44" s="89">
        <v>3</v>
      </c>
      <c r="F44" s="24" t="s">
        <v>669</v>
      </c>
    </row>
    <row r="45" spans="1:6" ht="15.75" customHeight="1" x14ac:dyDescent="0.15">
      <c r="A45" s="83">
        <v>0.13596064814814815</v>
      </c>
      <c r="B45" s="24" t="s">
        <v>302</v>
      </c>
      <c r="C45" s="44" t="s">
        <v>169</v>
      </c>
      <c r="D45" s="99">
        <v>5</v>
      </c>
      <c r="E45" s="99">
        <v>5</v>
      </c>
    </row>
    <row r="46" spans="1:6" ht="15.75" customHeight="1" x14ac:dyDescent="0.15">
      <c r="A46" s="83">
        <v>0.13707175925925927</v>
      </c>
      <c r="B46" s="24" t="s">
        <v>437</v>
      </c>
      <c r="C46" s="37" t="s">
        <v>96</v>
      </c>
      <c r="D46" s="85" t="s">
        <v>0</v>
      </c>
      <c r="E46" s="85" t="s">
        <v>0</v>
      </c>
    </row>
    <row r="47" spans="1:6" ht="15.75" customHeight="1" x14ac:dyDescent="0.15">
      <c r="A47" s="83">
        <v>0.1378587962962963</v>
      </c>
      <c r="B47" s="24" t="s">
        <v>437</v>
      </c>
      <c r="C47" s="41" t="s">
        <v>146</v>
      </c>
      <c r="D47" s="89">
        <v>3</v>
      </c>
      <c r="E47" s="89">
        <v>3</v>
      </c>
      <c r="F47" s="24" t="s">
        <v>669</v>
      </c>
    </row>
    <row r="48" spans="1:6" ht="13" x14ac:dyDescent="0.15">
      <c r="A48" s="83">
        <v>0.14288194444444444</v>
      </c>
      <c r="B48" s="24" t="s">
        <v>311</v>
      </c>
      <c r="C48" s="37" t="s">
        <v>72</v>
      </c>
      <c r="D48" s="85" t="s">
        <v>0</v>
      </c>
      <c r="E48" s="85" t="s">
        <v>0</v>
      </c>
    </row>
    <row r="49" spans="1:6" ht="13" x14ac:dyDescent="0.15">
      <c r="A49" s="83">
        <v>0.14385416666666667</v>
      </c>
      <c r="B49" s="24" t="s">
        <v>302</v>
      </c>
      <c r="C49" s="39" t="s">
        <v>112</v>
      </c>
      <c r="D49" s="84">
        <v>1</v>
      </c>
      <c r="E49" s="98">
        <v>4</v>
      </c>
    </row>
    <row r="50" spans="1:6" ht="13" x14ac:dyDescent="0.15">
      <c r="A50" s="83">
        <v>0.14484953703703704</v>
      </c>
      <c r="B50" s="24" t="s">
        <v>437</v>
      </c>
      <c r="C50" s="44" t="s">
        <v>124</v>
      </c>
      <c r="D50" s="99">
        <v>5</v>
      </c>
      <c r="E50" s="99">
        <v>5</v>
      </c>
      <c r="F50" s="24" t="s">
        <v>387</v>
      </c>
    </row>
    <row r="51" spans="1:6" ht="13" x14ac:dyDescent="0.15">
      <c r="A51" s="83">
        <v>0.14822916666666666</v>
      </c>
      <c r="B51" s="24" t="s">
        <v>301</v>
      </c>
      <c r="C51" s="51" t="s">
        <v>161</v>
      </c>
      <c r="D51" s="98">
        <v>4</v>
      </c>
      <c r="E51" s="98">
        <v>4</v>
      </c>
    </row>
    <row r="52" spans="1:6" ht="13" x14ac:dyDescent="0.15">
      <c r="A52" s="83">
        <v>0.14996527777777777</v>
      </c>
      <c r="B52" s="24" t="s">
        <v>301</v>
      </c>
      <c r="C52" s="39" t="s">
        <v>89</v>
      </c>
      <c r="D52" s="84">
        <v>1</v>
      </c>
      <c r="E52" s="84">
        <v>1</v>
      </c>
    </row>
    <row r="53" spans="1:6" ht="13" x14ac:dyDescent="0.15">
      <c r="A53" s="83">
        <v>0.15390046296296298</v>
      </c>
      <c r="B53" s="24" t="s">
        <v>306</v>
      </c>
      <c r="C53" s="39" t="s">
        <v>97</v>
      </c>
      <c r="D53" s="84">
        <v>1</v>
      </c>
      <c r="E53" s="84">
        <v>1</v>
      </c>
    </row>
    <row r="54" spans="1:6" ht="13" x14ac:dyDescent="0.15">
      <c r="A54" s="83">
        <v>0.15736111111111112</v>
      </c>
      <c r="B54" s="24" t="s">
        <v>301</v>
      </c>
      <c r="C54" s="41" t="s">
        <v>83</v>
      </c>
      <c r="D54" s="89">
        <v>3</v>
      </c>
      <c r="E54" s="86" t="s">
        <v>305</v>
      </c>
      <c r="F54" s="24" t="s">
        <v>336</v>
      </c>
    </row>
    <row r="55" spans="1:6" ht="13" x14ac:dyDescent="0.15">
      <c r="A55" s="83">
        <v>0.15736111111111112</v>
      </c>
      <c r="B55" s="24" t="s">
        <v>301</v>
      </c>
      <c r="C55" s="39" t="s">
        <v>73</v>
      </c>
      <c r="D55" s="84">
        <v>1</v>
      </c>
      <c r="E55" s="86" t="s">
        <v>305</v>
      </c>
      <c r="F55" s="24" t="s">
        <v>336</v>
      </c>
    </row>
    <row r="56" spans="1:6" ht="13" x14ac:dyDescent="0.15">
      <c r="A56" s="83">
        <v>0.15923611111111111</v>
      </c>
      <c r="B56" s="24" t="s">
        <v>437</v>
      </c>
      <c r="C56" s="44" t="s">
        <v>85</v>
      </c>
      <c r="D56" s="99">
        <v>5</v>
      </c>
      <c r="E56" s="99">
        <v>5</v>
      </c>
    </row>
    <row r="57" spans="1:6" ht="13" x14ac:dyDescent="0.15">
      <c r="A57" s="83">
        <v>0.16087962962962962</v>
      </c>
      <c r="B57" s="24" t="s">
        <v>437</v>
      </c>
      <c r="C57" s="69" t="s">
        <v>126</v>
      </c>
      <c r="D57" s="86" t="s">
        <v>305</v>
      </c>
      <c r="E57" s="86" t="s">
        <v>305</v>
      </c>
    </row>
    <row r="58" spans="1:6" ht="13" x14ac:dyDescent="0.15">
      <c r="A58" s="83">
        <v>0.1610300925925926</v>
      </c>
      <c r="B58" s="24" t="s">
        <v>302</v>
      </c>
      <c r="C58" s="69" t="s">
        <v>126</v>
      </c>
      <c r="D58" s="86" t="s">
        <v>305</v>
      </c>
      <c r="E58" s="86" t="s">
        <v>305</v>
      </c>
    </row>
    <row r="59" spans="1:6" ht="13" x14ac:dyDescent="0.15">
      <c r="A59" s="83">
        <v>0.16425925925925927</v>
      </c>
      <c r="B59" s="24" t="s">
        <v>302</v>
      </c>
      <c r="C59" s="37" t="s">
        <v>88</v>
      </c>
      <c r="D59" s="85" t="s">
        <v>0</v>
      </c>
      <c r="E59" s="85" t="s">
        <v>0</v>
      </c>
    </row>
    <row r="60" spans="1:6" ht="13" x14ac:dyDescent="0.15">
      <c r="A60" s="83">
        <v>0.16620370370370371</v>
      </c>
      <c r="B60" s="24" t="s">
        <v>302</v>
      </c>
      <c r="C60" s="44" t="s">
        <v>85</v>
      </c>
      <c r="D60" s="99">
        <v>5</v>
      </c>
      <c r="E60" s="99">
        <v>5</v>
      </c>
    </row>
    <row r="61" spans="1:6" ht="13" x14ac:dyDescent="0.15">
      <c r="A61" s="83">
        <v>0.18385416666666668</v>
      </c>
      <c r="B61" s="24" t="s">
        <v>301</v>
      </c>
      <c r="C61" s="37" t="s">
        <v>199</v>
      </c>
      <c r="D61" s="85" t="s">
        <v>0</v>
      </c>
      <c r="E61" s="85" t="s">
        <v>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3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9.83203125" customWidth="1"/>
    <col min="3" max="3" width="17.5" customWidth="1"/>
    <col min="4" max="4" width="8.6640625" customWidth="1"/>
    <col min="5" max="5" width="7.6640625" customWidth="1"/>
    <col min="6" max="6" width="22.83203125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1.1747685185185186E-2</v>
      </c>
      <c r="B2" s="24" t="s">
        <v>437</v>
      </c>
      <c r="C2" s="37" t="s">
        <v>150</v>
      </c>
      <c r="D2" s="85" t="s">
        <v>0</v>
      </c>
      <c r="E2" s="85" t="s">
        <v>0</v>
      </c>
    </row>
    <row r="3" spans="1:6" ht="15.75" customHeight="1" x14ac:dyDescent="0.15">
      <c r="A3" s="83">
        <v>1.3981481481481482E-2</v>
      </c>
      <c r="B3" s="24" t="s">
        <v>301</v>
      </c>
      <c r="C3" s="37" t="s">
        <v>199</v>
      </c>
      <c r="D3" s="85" t="s">
        <v>0</v>
      </c>
      <c r="E3" s="85" t="s">
        <v>0</v>
      </c>
    </row>
    <row r="4" spans="1:6" ht="15.75" customHeight="1" x14ac:dyDescent="0.15">
      <c r="A4" s="83">
        <v>1.5092592592592593E-2</v>
      </c>
      <c r="B4" s="24" t="s">
        <v>301</v>
      </c>
      <c r="C4" s="37" t="s">
        <v>80</v>
      </c>
      <c r="D4" s="85" t="s">
        <v>0</v>
      </c>
      <c r="E4" s="85" t="s">
        <v>0</v>
      </c>
    </row>
    <row r="5" spans="1:6" ht="15.75" customHeight="1" x14ac:dyDescent="0.15">
      <c r="A5" s="83">
        <v>1.846064814814815E-2</v>
      </c>
      <c r="B5" s="24" t="s">
        <v>306</v>
      </c>
      <c r="C5" s="37" t="s">
        <v>80</v>
      </c>
      <c r="D5" s="85" t="s">
        <v>0</v>
      </c>
      <c r="E5" s="85" t="s">
        <v>0</v>
      </c>
    </row>
    <row r="6" spans="1:6" ht="15.75" customHeight="1" x14ac:dyDescent="0.15">
      <c r="A6" s="83">
        <v>1.8576388888888889E-2</v>
      </c>
      <c r="B6" s="24" t="s">
        <v>306</v>
      </c>
      <c r="C6" s="37" t="s">
        <v>80</v>
      </c>
      <c r="D6" s="85" t="s">
        <v>0</v>
      </c>
      <c r="E6" s="85" t="s">
        <v>0</v>
      </c>
    </row>
    <row r="7" spans="1:6" ht="15.75" customHeight="1" x14ac:dyDescent="0.15">
      <c r="A7" s="83">
        <v>1.8645833333333334E-2</v>
      </c>
      <c r="B7" s="24" t="s">
        <v>306</v>
      </c>
      <c r="C7" s="37" t="s">
        <v>80</v>
      </c>
      <c r="D7" s="85" t="s">
        <v>0</v>
      </c>
      <c r="E7" s="85" t="s">
        <v>0</v>
      </c>
    </row>
    <row r="8" spans="1:6" ht="15.75" customHeight="1" x14ac:dyDescent="0.15">
      <c r="A8" s="83">
        <v>1.8715277777777779E-2</v>
      </c>
      <c r="B8" s="24" t="s">
        <v>306</v>
      </c>
      <c r="C8" s="37" t="s">
        <v>80</v>
      </c>
      <c r="D8" s="85" t="s">
        <v>0</v>
      </c>
      <c r="E8" s="85" t="s">
        <v>0</v>
      </c>
    </row>
    <row r="9" spans="1:6" ht="15.75" customHeight="1" x14ac:dyDescent="0.15">
      <c r="A9" s="83">
        <v>1.9363425925925926E-2</v>
      </c>
      <c r="B9" s="24" t="s">
        <v>306</v>
      </c>
      <c r="C9" s="37" t="s">
        <v>127</v>
      </c>
      <c r="D9" s="85" t="s">
        <v>0</v>
      </c>
      <c r="E9" s="85" t="s">
        <v>0</v>
      </c>
    </row>
    <row r="10" spans="1:6" ht="15.75" customHeight="1" x14ac:dyDescent="0.15">
      <c r="A10" s="83">
        <v>2.1412037037037038E-2</v>
      </c>
      <c r="B10" s="24" t="s">
        <v>301</v>
      </c>
      <c r="C10" s="39" t="s">
        <v>89</v>
      </c>
      <c r="D10" s="84">
        <v>1</v>
      </c>
      <c r="E10" s="84">
        <v>1</v>
      </c>
    </row>
    <row r="11" spans="1:6" ht="15.75" customHeight="1" x14ac:dyDescent="0.15">
      <c r="A11" s="83">
        <v>2.5578703703703704E-2</v>
      </c>
      <c r="B11" s="24" t="s">
        <v>301</v>
      </c>
      <c r="C11" s="39" t="s">
        <v>105</v>
      </c>
      <c r="D11" s="84">
        <v>1</v>
      </c>
      <c r="E11" s="86" t="s">
        <v>305</v>
      </c>
      <c r="F11" s="24" t="s">
        <v>336</v>
      </c>
    </row>
    <row r="12" spans="1:6" ht="15.75" customHeight="1" x14ac:dyDescent="0.15">
      <c r="A12" s="83">
        <v>2.6875E-2</v>
      </c>
      <c r="B12" s="24" t="s">
        <v>311</v>
      </c>
      <c r="C12" s="37" t="s">
        <v>72</v>
      </c>
      <c r="D12" s="85" t="s">
        <v>0</v>
      </c>
      <c r="E12" s="85" t="s">
        <v>0</v>
      </c>
    </row>
    <row r="13" spans="1:6" ht="15.75" customHeight="1" x14ac:dyDescent="0.15">
      <c r="A13" s="83">
        <v>2.7280092592592592E-2</v>
      </c>
      <c r="B13" s="24" t="s">
        <v>437</v>
      </c>
      <c r="C13" s="37" t="s">
        <v>150</v>
      </c>
      <c r="D13" s="85" t="s">
        <v>0</v>
      </c>
      <c r="E13" s="85" t="s">
        <v>0</v>
      </c>
    </row>
    <row r="14" spans="1:6" ht="15.75" customHeight="1" x14ac:dyDescent="0.15">
      <c r="A14" s="83">
        <v>3.0231481481481481E-2</v>
      </c>
      <c r="B14" s="24" t="s">
        <v>437</v>
      </c>
      <c r="C14" s="37" t="s">
        <v>88</v>
      </c>
      <c r="D14" s="85" t="s">
        <v>0</v>
      </c>
      <c r="E14" s="85" t="s">
        <v>0</v>
      </c>
    </row>
    <row r="15" spans="1:6" ht="15.75" customHeight="1" x14ac:dyDescent="0.15">
      <c r="A15" s="83">
        <v>3.5879629629629629E-2</v>
      </c>
      <c r="B15" s="24" t="s">
        <v>301</v>
      </c>
      <c r="C15" s="44" t="s">
        <v>108</v>
      </c>
      <c r="D15" s="99">
        <v>5</v>
      </c>
      <c r="E15" s="99">
        <v>5</v>
      </c>
    </row>
    <row r="16" spans="1:6" ht="15.75" customHeight="1" x14ac:dyDescent="0.15">
      <c r="A16" s="83">
        <v>3.7777777777777778E-2</v>
      </c>
      <c r="B16" s="24" t="s">
        <v>301</v>
      </c>
      <c r="C16" s="40" t="s">
        <v>288</v>
      </c>
      <c r="D16" s="87">
        <v>2</v>
      </c>
      <c r="E16" s="87">
        <v>2</v>
      </c>
      <c r="F16" s="24" t="s">
        <v>387</v>
      </c>
    </row>
    <row r="17" spans="1:6" ht="15.75" customHeight="1" x14ac:dyDescent="0.15">
      <c r="A17" s="83">
        <v>3.8032407407407411E-2</v>
      </c>
      <c r="B17" s="24" t="s">
        <v>437</v>
      </c>
      <c r="C17" s="37" t="s">
        <v>88</v>
      </c>
      <c r="D17" s="85" t="s">
        <v>0</v>
      </c>
      <c r="E17" s="85" t="s">
        <v>0</v>
      </c>
    </row>
    <row r="18" spans="1:6" ht="15.75" customHeight="1" x14ac:dyDescent="0.15">
      <c r="A18" s="83">
        <v>3.8310185185185183E-2</v>
      </c>
      <c r="B18" s="24" t="s">
        <v>302</v>
      </c>
      <c r="C18" s="37" t="s">
        <v>88</v>
      </c>
      <c r="D18" s="85" t="s">
        <v>0</v>
      </c>
      <c r="E18" s="85" t="s">
        <v>0</v>
      </c>
    </row>
    <row r="19" spans="1:6" ht="15.75" customHeight="1" x14ac:dyDescent="0.15">
      <c r="A19" s="83">
        <v>4.5752314814814815E-2</v>
      </c>
      <c r="B19" s="24" t="s">
        <v>306</v>
      </c>
      <c r="C19" s="40" t="s">
        <v>262</v>
      </c>
      <c r="D19" s="87">
        <v>2</v>
      </c>
      <c r="E19" s="87">
        <v>2</v>
      </c>
      <c r="F19" s="24" t="s">
        <v>301</v>
      </c>
    </row>
    <row r="20" spans="1:6" ht="15.75" customHeight="1" x14ac:dyDescent="0.15">
      <c r="A20" s="83">
        <v>4.6412037037037036E-2</v>
      </c>
      <c r="B20" s="24" t="s">
        <v>301</v>
      </c>
      <c r="C20" s="37" t="s">
        <v>135</v>
      </c>
      <c r="D20" s="85" t="s">
        <v>0</v>
      </c>
      <c r="E20" s="85" t="s">
        <v>0</v>
      </c>
    </row>
    <row r="21" spans="1:6" ht="15.75" customHeight="1" x14ac:dyDescent="0.15">
      <c r="A21" s="83">
        <v>4.6875E-2</v>
      </c>
      <c r="B21" s="24" t="s">
        <v>301</v>
      </c>
      <c r="C21" s="40" t="s">
        <v>288</v>
      </c>
      <c r="D21" s="87">
        <v>2</v>
      </c>
      <c r="E21" s="87">
        <v>2</v>
      </c>
      <c r="F21" s="24" t="s">
        <v>301</v>
      </c>
    </row>
    <row r="22" spans="1:6" ht="15.75" customHeight="1" x14ac:dyDescent="0.15">
      <c r="A22" s="83">
        <v>5.2071759259259262E-2</v>
      </c>
      <c r="B22" s="24" t="s">
        <v>311</v>
      </c>
      <c r="C22" s="40" t="s">
        <v>152</v>
      </c>
      <c r="D22" s="87">
        <v>2</v>
      </c>
      <c r="E22" s="86" t="s">
        <v>305</v>
      </c>
      <c r="F22" s="24" t="s">
        <v>657</v>
      </c>
    </row>
    <row r="23" spans="1:6" ht="15.75" customHeight="1" x14ac:dyDescent="0.15">
      <c r="A23" s="83">
        <v>5.541666666666667E-2</v>
      </c>
      <c r="B23" s="24" t="s">
        <v>301</v>
      </c>
      <c r="C23" s="41" t="s">
        <v>83</v>
      </c>
      <c r="D23" s="89">
        <v>3</v>
      </c>
      <c r="E23" s="86" t="s">
        <v>305</v>
      </c>
      <c r="F23" s="24" t="s">
        <v>336</v>
      </c>
    </row>
    <row r="24" spans="1:6" ht="15.75" customHeight="1" x14ac:dyDescent="0.15">
      <c r="A24" s="83">
        <v>5.6145833333333332E-2</v>
      </c>
      <c r="B24" s="24" t="s">
        <v>437</v>
      </c>
      <c r="C24" s="69" t="s">
        <v>87</v>
      </c>
      <c r="D24" s="86" t="s">
        <v>305</v>
      </c>
      <c r="E24" s="86" t="s">
        <v>305</v>
      </c>
    </row>
    <row r="25" spans="1:6" ht="15.75" customHeight="1" x14ac:dyDescent="0.15">
      <c r="A25" s="83">
        <v>5.7673611111111113E-2</v>
      </c>
      <c r="B25" s="24" t="s">
        <v>437</v>
      </c>
      <c r="C25" s="37" t="s">
        <v>185</v>
      </c>
      <c r="D25" s="85" t="s">
        <v>0</v>
      </c>
      <c r="E25" s="85" t="s">
        <v>0</v>
      </c>
    </row>
    <row r="26" spans="1:6" ht="15.75" customHeight="1" x14ac:dyDescent="0.15">
      <c r="A26" s="83">
        <v>5.7824074074074076E-2</v>
      </c>
      <c r="B26" s="24" t="s">
        <v>306</v>
      </c>
      <c r="C26" s="37" t="s">
        <v>127</v>
      </c>
      <c r="D26" s="85" t="s">
        <v>0</v>
      </c>
      <c r="E26" s="85" t="s">
        <v>0</v>
      </c>
    </row>
    <row r="27" spans="1:6" ht="15.75" customHeight="1" x14ac:dyDescent="0.15">
      <c r="A27" s="83">
        <v>5.7986111111111113E-2</v>
      </c>
      <c r="B27" s="24" t="s">
        <v>302</v>
      </c>
      <c r="C27" s="40" t="s">
        <v>241</v>
      </c>
      <c r="D27" s="87">
        <v>2</v>
      </c>
      <c r="E27" s="87">
        <v>2</v>
      </c>
    </row>
    <row r="28" spans="1:6" ht="15.75" customHeight="1" x14ac:dyDescent="0.15">
      <c r="A28" s="83">
        <v>8.2326388888888893E-2</v>
      </c>
      <c r="B28" s="24" t="s">
        <v>302</v>
      </c>
      <c r="C28" s="51" t="s">
        <v>76</v>
      </c>
      <c r="D28" s="98">
        <v>4</v>
      </c>
      <c r="E28" s="98">
        <v>4</v>
      </c>
      <c r="F28" s="24" t="s">
        <v>592</v>
      </c>
    </row>
    <row r="29" spans="1:6" ht="15.75" customHeight="1" x14ac:dyDescent="0.15">
      <c r="A29" s="83">
        <v>0.11460648148148148</v>
      </c>
      <c r="B29" s="24" t="s">
        <v>302</v>
      </c>
      <c r="C29" s="37" t="s">
        <v>88</v>
      </c>
      <c r="D29" s="85" t="s">
        <v>0</v>
      </c>
      <c r="E29" s="85" t="s">
        <v>0</v>
      </c>
    </row>
    <row r="30" spans="1:6" ht="15.75" customHeight="1" x14ac:dyDescent="0.15">
      <c r="A30" s="83">
        <v>0.1300462962962963</v>
      </c>
      <c r="B30" s="24" t="s">
        <v>437</v>
      </c>
      <c r="C30" s="37" t="s">
        <v>88</v>
      </c>
      <c r="D30" s="85" t="s">
        <v>0</v>
      </c>
      <c r="E30" s="85" t="s">
        <v>0</v>
      </c>
    </row>
    <row r="31" spans="1:6" ht="15.75" customHeight="1" x14ac:dyDescent="0.15">
      <c r="A31" s="83">
        <v>0.13127314814814814</v>
      </c>
      <c r="B31" s="24" t="s">
        <v>302</v>
      </c>
      <c r="C31" s="40" t="s">
        <v>241</v>
      </c>
      <c r="D31" s="87">
        <v>2</v>
      </c>
      <c r="E31" s="87">
        <v>2</v>
      </c>
    </row>
    <row r="32" spans="1:6" ht="15.75" customHeight="1" x14ac:dyDescent="0.15">
      <c r="A32" s="83">
        <v>0.13262731481481482</v>
      </c>
      <c r="B32" s="24" t="s">
        <v>301</v>
      </c>
      <c r="C32" s="40" t="s">
        <v>201</v>
      </c>
      <c r="D32" s="87">
        <v>2</v>
      </c>
      <c r="E32" s="87">
        <v>2</v>
      </c>
    </row>
    <row r="33" spans="1:6" ht="15.75" customHeight="1" x14ac:dyDescent="0.15">
      <c r="A33" s="83">
        <v>0.13469907407407408</v>
      </c>
      <c r="B33" s="24" t="s">
        <v>437</v>
      </c>
      <c r="C33" s="37" t="s">
        <v>150</v>
      </c>
      <c r="D33" s="85" t="s">
        <v>0</v>
      </c>
      <c r="E33" s="85" t="s">
        <v>0</v>
      </c>
    </row>
    <row r="34" spans="1:6" ht="15.75" customHeight="1" x14ac:dyDescent="0.15">
      <c r="A34" s="83">
        <v>0.13474537037037038</v>
      </c>
      <c r="B34" s="24" t="s">
        <v>437</v>
      </c>
      <c r="C34" s="39" t="s">
        <v>97</v>
      </c>
      <c r="D34" s="84">
        <v>1</v>
      </c>
      <c r="E34" s="86" t="s">
        <v>305</v>
      </c>
      <c r="F34" s="24" t="s">
        <v>438</v>
      </c>
    </row>
    <row r="35" spans="1:6" ht="15.75" customHeight="1" x14ac:dyDescent="0.15">
      <c r="A35" s="83">
        <v>0.13989583333333333</v>
      </c>
      <c r="B35" s="24" t="s">
        <v>437</v>
      </c>
      <c r="C35" s="37" t="s">
        <v>192</v>
      </c>
      <c r="D35" s="85" t="s">
        <v>0</v>
      </c>
      <c r="E35" s="85" t="s">
        <v>0</v>
      </c>
    </row>
    <row r="36" spans="1:6" ht="15.75" customHeight="1" x14ac:dyDescent="0.15">
      <c r="A36" s="83">
        <v>0.14008101851851851</v>
      </c>
      <c r="B36" s="24" t="s">
        <v>302</v>
      </c>
      <c r="C36" s="41" t="s">
        <v>215</v>
      </c>
      <c r="D36" s="89">
        <v>3</v>
      </c>
      <c r="E36" s="89">
        <v>3</v>
      </c>
      <c r="F36" s="24" t="s">
        <v>306</v>
      </c>
    </row>
    <row r="37" spans="1:6" ht="15.75" customHeight="1" x14ac:dyDescent="0.15">
      <c r="A37" s="83">
        <v>0.14527777777777778</v>
      </c>
      <c r="B37" s="24" t="s">
        <v>302</v>
      </c>
      <c r="C37" s="39" t="s">
        <v>81</v>
      </c>
      <c r="D37" s="84">
        <v>1</v>
      </c>
      <c r="E37" s="98">
        <v>4</v>
      </c>
      <c r="F37" s="24" t="s">
        <v>501</v>
      </c>
    </row>
    <row r="38" spans="1:6" ht="15.75" customHeight="1" x14ac:dyDescent="0.15">
      <c r="A38" s="83">
        <v>0.16280092592592593</v>
      </c>
      <c r="B38" s="24" t="s">
        <v>437</v>
      </c>
      <c r="C38" s="37" t="s">
        <v>143</v>
      </c>
      <c r="D38" s="85" t="s">
        <v>0</v>
      </c>
      <c r="E38" s="85" t="s">
        <v>0</v>
      </c>
      <c r="F38" s="24" t="s">
        <v>670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1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9.83203125" customWidth="1"/>
    <col min="3" max="3" width="17" customWidth="1"/>
    <col min="4" max="4" width="8.6640625" customWidth="1"/>
    <col min="5" max="5" width="7.6640625" customWidth="1"/>
    <col min="6" max="6" width="13.1640625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2.9907407407407407E-2</v>
      </c>
      <c r="B2" s="24" t="s">
        <v>437</v>
      </c>
      <c r="C2" s="40" t="s">
        <v>259</v>
      </c>
      <c r="D2" s="87">
        <v>2</v>
      </c>
      <c r="E2" s="87">
        <v>2</v>
      </c>
    </row>
    <row r="3" spans="1:6" ht="15.75" customHeight="1" x14ac:dyDescent="0.15">
      <c r="A3" s="83">
        <v>3.4733796296296297E-2</v>
      </c>
      <c r="B3" s="24" t="s">
        <v>437</v>
      </c>
      <c r="C3" s="40" t="s">
        <v>259</v>
      </c>
      <c r="D3" s="87">
        <v>2</v>
      </c>
      <c r="E3" s="87">
        <v>2</v>
      </c>
    </row>
    <row r="4" spans="1:6" ht="15.75" customHeight="1" x14ac:dyDescent="0.15">
      <c r="A4" s="83">
        <v>3.7743055555555557E-2</v>
      </c>
      <c r="B4" s="24" t="s">
        <v>302</v>
      </c>
      <c r="C4" s="41" t="s">
        <v>75</v>
      </c>
      <c r="D4" s="89">
        <v>3</v>
      </c>
      <c r="E4" s="89">
        <v>3</v>
      </c>
    </row>
    <row r="5" spans="1:6" ht="15.75" customHeight="1" x14ac:dyDescent="0.15">
      <c r="A5" s="83">
        <v>4.6064814814814815E-2</v>
      </c>
      <c r="B5" s="24" t="s">
        <v>302</v>
      </c>
      <c r="C5" s="41" t="s">
        <v>75</v>
      </c>
      <c r="D5" s="89">
        <v>3</v>
      </c>
      <c r="E5" s="89">
        <v>3</v>
      </c>
    </row>
    <row r="6" spans="1:6" ht="15.75" customHeight="1" x14ac:dyDescent="0.15">
      <c r="A6" s="83">
        <v>7.3379629629629628E-2</v>
      </c>
      <c r="B6" s="24" t="s">
        <v>301</v>
      </c>
      <c r="C6" s="44" t="s">
        <v>101</v>
      </c>
      <c r="D6" s="99">
        <v>5</v>
      </c>
      <c r="E6" s="99">
        <v>5</v>
      </c>
      <c r="F6" s="24" t="s">
        <v>671</v>
      </c>
    </row>
    <row r="7" spans="1:6" ht="15.75" customHeight="1" x14ac:dyDescent="0.15">
      <c r="A7" s="83">
        <v>0.104375</v>
      </c>
      <c r="B7" s="24" t="s">
        <v>311</v>
      </c>
      <c r="C7" s="40" t="s">
        <v>152</v>
      </c>
      <c r="D7" s="87">
        <v>2</v>
      </c>
      <c r="E7" s="86" t="s">
        <v>305</v>
      </c>
      <c r="F7" s="24" t="s">
        <v>657</v>
      </c>
    </row>
    <row r="8" spans="1:6" ht="15.75" customHeight="1" x14ac:dyDescent="0.15">
      <c r="A8" s="83">
        <v>0.11771990740740741</v>
      </c>
      <c r="B8" s="24" t="s">
        <v>301</v>
      </c>
      <c r="C8" s="40" t="s">
        <v>288</v>
      </c>
      <c r="D8" s="87">
        <v>2</v>
      </c>
      <c r="E8" s="87">
        <v>2</v>
      </c>
      <c r="F8" s="24" t="s">
        <v>301</v>
      </c>
    </row>
    <row r="9" spans="1:6" ht="15.75" customHeight="1" x14ac:dyDescent="0.15">
      <c r="A9" s="83">
        <v>0.12905092592592593</v>
      </c>
      <c r="B9" s="24" t="s">
        <v>302</v>
      </c>
      <c r="C9" s="37" t="s">
        <v>88</v>
      </c>
      <c r="D9" s="85" t="s">
        <v>0</v>
      </c>
      <c r="E9" s="85" t="s">
        <v>0</v>
      </c>
    </row>
    <row r="10" spans="1:6" ht="15.75" customHeight="1" x14ac:dyDescent="0.15">
      <c r="A10" s="83">
        <v>0.13333333333333333</v>
      </c>
      <c r="B10" s="24" t="s">
        <v>306</v>
      </c>
      <c r="C10" s="39" t="s">
        <v>97</v>
      </c>
      <c r="D10" s="84">
        <v>1</v>
      </c>
      <c r="E10" s="84">
        <v>1</v>
      </c>
      <c r="F10" s="24" t="s">
        <v>362</v>
      </c>
    </row>
    <row r="11" spans="1:6" ht="15.75" customHeight="1" x14ac:dyDescent="0.15">
      <c r="A11" s="83">
        <v>0.1653587962962963</v>
      </c>
      <c r="B11" s="24" t="s">
        <v>437</v>
      </c>
      <c r="C11" s="39" t="s">
        <v>89</v>
      </c>
      <c r="D11" s="84">
        <v>1</v>
      </c>
      <c r="E11" s="86" t="s">
        <v>305</v>
      </c>
      <c r="F11" s="24" t="s">
        <v>438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5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9.83203125" customWidth="1"/>
    <col min="3" max="3" width="30.1640625" customWidth="1"/>
    <col min="4" max="4" width="8.6640625" customWidth="1"/>
    <col min="5" max="5" width="8.83203125" customWidth="1"/>
    <col min="6" max="6" width="28.6640625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1.3391203703703704E-2</v>
      </c>
      <c r="B2" s="24" t="s">
        <v>302</v>
      </c>
      <c r="C2" s="69" t="s">
        <v>95</v>
      </c>
      <c r="D2" s="86" t="s">
        <v>305</v>
      </c>
      <c r="E2" s="86" t="s">
        <v>305</v>
      </c>
    </row>
    <row r="3" spans="1:6" ht="15.75" customHeight="1" x14ac:dyDescent="0.15">
      <c r="A3" s="83">
        <v>1.6238425925925927E-2</v>
      </c>
      <c r="B3" s="24" t="s">
        <v>301</v>
      </c>
      <c r="C3" s="51" t="s">
        <v>210</v>
      </c>
      <c r="D3" s="98">
        <v>4</v>
      </c>
      <c r="E3" s="98">
        <v>4</v>
      </c>
      <c r="F3" s="24" t="s">
        <v>301</v>
      </c>
    </row>
    <row r="4" spans="1:6" ht="15.75" customHeight="1" x14ac:dyDescent="0.15">
      <c r="A4" s="83">
        <v>1.7476851851851851E-2</v>
      </c>
      <c r="B4" s="24" t="s">
        <v>437</v>
      </c>
      <c r="C4" s="39" t="s">
        <v>179</v>
      </c>
      <c r="D4" s="84">
        <v>1</v>
      </c>
      <c r="E4" s="84">
        <v>1</v>
      </c>
      <c r="F4" s="24" t="s">
        <v>672</v>
      </c>
    </row>
    <row r="5" spans="1:6" ht="15.75" customHeight="1" x14ac:dyDescent="0.15">
      <c r="A5" s="83">
        <v>1.7939814814814815E-2</v>
      </c>
      <c r="B5" s="24" t="s">
        <v>311</v>
      </c>
      <c r="C5" s="37" t="s">
        <v>72</v>
      </c>
      <c r="D5" s="85" t="s">
        <v>0</v>
      </c>
      <c r="E5" s="85" t="s">
        <v>0</v>
      </c>
    </row>
    <row r="6" spans="1:6" ht="15.75" customHeight="1" x14ac:dyDescent="0.15">
      <c r="A6" s="83">
        <v>2.0532407407407409E-2</v>
      </c>
      <c r="B6" s="24" t="s">
        <v>301</v>
      </c>
      <c r="C6" s="41" t="s">
        <v>174</v>
      </c>
      <c r="D6" s="89">
        <v>3</v>
      </c>
      <c r="E6" s="89">
        <v>3</v>
      </c>
    </row>
    <row r="7" spans="1:6" ht="15.75" customHeight="1" x14ac:dyDescent="0.15">
      <c r="A7" s="83">
        <v>2.2037037037037036E-2</v>
      </c>
      <c r="B7" s="24" t="s">
        <v>302</v>
      </c>
      <c r="C7" s="39" t="s">
        <v>277</v>
      </c>
      <c r="D7" s="84">
        <v>1</v>
      </c>
      <c r="E7" s="86" t="s">
        <v>305</v>
      </c>
      <c r="F7" s="24" t="s">
        <v>673</v>
      </c>
    </row>
    <row r="8" spans="1:6" ht="15.75" customHeight="1" x14ac:dyDescent="0.15">
      <c r="A8" s="83">
        <v>2.2303240740740742E-2</v>
      </c>
      <c r="B8" s="24" t="s">
        <v>302</v>
      </c>
      <c r="C8" s="40" t="s">
        <v>98</v>
      </c>
      <c r="D8" s="87">
        <v>2</v>
      </c>
      <c r="E8" s="98">
        <v>4</v>
      </c>
    </row>
    <row r="9" spans="1:6" ht="15.75" customHeight="1" x14ac:dyDescent="0.15">
      <c r="A9" s="83">
        <v>2.9131944444444443E-2</v>
      </c>
      <c r="B9" s="24" t="s">
        <v>437</v>
      </c>
      <c r="C9" s="69" t="s">
        <v>142</v>
      </c>
      <c r="D9" s="86" t="s">
        <v>305</v>
      </c>
      <c r="E9" s="86" t="s">
        <v>305</v>
      </c>
    </row>
    <row r="10" spans="1:6" ht="15.75" customHeight="1" x14ac:dyDescent="0.15">
      <c r="A10" s="83">
        <v>3.0451388888888889E-2</v>
      </c>
      <c r="B10" s="24" t="s">
        <v>301</v>
      </c>
      <c r="C10" s="39" t="s">
        <v>172</v>
      </c>
      <c r="D10" s="84">
        <v>1</v>
      </c>
      <c r="E10" s="89">
        <v>3</v>
      </c>
    </row>
    <row r="11" spans="1:6" ht="15.75" customHeight="1" x14ac:dyDescent="0.15">
      <c r="A11" s="83">
        <v>3.366898148148148E-2</v>
      </c>
      <c r="B11" s="24" t="s">
        <v>302</v>
      </c>
      <c r="C11" s="41" t="s">
        <v>122</v>
      </c>
      <c r="D11" s="89">
        <v>3</v>
      </c>
      <c r="E11" s="98">
        <v>4</v>
      </c>
    </row>
    <row r="12" spans="1:6" ht="15.75" customHeight="1" x14ac:dyDescent="0.15">
      <c r="A12" s="83">
        <v>3.484953703703704E-2</v>
      </c>
      <c r="B12" s="24" t="s">
        <v>437</v>
      </c>
      <c r="C12" s="39" t="s">
        <v>136</v>
      </c>
      <c r="D12" s="84">
        <v>1</v>
      </c>
      <c r="E12" s="89">
        <v>3</v>
      </c>
      <c r="F12" s="24" t="s">
        <v>534</v>
      </c>
    </row>
    <row r="13" spans="1:6" ht="15.75" customHeight="1" x14ac:dyDescent="0.15">
      <c r="A13" s="83">
        <v>3.4953703703703702E-2</v>
      </c>
      <c r="B13" s="24" t="s">
        <v>437</v>
      </c>
      <c r="C13" s="39" t="s">
        <v>97</v>
      </c>
      <c r="D13" s="84">
        <v>1</v>
      </c>
      <c r="E13" s="86" t="s">
        <v>305</v>
      </c>
      <c r="F13" s="24" t="s">
        <v>438</v>
      </c>
    </row>
    <row r="14" spans="1:6" ht="15.75" customHeight="1" x14ac:dyDescent="0.15">
      <c r="A14" s="83">
        <v>3.7013888888888888E-2</v>
      </c>
      <c r="B14" s="24" t="s">
        <v>306</v>
      </c>
      <c r="C14" s="39" t="s">
        <v>230</v>
      </c>
      <c r="D14" s="84">
        <v>1</v>
      </c>
      <c r="E14" s="84">
        <v>1</v>
      </c>
    </row>
    <row r="15" spans="1:6" ht="15.75" customHeight="1" x14ac:dyDescent="0.15">
      <c r="A15" s="83">
        <v>3.9444444444444442E-2</v>
      </c>
      <c r="B15" s="24" t="s">
        <v>311</v>
      </c>
      <c r="C15" s="37" t="s">
        <v>72</v>
      </c>
      <c r="D15" s="85" t="s">
        <v>0</v>
      </c>
      <c r="E15" s="85" t="s">
        <v>0</v>
      </c>
    </row>
    <row r="16" spans="1:6" ht="15.75" customHeight="1" x14ac:dyDescent="0.15">
      <c r="A16" s="83">
        <v>4.1967592592592591E-2</v>
      </c>
      <c r="B16" s="24" t="s">
        <v>302</v>
      </c>
      <c r="C16" s="39" t="s">
        <v>158</v>
      </c>
      <c r="D16" s="84">
        <v>1</v>
      </c>
      <c r="E16" s="99">
        <v>5</v>
      </c>
      <c r="F16" s="24" t="s">
        <v>401</v>
      </c>
    </row>
    <row r="17" spans="1:6" ht="15.75" customHeight="1" x14ac:dyDescent="0.15">
      <c r="A17" s="83">
        <v>4.4386574074074071E-2</v>
      </c>
      <c r="B17" s="24" t="s">
        <v>301</v>
      </c>
      <c r="C17" s="39" t="s">
        <v>172</v>
      </c>
      <c r="D17" s="84">
        <v>1</v>
      </c>
      <c r="E17" s="89">
        <v>3</v>
      </c>
    </row>
    <row r="18" spans="1:6" ht="15.75" customHeight="1" x14ac:dyDescent="0.15">
      <c r="A18" s="83">
        <v>4.4953703703703704E-2</v>
      </c>
      <c r="B18" s="24" t="s">
        <v>437</v>
      </c>
      <c r="C18" s="51" t="s">
        <v>123</v>
      </c>
      <c r="D18" s="98">
        <v>4</v>
      </c>
      <c r="E18" s="98">
        <v>4</v>
      </c>
    </row>
    <row r="19" spans="1:6" ht="15.75" customHeight="1" x14ac:dyDescent="0.15">
      <c r="A19" s="83">
        <v>4.6215277777777779E-2</v>
      </c>
      <c r="B19" s="24" t="s">
        <v>311</v>
      </c>
      <c r="C19" s="69" t="s">
        <v>103</v>
      </c>
      <c r="D19" s="86" t="s">
        <v>305</v>
      </c>
      <c r="E19" s="86" t="s">
        <v>305</v>
      </c>
      <c r="F19" s="24" t="s">
        <v>672</v>
      </c>
    </row>
    <row r="20" spans="1:6" ht="15.75" customHeight="1" x14ac:dyDescent="0.15">
      <c r="A20" s="83">
        <v>4.6435185185185184E-2</v>
      </c>
      <c r="B20" s="24" t="s">
        <v>311</v>
      </c>
      <c r="C20" s="44" t="s">
        <v>132</v>
      </c>
      <c r="D20" s="99">
        <v>5</v>
      </c>
      <c r="E20" s="99">
        <v>5</v>
      </c>
    </row>
    <row r="21" spans="1:6" ht="15.75" customHeight="1" x14ac:dyDescent="0.15">
      <c r="A21" s="83">
        <v>4.8819444444444443E-2</v>
      </c>
      <c r="B21" s="24" t="s">
        <v>302</v>
      </c>
      <c r="C21" s="39" t="s">
        <v>81</v>
      </c>
      <c r="D21" s="84">
        <v>1</v>
      </c>
      <c r="E21" s="89">
        <v>3</v>
      </c>
      <c r="F21" s="24" t="s">
        <v>537</v>
      </c>
    </row>
    <row r="22" spans="1:6" ht="15.75" customHeight="1" x14ac:dyDescent="0.15">
      <c r="A22" s="83">
        <v>4.8877314814814818E-2</v>
      </c>
      <c r="B22" s="24" t="s">
        <v>437</v>
      </c>
      <c r="C22" s="39" t="s">
        <v>81</v>
      </c>
      <c r="D22" s="84">
        <v>1</v>
      </c>
      <c r="E22" s="86" t="s">
        <v>261</v>
      </c>
      <c r="F22" s="24" t="s">
        <v>674</v>
      </c>
    </row>
    <row r="23" spans="1:6" ht="15.75" customHeight="1" x14ac:dyDescent="0.15">
      <c r="A23" s="83">
        <v>5.0983796296296298E-2</v>
      </c>
      <c r="B23" s="24" t="s">
        <v>437</v>
      </c>
      <c r="C23" s="44" t="s">
        <v>155</v>
      </c>
      <c r="D23" s="99">
        <v>5</v>
      </c>
      <c r="E23" s="99">
        <v>5</v>
      </c>
    </row>
    <row r="24" spans="1:6" ht="15.75" customHeight="1" x14ac:dyDescent="0.15">
      <c r="A24" s="83">
        <v>5.1469907407407409E-2</v>
      </c>
      <c r="B24" s="24" t="s">
        <v>437</v>
      </c>
      <c r="C24" s="51" t="s">
        <v>175</v>
      </c>
      <c r="D24" s="98">
        <v>4</v>
      </c>
      <c r="E24" s="98">
        <v>4</v>
      </c>
      <c r="F24" s="24" t="s">
        <v>437</v>
      </c>
    </row>
    <row r="25" spans="1:6" ht="15.75" customHeight="1" x14ac:dyDescent="0.15">
      <c r="A25" s="83">
        <v>5.2430555555555557E-2</v>
      </c>
      <c r="B25" s="24" t="s">
        <v>301</v>
      </c>
      <c r="C25" s="44" t="s">
        <v>108</v>
      </c>
      <c r="D25" s="99">
        <v>5</v>
      </c>
      <c r="E25" s="99">
        <v>5</v>
      </c>
    </row>
    <row r="26" spans="1:6" ht="15.75" customHeight="1" x14ac:dyDescent="0.15">
      <c r="A26" s="83">
        <v>5.2673611111111109E-2</v>
      </c>
      <c r="B26" s="24" t="s">
        <v>302</v>
      </c>
      <c r="C26" s="69" t="s">
        <v>95</v>
      </c>
      <c r="D26" s="86" t="s">
        <v>305</v>
      </c>
      <c r="E26" s="86" t="s">
        <v>305</v>
      </c>
    </row>
    <row r="27" spans="1:6" ht="15.75" customHeight="1" x14ac:dyDescent="0.15">
      <c r="A27" s="83">
        <v>5.5E-2</v>
      </c>
      <c r="B27" s="24" t="s">
        <v>302</v>
      </c>
      <c r="C27" s="39" t="s">
        <v>158</v>
      </c>
      <c r="D27" s="84">
        <v>1</v>
      </c>
      <c r="E27" s="99">
        <v>5</v>
      </c>
      <c r="F27" s="24" t="s">
        <v>401</v>
      </c>
    </row>
    <row r="28" spans="1:6" ht="15.75" customHeight="1" x14ac:dyDescent="0.15">
      <c r="A28" s="83">
        <v>5.6168981481481479E-2</v>
      </c>
      <c r="B28" s="24" t="s">
        <v>437</v>
      </c>
      <c r="C28" s="69" t="s">
        <v>142</v>
      </c>
      <c r="D28" s="86" t="s">
        <v>305</v>
      </c>
      <c r="E28" s="86" t="s">
        <v>305</v>
      </c>
    </row>
    <row r="29" spans="1:6" ht="15.75" customHeight="1" x14ac:dyDescent="0.15">
      <c r="A29" s="83">
        <v>5.6215277777777781E-2</v>
      </c>
      <c r="B29" s="24" t="s">
        <v>311</v>
      </c>
      <c r="C29" s="39" t="s">
        <v>267</v>
      </c>
      <c r="D29" s="84">
        <v>1</v>
      </c>
      <c r="E29" s="86" t="s">
        <v>305</v>
      </c>
      <c r="F29" s="24" t="s">
        <v>657</v>
      </c>
    </row>
    <row r="30" spans="1:6" ht="15.75" customHeight="1" x14ac:dyDescent="0.15">
      <c r="A30" s="83">
        <v>6.0069444444444446E-2</v>
      </c>
      <c r="B30" s="24" t="s">
        <v>301</v>
      </c>
      <c r="C30" s="37" t="s">
        <v>199</v>
      </c>
      <c r="D30" s="85" t="s">
        <v>0</v>
      </c>
      <c r="E30" s="85" t="s">
        <v>0</v>
      </c>
    </row>
    <row r="31" spans="1:6" ht="15.75" customHeight="1" x14ac:dyDescent="0.15">
      <c r="A31" s="83">
        <v>7.5844907407407403E-2</v>
      </c>
      <c r="B31" s="24" t="s">
        <v>437</v>
      </c>
      <c r="C31" s="40" t="s">
        <v>137</v>
      </c>
      <c r="D31" s="87">
        <v>2</v>
      </c>
      <c r="E31" s="87">
        <v>2</v>
      </c>
    </row>
    <row r="32" spans="1:6" ht="15.75" customHeight="1" x14ac:dyDescent="0.15">
      <c r="A32" s="83">
        <v>8.802083333333334E-2</v>
      </c>
      <c r="B32" s="24" t="s">
        <v>302</v>
      </c>
      <c r="C32" s="39" t="s">
        <v>97</v>
      </c>
      <c r="D32" s="84">
        <v>1</v>
      </c>
      <c r="E32" s="84">
        <v>1</v>
      </c>
    </row>
    <row r="33" spans="1:6" ht="15.75" customHeight="1" x14ac:dyDescent="0.15">
      <c r="A33" s="83">
        <v>0.10368055555555555</v>
      </c>
      <c r="B33" s="24" t="s">
        <v>301</v>
      </c>
      <c r="C33" s="39" t="s">
        <v>73</v>
      </c>
      <c r="D33" s="84">
        <v>1</v>
      </c>
      <c r="E33" s="86" t="s">
        <v>305</v>
      </c>
      <c r="F33" s="24" t="s">
        <v>336</v>
      </c>
    </row>
    <row r="34" spans="1:6" ht="15.75" customHeight="1" x14ac:dyDescent="0.15">
      <c r="A34" s="83">
        <v>0.1396412037037037</v>
      </c>
      <c r="B34" s="24" t="s">
        <v>302</v>
      </c>
      <c r="C34" s="41" t="s">
        <v>75</v>
      </c>
      <c r="D34" s="89">
        <v>3</v>
      </c>
      <c r="E34" s="89">
        <v>3</v>
      </c>
    </row>
    <row r="35" spans="1:6" ht="15.75" customHeight="1" x14ac:dyDescent="0.15">
      <c r="A35" s="83">
        <v>0.14561342592592594</v>
      </c>
      <c r="B35" s="24" t="s">
        <v>301</v>
      </c>
      <c r="C35" s="39" t="s">
        <v>97</v>
      </c>
      <c r="D35" s="84">
        <v>1</v>
      </c>
      <c r="E35" s="84">
        <v>1</v>
      </c>
    </row>
    <row r="36" spans="1:6" ht="15.75" customHeight="1" x14ac:dyDescent="0.15">
      <c r="A36" s="83">
        <v>0.14597222222222223</v>
      </c>
      <c r="B36" s="24" t="s">
        <v>437</v>
      </c>
      <c r="C36" s="37" t="s">
        <v>88</v>
      </c>
      <c r="D36" s="85" t="s">
        <v>0</v>
      </c>
      <c r="E36" s="85" t="s">
        <v>0</v>
      </c>
    </row>
    <row r="37" spans="1:6" ht="15.75" customHeight="1" x14ac:dyDescent="0.15">
      <c r="A37" s="83">
        <v>0.14612268518518517</v>
      </c>
      <c r="B37" s="24" t="s">
        <v>302</v>
      </c>
      <c r="C37" s="40" t="s">
        <v>137</v>
      </c>
      <c r="D37" s="87">
        <v>2</v>
      </c>
      <c r="E37" s="87">
        <v>2</v>
      </c>
    </row>
    <row r="38" spans="1:6" ht="15.75" customHeight="1" x14ac:dyDescent="0.15">
      <c r="A38" s="83">
        <v>0.14677083333333332</v>
      </c>
      <c r="B38" s="24" t="s">
        <v>437</v>
      </c>
      <c r="C38" s="37" t="s">
        <v>88</v>
      </c>
      <c r="D38" s="85" t="s">
        <v>0</v>
      </c>
      <c r="E38" s="85" t="s">
        <v>0</v>
      </c>
    </row>
    <row r="39" spans="1:6" ht="15.75" customHeight="1" x14ac:dyDescent="0.15">
      <c r="A39" s="83">
        <v>0.14884259259259258</v>
      </c>
      <c r="B39" s="24" t="s">
        <v>301</v>
      </c>
      <c r="C39" s="37" t="s">
        <v>80</v>
      </c>
      <c r="D39" s="85" t="s">
        <v>0</v>
      </c>
      <c r="E39" s="85" t="s">
        <v>0</v>
      </c>
    </row>
    <row r="40" spans="1:6" ht="15.75" customHeight="1" x14ac:dyDescent="0.15">
      <c r="A40" s="83">
        <v>0.14341435185185186</v>
      </c>
      <c r="B40" s="24" t="s">
        <v>437</v>
      </c>
      <c r="C40" s="37" t="s">
        <v>88</v>
      </c>
      <c r="D40" s="85" t="s">
        <v>0</v>
      </c>
      <c r="E40" s="85" t="s">
        <v>0</v>
      </c>
    </row>
    <row r="41" spans="1:6" ht="15.75" customHeight="1" x14ac:dyDescent="0.15">
      <c r="A41" s="83">
        <v>0.15074074074074073</v>
      </c>
      <c r="B41" s="24" t="s">
        <v>301</v>
      </c>
      <c r="C41" s="39" t="s">
        <v>89</v>
      </c>
      <c r="D41" s="84">
        <v>1</v>
      </c>
      <c r="E41" s="86" t="s">
        <v>305</v>
      </c>
      <c r="F41" s="24" t="s">
        <v>336</v>
      </c>
    </row>
    <row r="42" spans="1:6" ht="15.75" customHeight="1" x14ac:dyDescent="0.15">
      <c r="A42" s="83">
        <v>0.1554976851851852</v>
      </c>
      <c r="B42" s="24" t="s">
        <v>437</v>
      </c>
      <c r="C42" s="37" t="s">
        <v>88</v>
      </c>
      <c r="D42" s="85" t="s">
        <v>0</v>
      </c>
      <c r="E42" s="85" t="s">
        <v>0</v>
      </c>
    </row>
    <row r="43" spans="1:6" ht="15.75" customHeight="1" x14ac:dyDescent="0.15">
      <c r="A43" s="83">
        <v>0.15740740740740741</v>
      </c>
      <c r="B43" s="24" t="s">
        <v>302</v>
      </c>
      <c r="C43" s="37" t="s">
        <v>88</v>
      </c>
      <c r="D43" s="85" t="s">
        <v>0</v>
      </c>
      <c r="E43" s="85" t="s">
        <v>0</v>
      </c>
    </row>
    <row r="44" spans="1:6" ht="15.75" customHeight="1" x14ac:dyDescent="0.15">
      <c r="A44" s="83">
        <v>0.16961805555555556</v>
      </c>
      <c r="B44" s="24" t="s">
        <v>302</v>
      </c>
      <c r="C44" s="37" t="s">
        <v>88</v>
      </c>
      <c r="D44" s="85" t="s">
        <v>0</v>
      </c>
      <c r="E44" s="85" t="s">
        <v>0</v>
      </c>
    </row>
    <row r="45" spans="1:6" ht="15.75" customHeight="1" x14ac:dyDescent="0.15">
      <c r="A45" s="83">
        <v>0.17101851851851851</v>
      </c>
      <c r="B45" s="24" t="s">
        <v>302</v>
      </c>
      <c r="C45" s="44" t="s">
        <v>77</v>
      </c>
      <c r="D45" s="99">
        <v>5</v>
      </c>
      <c r="E45" s="99">
        <v>5</v>
      </c>
    </row>
    <row r="46" spans="1:6" ht="15.75" customHeight="1" x14ac:dyDescent="0.15">
      <c r="A46" s="83">
        <v>0.17434027777777777</v>
      </c>
      <c r="B46" s="24" t="s">
        <v>301</v>
      </c>
      <c r="C46" s="51" t="s">
        <v>76</v>
      </c>
      <c r="D46" s="98">
        <v>4</v>
      </c>
      <c r="E46" s="86" t="s">
        <v>305</v>
      </c>
      <c r="F46" s="24" t="s">
        <v>592</v>
      </c>
    </row>
    <row r="47" spans="1:6" ht="15.75" customHeight="1" x14ac:dyDescent="0.15">
      <c r="A47" s="83">
        <v>0.17571759259259259</v>
      </c>
      <c r="B47" s="24" t="s">
        <v>301</v>
      </c>
      <c r="C47" s="39" t="s">
        <v>186</v>
      </c>
      <c r="D47" s="84">
        <v>1</v>
      </c>
      <c r="E47" s="84">
        <v>1</v>
      </c>
    </row>
    <row r="48" spans="1:6" ht="13" x14ac:dyDescent="0.15">
      <c r="A48" s="83">
        <v>0.17662037037037037</v>
      </c>
      <c r="B48" s="24" t="s">
        <v>306</v>
      </c>
      <c r="C48" s="39" t="s">
        <v>97</v>
      </c>
      <c r="D48" s="84">
        <v>1</v>
      </c>
      <c r="E48" s="84">
        <v>1</v>
      </c>
    </row>
    <row r="49" spans="1:5" ht="13" x14ac:dyDescent="0.15">
      <c r="A49" s="83">
        <v>0.1777199074074074</v>
      </c>
      <c r="B49" s="24" t="s">
        <v>306</v>
      </c>
      <c r="C49" s="40" t="s">
        <v>166</v>
      </c>
      <c r="D49" s="87">
        <v>2</v>
      </c>
      <c r="E49" s="87">
        <v>2</v>
      </c>
    </row>
    <row r="50" spans="1:5" ht="13" x14ac:dyDescent="0.15">
      <c r="A50" s="83">
        <v>0.17821759259259259</v>
      </c>
      <c r="B50" s="24" t="s">
        <v>301</v>
      </c>
      <c r="C50" s="41" t="s">
        <v>188</v>
      </c>
      <c r="D50" s="89">
        <v>3</v>
      </c>
      <c r="E50" s="98">
        <v>4</v>
      </c>
    </row>
    <row r="51" spans="1:5" ht="13" x14ac:dyDescent="0.15">
      <c r="A51" s="83">
        <v>0.18127314814814816</v>
      </c>
      <c r="B51" s="24" t="s">
        <v>302</v>
      </c>
      <c r="C51" s="44" t="s">
        <v>77</v>
      </c>
      <c r="D51" s="99">
        <v>5</v>
      </c>
      <c r="E51" s="99">
        <v>5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6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9.83203125" customWidth="1"/>
    <col min="3" max="3" width="28.5" customWidth="1"/>
    <col min="4" max="4" width="8.6640625" customWidth="1"/>
    <col min="5" max="5" width="7.6640625" customWidth="1"/>
    <col min="6" max="6" width="30.5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1.3634259259259259E-2</v>
      </c>
      <c r="B2" s="24" t="s">
        <v>301</v>
      </c>
      <c r="C2" s="41" t="s">
        <v>188</v>
      </c>
      <c r="D2" s="89">
        <v>3</v>
      </c>
      <c r="E2" s="89">
        <v>3</v>
      </c>
      <c r="F2" s="24" t="s">
        <v>301</v>
      </c>
    </row>
    <row r="3" spans="1:6" ht="15.75" customHeight="1" x14ac:dyDescent="0.15">
      <c r="A3" s="83">
        <v>1.5023148148148148E-2</v>
      </c>
      <c r="B3" s="24" t="s">
        <v>437</v>
      </c>
      <c r="C3" s="51" t="s">
        <v>189</v>
      </c>
      <c r="D3" s="98">
        <v>4</v>
      </c>
      <c r="E3" s="98">
        <v>4</v>
      </c>
      <c r="F3" s="24" t="s">
        <v>354</v>
      </c>
    </row>
    <row r="4" spans="1:6" ht="15.75" customHeight="1" x14ac:dyDescent="0.15">
      <c r="A4" s="83">
        <v>2.0856481481481483E-2</v>
      </c>
      <c r="B4" s="24" t="s">
        <v>302</v>
      </c>
      <c r="C4" s="37" t="s">
        <v>88</v>
      </c>
      <c r="D4" s="85" t="s">
        <v>0</v>
      </c>
      <c r="E4" s="85" t="s">
        <v>0</v>
      </c>
    </row>
    <row r="5" spans="1:6" ht="15.75" customHeight="1" x14ac:dyDescent="0.15">
      <c r="A5" s="83">
        <v>2.1898148148148149E-2</v>
      </c>
      <c r="B5" s="24" t="s">
        <v>301</v>
      </c>
      <c r="C5" s="40" t="s">
        <v>288</v>
      </c>
      <c r="D5" s="87">
        <v>2</v>
      </c>
      <c r="E5" s="87">
        <v>2</v>
      </c>
      <c r="F5" s="24" t="s">
        <v>301</v>
      </c>
    </row>
    <row r="6" spans="1:6" ht="15.75" customHeight="1" x14ac:dyDescent="0.15">
      <c r="A6" s="83">
        <v>2.5474537037037039E-2</v>
      </c>
      <c r="B6" s="24" t="s">
        <v>306</v>
      </c>
      <c r="C6" s="40" t="s">
        <v>82</v>
      </c>
      <c r="D6" s="87">
        <v>2</v>
      </c>
      <c r="E6" s="87">
        <v>2</v>
      </c>
    </row>
    <row r="7" spans="1:6" ht="15.75" customHeight="1" x14ac:dyDescent="0.15">
      <c r="A7" s="83">
        <v>2.6527777777777779E-2</v>
      </c>
      <c r="B7" s="24" t="s">
        <v>302</v>
      </c>
      <c r="C7" s="37" t="s">
        <v>88</v>
      </c>
      <c r="D7" s="85" t="s">
        <v>0</v>
      </c>
      <c r="E7" s="85" t="s">
        <v>0</v>
      </c>
    </row>
    <row r="8" spans="1:6" ht="15.75" customHeight="1" x14ac:dyDescent="0.15">
      <c r="A8" s="83">
        <v>2.6562499999999999E-2</v>
      </c>
      <c r="B8" s="24" t="s">
        <v>311</v>
      </c>
      <c r="C8" s="40" t="s">
        <v>152</v>
      </c>
      <c r="D8" s="87">
        <v>2</v>
      </c>
      <c r="E8" s="86" t="s">
        <v>305</v>
      </c>
      <c r="F8" s="24" t="s">
        <v>657</v>
      </c>
    </row>
    <row r="9" spans="1:6" ht="15.75" customHeight="1" x14ac:dyDescent="0.15">
      <c r="A9" s="83">
        <v>3.1793981481481479E-2</v>
      </c>
      <c r="B9" s="24" t="s">
        <v>301</v>
      </c>
      <c r="C9" s="44" t="s">
        <v>108</v>
      </c>
      <c r="D9" s="99">
        <v>5</v>
      </c>
      <c r="E9" s="99">
        <v>5</v>
      </c>
    </row>
    <row r="10" spans="1:6" ht="15.75" customHeight="1" x14ac:dyDescent="0.15">
      <c r="A10" s="83">
        <v>3.4155092592592591E-2</v>
      </c>
      <c r="B10" s="24" t="s">
        <v>302</v>
      </c>
      <c r="C10" s="69" t="s">
        <v>95</v>
      </c>
      <c r="D10" s="86" t="s">
        <v>305</v>
      </c>
      <c r="E10" s="86" t="s">
        <v>305</v>
      </c>
    </row>
    <row r="11" spans="1:6" ht="15.75" customHeight="1" x14ac:dyDescent="0.15">
      <c r="A11" s="83">
        <v>3.574074074074074E-2</v>
      </c>
      <c r="B11" s="24" t="s">
        <v>302</v>
      </c>
      <c r="C11" s="40" t="s">
        <v>98</v>
      </c>
      <c r="D11" s="87">
        <v>2</v>
      </c>
      <c r="E11" s="87">
        <v>2</v>
      </c>
    </row>
    <row r="12" spans="1:6" ht="15.75" customHeight="1" x14ac:dyDescent="0.15">
      <c r="A12" s="83">
        <v>3.9409722222222221E-2</v>
      </c>
      <c r="B12" s="24" t="s">
        <v>301</v>
      </c>
      <c r="C12" s="41" t="s">
        <v>99</v>
      </c>
      <c r="D12" s="89">
        <v>3</v>
      </c>
      <c r="E12" s="98">
        <v>4</v>
      </c>
    </row>
    <row r="13" spans="1:6" ht="15.75" customHeight="1" x14ac:dyDescent="0.15">
      <c r="A13" s="83">
        <v>4.3078703703703702E-2</v>
      </c>
      <c r="B13" s="24" t="s">
        <v>301</v>
      </c>
      <c r="C13" s="39" t="s">
        <v>165</v>
      </c>
      <c r="D13" s="84">
        <v>1</v>
      </c>
      <c r="E13" s="84">
        <v>1</v>
      </c>
    </row>
    <row r="14" spans="1:6" ht="15.75" customHeight="1" x14ac:dyDescent="0.15">
      <c r="A14" s="83">
        <v>4.9062500000000002E-2</v>
      </c>
      <c r="B14" s="24" t="s">
        <v>311</v>
      </c>
      <c r="C14" s="37" t="s">
        <v>72</v>
      </c>
      <c r="D14" s="85" t="s">
        <v>0</v>
      </c>
      <c r="E14" s="85" t="s">
        <v>0</v>
      </c>
    </row>
    <row r="15" spans="1:6" ht="15.75" customHeight="1" x14ac:dyDescent="0.15">
      <c r="A15" s="83">
        <v>5.4212962962962963E-2</v>
      </c>
      <c r="B15" s="24" t="s">
        <v>437</v>
      </c>
      <c r="C15" s="37" t="s">
        <v>96</v>
      </c>
      <c r="D15" s="85" t="s">
        <v>0</v>
      </c>
      <c r="E15" s="85" t="s">
        <v>0</v>
      </c>
    </row>
    <row r="16" spans="1:6" ht="15.75" customHeight="1" x14ac:dyDescent="0.15">
      <c r="A16" s="83">
        <v>5.6134259259259259E-2</v>
      </c>
      <c r="B16" s="24" t="s">
        <v>302</v>
      </c>
      <c r="C16" s="39" t="s">
        <v>112</v>
      </c>
      <c r="D16" s="84">
        <v>1</v>
      </c>
      <c r="E16" s="98">
        <v>4</v>
      </c>
    </row>
    <row r="17" spans="1:6" ht="15.75" customHeight="1" x14ac:dyDescent="0.15">
      <c r="A17" s="83">
        <v>6.368055555555556E-2</v>
      </c>
      <c r="B17" s="24" t="s">
        <v>301</v>
      </c>
      <c r="C17" s="41" t="s">
        <v>99</v>
      </c>
      <c r="D17" s="89">
        <v>3</v>
      </c>
      <c r="E17" s="89">
        <v>3</v>
      </c>
    </row>
    <row r="18" spans="1:6" ht="15.75" customHeight="1" x14ac:dyDescent="0.15">
      <c r="A18" s="83">
        <v>6.6226851851851856E-2</v>
      </c>
      <c r="B18" s="24" t="s">
        <v>301</v>
      </c>
      <c r="C18" s="39" t="s">
        <v>165</v>
      </c>
      <c r="D18" s="84">
        <v>1</v>
      </c>
      <c r="E18" s="84">
        <v>1</v>
      </c>
    </row>
    <row r="19" spans="1:6" ht="15.75" customHeight="1" x14ac:dyDescent="0.15">
      <c r="A19" s="83">
        <v>6.9178240740740735E-2</v>
      </c>
      <c r="B19" s="24" t="s">
        <v>311</v>
      </c>
      <c r="C19" s="69" t="s">
        <v>103</v>
      </c>
      <c r="D19" s="86" t="s">
        <v>305</v>
      </c>
      <c r="E19" s="86" t="s">
        <v>305</v>
      </c>
      <c r="F19" s="24" t="s">
        <v>603</v>
      </c>
    </row>
    <row r="20" spans="1:6" ht="15.75" customHeight="1" x14ac:dyDescent="0.15">
      <c r="A20" s="83">
        <v>6.9537037037037036E-2</v>
      </c>
      <c r="B20" s="24" t="s">
        <v>311</v>
      </c>
      <c r="C20" s="51" t="s">
        <v>131</v>
      </c>
      <c r="D20" s="98">
        <v>4</v>
      </c>
      <c r="E20" s="99">
        <v>5</v>
      </c>
      <c r="F20" s="24" t="s">
        <v>675</v>
      </c>
    </row>
    <row r="21" spans="1:6" ht="15.75" customHeight="1" x14ac:dyDescent="0.15">
      <c r="A21" s="83">
        <v>8.2500000000000004E-2</v>
      </c>
      <c r="B21" s="24" t="s">
        <v>302</v>
      </c>
      <c r="C21" s="39" t="s">
        <v>112</v>
      </c>
      <c r="D21" s="84">
        <v>1</v>
      </c>
      <c r="E21" s="98">
        <v>4</v>
      </c>
    </row>
    <row r="22" spans="1:6" ht="15.75" customHeight="1" x14ac:dyDescent="0.15">
      <c r="A22" s="83">
        <v>8.4247685185185189E-2</v>
      </c>
      <c r="B22" s="24" t="s">
        <v>437</v>
      </c>
      <c r="C22" s="69" t="s">
        <v>134</v>
      </c>
      <c r="D22" s="86" t="s">
        <v>305</v>
      </c>
      <c r="E22" s="86" t="s">
        <v>305</v>
      </c>
    </row>
    <row r="23" spans="1:6" ht="15.75" customHeight="1" x14ac:dyDescent="0.15">
      <c r="A23" s="83">
        <v>8.7962962962962965E-2</v>
      </c>
      <c r="B23" s="24" t="s">
        <v>301</v>
      </c>
      <c r="C23" s="41" t="s">
        <v>99</v>
      </c>
      <c r="D23" s="89">
        <v>3</v>
      </c>
      <c r="E23" s="89">
        <v>3</v>
      </c>
    </row>
    <row r="24" spans="1:6" ht="15.75" customHeight="1" x14ac:dyDescent="0.15">
      <c r="A24" s="83">
        <v>9.6412037037037032E-2</v>
      </c>
      <c r="B24" s="24" t="s">
        <v>311</v>
      </c>
      <c r="C24" s="44" t="s">
        <v>183</v>
      </c>
      <c r="D24" s="99">
        <v>5</v>
      </c>
      <c r="E24" s="99">
        <v>5</v>
      </c>
    </row>
    <row r="25" spans="1:6" ht="15.75" customHeight="1" x14ac:dyDescent="0.15">
      <c r="A25" s="83">
        <v>0.10260416666666666</v>
      </c>
      <c r="B25" s="24" t="s">
        <v>437</v>
      </c>
      <c r="C25" s="41" t="s">
        <v>106</v>
      </c>
      <c r="D25" s="89">
        <v>3</v>
      </c>
      <c r="E25" s="99">
        <v>5</v>
      </c>
      <c r="F25" s="24" t="s">
        <v>676</v>
      </c>
    </row>
    <row r="26" spans="1:6" ht="15.75" customHeight="1" x14ac:dyDescent="0.15">
      <c r="A26" s="83">
        <v>0.10378472222222222</v>
      </c>
      <c r="B26" s="24" t="s">
        <v>437</v>
      </c>
      <c r="C26" s="37" t="s">
        <v>192</v>
      </c>
      <c r="D26" s="85" t="s">
        <v>0</v>
      </c>
      <c r="E26" s="85" t="s">
        <v>0</v>
      </c>
      <c r="F26" s="24" t="s">
        <v>677</v>
      </c>
    </row>
    <row r="27" spans="1:6" ht="15.75" customHeight="1" x14ac:dyDescent="0.15">
      <c r="A27" s="83">
        <v>0.10547453703703703</v>
      </c>
      <c r="B27" s="24" t="s">
        <v>302</v>
      </c>
      <c r="C27" s="39" t="s">
        <v>81</v>
      </c>
      <c r="D27" s="84">
        <v>1</v>
      </c>
      <c r="E27" s="98">
        <v>4</v>
      </c>
      <c r="F27" s="24" t="s">
        <v>678</v>
      </c>
    </row>
    <row r="28" spans="1:6" ht="15.75" customHeight="1" x14ac:dyDescent="0.15">
      <c r="A28" s="83">
        <v>0.10783564814814815</v>
      </c>
      <c r="B28" s="24" t="s">
        <v>301</v>
      </c>
      <c r="C28" s="51" t="s">
        <v>161</v>
      </c>
      <c r="D28" s="98">
        <v>4</v>
      </c>
      <c r="E28" s="99">
        <v>5</v>
      </c>
    </row>
    <row r="29" spans="1:6" ht="15.75" customHeight="1" x14ac:dyDescent="0.15">
      <c r="A29" s="83">
        <v>0.11711805555555556</v>
      </c>
      <c r="B29" s="24" t="s">
        <v>302</v>
      </c>
      <c r="C29" s="39" t="s">
        <v>277</v>
      </c>
      <c r="D29" s="84">
        <v>1</v>
      </c>
      <c r="E29" s="86" t="s">
        <v>305</v>
      </c>
      <c r="F29" s="24" t="s">
        <v>673</v>
      </c>
    </row>
    <row r="30" spans="1:6" ht="15.75" customHeight="1" x14ac:dyDescent="0.15">
      <c r="A30" s="83">
        <v>0.11768518518518518</v>
      </c>
      <c r="B30" s="24" t="s">
        <v>437</v>
      </c>
      <c r="C30" s="40" t="s">
        <v>113</v>
      </c>
      <c r="D30" s="87">
        <v>2</v>
      </c>
      <c r="E30" s="98">
        <v>4</v>
      </c>
      <c r="F30" s="24" t="s">
        <v>679</v>
      </c>
    </row>
    <row r="31" spans="1:6" ht="15.75" customHeight="1" x14ac:dyDescent="0.15">
      <c r="A31" s="83">
        <v>0.11799768518518519</v>
      </c>
      <c r="B31" s="24" t="s">
        <v>354</v>
      </c>
      <c r="C31" s="69" t="s">
        <v>156</v>
      </c>
      <c r="D31" s="86" t="s">
        <v>305</v>
      </c>
      <c r="E31" s="86" t="s">
        <v>305</v>
      </c>
      <c r="F31" s="24" t="s">
        <v>384</v>
      </c>
    </row>
    <row r="32" spans="1:6" ht="15.75" customHeight="1" x14ac:dyDescent="0.15">
      <c r="A32" s="83">
        <v>0.12016203703703704</v>
      </c>
      <c r="B32" s="24" t="s">
        <v>302</v>
      </c>
      <c r="C32" s="39" t="s">
        <v>81</v>
      </c>
      <c r="D32" s="84">
        <v>1</v>
      </c>
      <c r="E32" s="84">
        <v>1</v>
      </c>
      <c r="F32" s="24" t="s">
        <v>359</v>
      </c>
    </row>
    <row r="33" spans="1:6" ht="15.75" customHeight="1" x14ac:dyDescent="0.15">
      <c r="A33" s="83">
        <v>0.14584490740740741</v>
      </c>
      <c r="B33" s="24" t="s">
        <v>301</v>
      </c>
      <c r="C33" s="40" t="s">
        <v>288</v>
      </c>
      <c r="D33" s="87">
        <v>2</v>
      </c>
      <c r="E33" s="87">
        <v>2</v>
      </c>
      <c r="F33" s="24" t="s">
        <v>354</v>
      </c>
    </row>
    <row r="34" spans="1:6" ht="15.75" customHeight="1" x14ac:dyDescent="0.15">
      <c r="A34" s="83">
        <v>0.14738425925925927</v>
      </c>
      <c r="B34" s="24" t="s">
        <v>311</v>
      </c>
      <c r="C34" s="69" t="s">
        <v>198</v>
      </c>
      <c r="D34" s="86" t="s">
        <v>305</v>
      </c>
      <c r="E34" s="86" t="s">
        <v>305</v>
      </c>
      <c r="F34" s="24" t="s">
        <v>680</v>
      </c>
    </row>
    <row r="35" spans="1:6" ht="15.75" customHeight="1" x14ac:dyDescent="0.15">
      <c r="A35" s="83">
        <v>0.14857638888888888</v>
      </c>
      <c r="B35" s="24" t="s">
        <v>437</v>
      </c>
      <c r="C35" s="69" t="s">
        <v>87</v>
      </c>
      <c r="D35" s="86" t="s">
        <v>305</v>
      </c>
      <c r="E35" s="86" t="s">
        <v>305</v>
      </c>
    </row>
    <row r="36" spans="1:6" ht="15.75" customHeight="1" x14ac:dyDescent="0.15">
      <c r="A36" s="83">
        <v>0.14883101851851852</v>
      </c>
      <c r="B36" s="24" t="s">
        <v>437</v>
      </c>
      <c r="C36" s="39" t="s">
        <v>89</v>
      </c>
      <c r="D36" s="84">
        <v>1</v>
      </c>
      <c r="E36" s="86" t="s">
        <v>305</v>
      </c>
      <c r="F36" s="24" t="s">
        <v>438</v>
      </c>
    </row>
    <row r="37" spans="1:6" ht="15.75" customHeight="1" x14ac:dyDescent="0.15">
      <c r="A37" s="83">
        <v>0.14944444444444444</v>
      </c>
      <c r="B37" s="24" t="s">
        <v>437</v>
      </c>
      <c r="C37" s="69" t="s">
        <v>126</v>
      </c>
      <c r="D37" s="86" t="s">
        <v>305</v>
      </c>
      <c r="E37" s="86" t="s">
        <v>305</v>
      </c>
    </row>
    <row r="38" spans="1:6" ht="15.75" customHeight="1" x14ac:dyDescent="0.15">
      <c r="A38" s="83">
        <v>0.15119212962962963</v>
      </c>
      <c r="B38" s="24" t="s">
        <v>437</v>
      </c>
      <c r="C38" s="37" t="s">
        <v>88</v>
      </c>
      <c r="D38" s="85" t="s">
        <v>0</v>
      </c>
      <c r="E38" s="85" t="s">
        <v>0</v>
      </c>
    </row>
    <row r="39" spans="1:6" ht="15.75" customHeight="1" x14ac:dyDescent="0.15">
      <c r="A39" s="83">
        <v>0.15041666666666667</v>
      </c>
      <c r="B39" s="24" t="s">
        <v>437</v>
      </c>
      <c r="C39" s="37" t="s">
        <v>150</v>
      </c>
      <c r="D39" s="85" t="s">
        <v>0</v>
      </c>
      <c r="E39" s="85" t="s">
        <v>0</v>
      </c>
    </row>
    <row r="40" spans="1:6" ht="15.75" customHeight="1" x14ac:dyDescent="0.15">
      <c r="A40" s="83">
        <v>0.15376157407407406</v>
      </c>
      <c r="B40" s="24" t="s">
        <v>437</v>
      </c>
      <c r="C40" s="37" t="s">
        <v>119</v>
      </c>
      <c r="D40" s="85" t="s">
        <v>0</v>
      </c>
      <c r="E40" s="85" t="s">
        <v>0</v>
      </c>
    </row>
    <row r="41" spans="1:6" ht="15.75" customHeight="1" x14ac:dyDescent="0.15">
      <c r="A41" s="83">
        <v>0.15431712962962962</v>
      </c>
      <c r="B41" s="24" t="s">
        <v>302</v>
      </c>
      <c r="C41" s="37" t="s">
        <v>88</v>
      </c>
      <c r="D41" s="85" t="s">
        <v>0</v>
      </c>
      <c r="E41" s="85" t="s">
        <v>0</v>
      </c>
    </row>
    <row r="42" spans="1:6" ht="15.75" customHeight="1" x14ac:dyDescent="0.15">
      <c r="A42" s="83">
        <v>0.15670138888888888</v>
      </c>
      <c r="B42" s="24" t="s">
        <v>437</v>
      </c>
      <c r="C42" s="69" t="s">
        <v>87</v>
      </c>
      <c r="D42" s="86" t="s">
        <v>305</v>
      </c>
      <c r="E42" s="86" t="s">
        <v>305</v>
      </c>
    </row>
    <row r="43" spans="1:6" ht="15.75" customHeight="1" x14ac:dyDescent="0.15">
      <c r="A43" s="83">
        <v>0.15724537037037037</v>
      </c>
      <c r="B43" s="24" t="s">
        <v>301</v>
      </c>
      <c r="C43" s="39" t="s">
        <v>89</v>
      </c>
      <c r="D43" s="84">
        <v>1</v>
      </c>
      <c r="E43" s="86" t="s">
        <v>305</v>
      </c>
      <c r="F43" s="24" t="s">
        <v>336</v>
      </c>
    </row>
    <row r="44" spans="1:6" ht="15.75" customHeight="1" x14ac:dyDescent="0.15">
      <c r="A44" s="83">
        <v>0.15788194444444445</v>
      </c>
      <c r="B44" s="24" t="s">
        <v>302</v>
      </c>
      <c r="C44" s="69" t="s">
        <v>126</v>
      </c>
      <c r="D44" s="86" t="s">
        <v>305</v>
      </c>
      <c r="E44" s="86" t="s">
        <v>305</v>
      </c>
    </row>
    <row r="45" spans="1:6" ht="15.75" customHeight="1" x14ac:dyDescent="0.15">
      <c r="A45" s="83">
        <v>0.15876157407407407</v>
      </c>
      <c r="B45" s="24" t="s">
        <v>437</v>
      </c>
      <c r="C45" s="37" t="s">
        <v>119</v>
      </c>
      <c r="D45" s="85" t="s">
        <v>0</v>
      </c>
      <c r="E45" s="85" t="s">
        <v>0</v>
      </c>
    </row>
    <row r="46" spans="1:6" ht="15.75" customHeight="1" x14ac:dyDescent="0.15">
      <c r="A46" s="83">
        <v>0.16005787037037036</v>
      </c>
      <c r="B46" s="24" t="s">
        <v>437</v>
      </c>
      <c r="C46" s="37" t="s">
        <v>88</v>
      </c>
      <c r="D46" s="85" t="s">
        <v>0</v>
      </c>
      <c r="E46" s="85" t="s">
        <v>0</v>
      </c>
    </row>
    <row r="47" spans="1:6" ht="15.75" customHeight="1" x14ac:dyDescent="0.15">
      <c r="A47" s="83">
        <v>0.16081018518518519</v>
      </c>
      <c r="B47" s="24" t="s">
        <v>437</v>
      </c>
      <c r="C47" s="37" t="s">
        <v>119</v>
      </c>
      <c r="D47" s="85" t="s">
        <v>0</v>
      </c>
      <c r="E47" s="85" t="s">
        <v>0</v>
      </c>
    </row>
    <row r="48" spans="1:6" ht="13" x14ac:dyDescent="0.15">
      <c r="A48" s="83">
        <v>0.16158564814814816</v>
      </c>
      <c r="B48" s="24" t="s">
        <v>437</v>
      </c>
      <c r="C48" s="37" t="s">
        <v>119</v>
      </c>
      <c r="D48" s="85" t="s">
        <v>0</v>
      </c>
      <c r="E48" s="85" t="s">
        <v>0</v>
      </c>
    </row>
    <row r="49" spans="1:6" ht="13" x14ac:dyDescent="0.15">
      <c r="A49" s="83">
        <v>0.16200231481481481</v>
      </c>
      <c r="B49" s="24" t="s">
        <v>437</v>
      </c>
      <c r="C49" s="37" t="s">
        <v>88</v>
      </c>
      <c r="D49" s="85" t="s">
        <v>0</v>
      </c>
      <c r="E49" s="85" t="s">
        <v>0</v>
      </c>
    </row>
    <row r="50" spans="1:6" ht="13" x14ac:dyDescent="0.15">
      <c r="A50" s="83">
        <v>0.16979166666666667</v>
      </c>
      <c r="B50" s="24" t="s">
        <v>437</v>
      </c>
      <c r="C50" s="37" t="s">
        <v>88</v>
      </c>
      <c r="D50" s="85" t="s">
        <v>0</v>
      </c>
      <c r="E50" s="85" t="s">
        <v>0</v>
      </c>
    </row>
    <row r="51" spans="1:6" ht="13" x14ac:dyDescent="0.15">
      <c r="A51" s="83">
        <v>0.17038194444444443</v>
      </c>
      <c r="B51" s="24" t="s">
        <v>301</v>
      </c>
      <c r="C51" s="37" t="s">
        <v>80</v>
      </c>
      <c r="D51" s="85" t="s">
        <v>0</v>
      </c>
      <c r="E51" s="85" t="s">
        <v>0</v>
      </c>
    </row>
    <row r="52" spans="1:6" ht="13" x14ac:dyDescent="0.15">
      <c r="A52" s="83">
        <v>0.17067129629629629</v>
      </c>
      <c r="B52" s="24" t="s">
        <v>301</v>
      </c>
      <c r="C52" s="37" t="s">
        <v>80</v>
      </c>
      <c r="D52" s="85" t="s">
        <v>0</v>
      </c>
      <c r="E52" s="85" t="s">
        <v>0</v>
      </c>
    </row>
    <row r="53" spans="1:6" ht="13" x14ac:dyDescent="0.15">
      <c r="A53" s="83">
        <v>0.17197916666666666</v>
      </c>
      <c r="B53" s="24" t="s">
        <v>302</v>
      </c>
      <c r="C53" s="39" t="s">
        <v>128</v>
      </c>
      <c r="D53" s="84">
        <v>1</v>
      </c>
      <c r="E53" s="84">
        <v>1</v>
      </c>
      <c r="F53" s="24" t="s">
        <v>681</v>
      </c>
    </row>
    <row r="54" spans="1:6" ht="13" x14ac:dyDescent="0.15">
      <c r="A54" s="83">
        <v>0.17229166666666668</v>
      </c>
      <c r="B54" s="24" t="s">
        <v>437</v>
      </c>
      <c r="C54" s="39" t="s">
        <v>128</v>
      </c>
      <c r="D54" s="84">
        <v>1</v>
      </c>
      <c r="E54" s="87">
        <v>2</v>
      </c>
      <c r="F54" s="24" t="s">
        <v>682</v>
      </c>
    </row>
    <row r="55" spans="1:6" ht="13" x14ac:dyDescent="0.15">
      <c r="A55" s="83">
        <v>0.1726388888888889</v>
      </c>
      <c r="B55" s="24" t="s">
        <v>301</v>
      </c>
      <c r="C55" s="37" t="s">
        <v>80</v>
      </c>
      <c r="D55" s="85" t="s">
        <v>0</v>
      </c>
      <c r="E55" s="85" t="s">
        <v>0</v>
      </c>
    </row>
    <row r="56" spans="1:6" ht="13" x14ac:dyDescent="0.15">
      <c r="A56" s="83">
        <v>0.17863425925925927</v>
      </c>
      <c r="B56" s="24" t="s">
        <v>311</v>
      </c>
      <c r="C56" s="39" t="s">
        <v>267</v>
      </c>
      <c r="D56" s="84">
        <v>1</v>
      </c>
      <c r="E56" s="86" t="s">
        <v>305</v>
      </c>
      <c r="F56" s="24" t="s">
        <v>657</v>
      </c>
    </row>
    <row r="57" spans="1:6" ht="13" x14ac:dyDescent="0.15">
      <c r="A57" s="83">
        <v>0.1802199074074074</v>
      </c>
      <c r="B57" s="24" t="s">
        <v>437</v>
      </c>
      <c r="C57" s="51" t="s">
        <v>123</v>
      </c>
      <c r="D57" s="98">
        <v>4</v>
      </c>
      <c r="E57" s="98">
        <v>4</v>
      </c>
    </row>
    <row r="58" spans="1:6" ht="13" x14ac:dyDescent="0.15">
      <c r="A58" s="83">
        <v>0.18535879629629629</v>
      </c>
      <c r="B58" s="24" t="s">
        <v>302</v>
      </c>
      <c r="C58" s="41" t="s">
        <v>106</v>
      </c>
      <c r="D58" s="89">
        <v>3</v>
      </c>
      <c r="E58" s="98">
        <v>4</v>
      </c>
    </row>
    <row r="59" spans="1:6" ht="13" x14ac:dyDescent="0.15">
      <c r="A59" s="83">
        <v>0.19107638888888889</v>
      </c>
      <c r="B59" s="24" t="s">
        <v>301</v>
      </c>
      <c r="C59" s="37" t="s">
        <v>104</v>
      </c>
      <c r="D59" s="85" t="s">
        <v>0</v>
      </c>
      <c r="E59" s="85" t="s">
        <v>0</v>
      </c>
    </row>
    <row r="60" spans="1:6" ht="13" x14ac:dyDescent="0.15">
      <c r="A60" s="83">
        <v>0.19296296296296298</v>
      </c>
      <c r="B60" s="24" t="s">
        <v>437</v>
      </c>
      <c r="C60" s="44" t="s">
        <v>93</v>
      </c>
      <c r="D60" s="99">
        <v>5</v>
      </c>
      <c r="E60" s="99">
        <v>5</v>
      </c>
      <c r="F60" s="24" t="s">
        <v>311</v>
      </c>
    </row>
    <row r="61" spans="1:6" ht="13" x14ac:dyDescent="0.15">
      <c r="A61" s="83">
        <v>0.19628472222222224</v>
      </c>
      <c r="B61" s="24" t="s">
        <v>302</v>
      </c>
      <c r="C61" s="39" t="s">
        <v>158</v>
      </c>
      <c r="D61" s="84">
        <v>1</v>
      </c>
      <c r="E61" s="89">
        <v>3</v>
      </c>
    </row>
    <row r="62" spans="1:6" ht="13" x14ac:dyDescent="0.15">
      <c r="A62" s="83">
        <v>0.20026620370370371</v>
      </c>
      <c r="B62" s="24" t="s">
        <v>301</v>
      </c>
      <c r="C62" s="37" t="s">
        <v>104</v>
      </c>
      <c r="D62" s="85" t="s">
        <v>0</v>
      </c>
      <c r="E62" s="85" t="s">
        <v>0</v>
      </c>
    </row>
    <row r="63" spans="1:6" ht="13" x14ac:dyDescent="0.15">
      <c r="A63" s="83">
        <v>0.20167824074074073</v>
      </c>
      <c r="B63" s="24" t="s">
        <v>301</v>
      </c>
      <c r="C63" s="37" t="s">
        <v>104</v>
      </c>
      <c r="D63" s="85" t="s">
        <v>0</v>
      </c>
      <c r="E63" s="85" t="s">
        <v>0</v>
      </c>
    </row>
    <row r="64" spans="1:6" ht="13" x14ac:dyDescent="0.15">
      <c r="A64" s="83">
        <v>0.20340277777777777</v>
      </c>
      <c r="B64" s="24" t="s">
        <v>437</v>
      </c>
      <c r="C64" s="51" t="s">
        <v>123</v>
      </c>
      <c r="D64" s="98">
        <v>4</v>
      </c>
      <c r="E64" s="98">
        <v>4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2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7.33203125" customWidth="1"/>
    <col min="2" max="2" width="9.83203125" customWidth="1"/>
    <col min="3" max="3" width="28.5" customWidth="1"/>
    <col min="4" max="4" width="8.6640625" customWidth="1"/>
    <col min="5" max="5" width="7.6640625" customWidth="1"/>
    <col min="6" max="6" width="87.1640625" customWidth="1"/>
  </cols>
  <sheetData>
    <row r="1" spans="1:6" ht="15.75" customHeight="1" x14ac:dyDescent="0.15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 spans="1:6" ht="15.75" customHeight="1" x14ac:dyDescent="0.15">
      <c r="A2" s="83">
        <v>1.0243055555555556E-2</v>
      </c>
      <c r="B2" s="24" t="s">
        <v>311</v>
      </c>
      <c r="C2" s="37" t="s">
        <v>72</v>
      </c>
      <c r="D2" s="85" t="s">
        <v>0</v>
      </c>
      <c r="E2" s="85" t="s">
        <v>0</v>
      </c>
    </row>
    <row r="3" spans="1:6" ht="15.75" customHeight="1" x14ac:dyDescent="0.15">
      <c r="A3" s="83">
        <v>1.7407407407407406E-2</v>
      </c>
      <c r="B3" s="24" t="s">
        <v>437</v>
      </c>
      <c r="C3" s="39" t="s">
        <v>81</v>
      </c>
      <c r="D3" s="84">
        <v>1</v>
      </c>
      <c r="E3" s="89">
        <v>3</v>
      </c>
      <c r="F3" s="24" t="s">
        <v>683</v>
      </c>
    </row>
    <row r="4" spans="1:6" ht="15.75" customHeight="1" x14ac:dyDescent="0.15">
      <c r="A4" s="83">
        <v>1.8900462962962963E-2</v>
      </c>
      <c r="B4" s="24" t="s">
        <v>354</v>
      </c>
      <c r="C4" s="69" t="s">
        <v>211</v>
      </c>
      <c r="D4" s="86" t="s">
        <v>305</v>
      </c>
      <c r="E4" s="86" t="s">
        <v>305</v>
      </c>
    </row>
    <row r="5" spans="1:6" ht="15.75" customHeight="1" x14ac:dyDescent="0.15">
      <c r="A5" s="83">
        <v>2.2187499999999999E-2</v>
      </c>
      <c r="B5" s="24" t="s">
        <v>302</v>
      </c>
      <c r="C5" s="69" t="s">
        <v>95</v>
      </c>
      <c r="D5" s="86" t="s">
        <v>305</v>
      </c>
      <c r="E5" s="86" t="s">
        <v>305</v>
      </c>
    </row>
    <row r="6" spans="1:6" ht="15.75" customHeight="1" x14ac:dyDescent="0.15">
      <c r="A6" s="83">
        <v>2.5196759259259259E-2</v>
      </c>
      <c r="B6" s="24" t="s">
        <v>311</v>
      </c>
      <c r="C6" s="37" t="s">
        <v>72</v>
      </c>
      <c r="D6" s="85" t="s">
        <v>0</v>
      </c>
      <c r="E6" s="85" t="s">
        <v>0</v>
      </c>
    </row>
    <row r="7" spans="1:6" ht="15.75" customHeight="1" x14ac:dyDescent="0.15">
      <c r="A7" s="83">
        <v>2.6296296296296297E-2</v>
      </c>
      <c r="B7" s="24" t="s">
        <v>437</v>
      </c>
      <c r="C7" s="69" t="s">
        <v>134</v>
      </c>
      <c r="D7" s="86" t="s">
        <v>305</v>
      </c>
      <c r="E7" s="86" t="s">
        <v>305</v>
      </c>
    </row>
    <row r="8" spans="1:6" ht="15.75" customHeight="1" x14ac:dyDescent="0.15">
      <c r="A8" s="83">
        <v>3.1307870370370368E-2</v>
      </c>
      <c r="B8" s="24" t="s">
        <v>301</v>
      </c>
      <c r="C8" s="51" t="s">
        <v>76</v>
      </c>
      <c r="D8" s="98">
        <v>4</v>
      </c>
      <c r="E8" s="98">
        <v>4</v>
      </c>
      <c r="F8" s="24" t="s">
        <v>604</v>
      </c>
    </row>
    <row r="9" spans="1:6" ht="15.75" customHeight="1" x14ac:dyDescent="0.15">
      <c r="A9" s="83">
        <v>3.4432870370370371E-2</v>
      </c>
      <c r="B9" s="24" t="s">
        <v>437</v>
      </c>
      <c r="C9" s="40" t="s">
        <v>214</v>
      </c>
      <c r="D9" s="87">
        <v>2</v>
      </c>
      <c r="E9" s="87">
        <v>2</v>
      </c>
    </row>
    <row r="10" spans="1:6" ht="15.75" customHeight="1" x14ac:dyDescent="0.15">
      <c r="A10" s="83">
        <v>3.7604166666666668E-2</v>
      </c>
      <c r="B10" s="24" t="s">
        <v>302</v>
      </c>
      <c r="C10" s="39" t="s">
        <v>158</v>
      </c>
      <c r="D10" s="84">
        <v>1</v>
      </c>
      <c r="E10" s="89">
        <v>3</v>
      </c>
    </row>
    <row r="11" spans="1:6" ht="15.75" customHeight="1" x14ac:dyDescent="0.15">
      <c r="A11" s="83">
        <v>3.9594907407407405E-2</v>
      </c>
      <c r="B11" s="24" t="s">
        <v>311</v>
      </c>
      <c r="C11" s="37" t="s">
        <v>72</v>
      </c>
      <c r="D11" s="85" t="s">
        <v>0</v>
      </c>
      <c r="E11" s="85" t="s">
        <v>0</v>
      </c>
    </row>
    <row r="12" spans="1:6" ht="15.75" customHeight="1" x14ac:dyDescent="0.15">
      <c r="A12" s="83">
        <v>4.6180555555555558E-2</v>
      </c>
      <c r="B12" s="24" t="s">
        <v>437</v>
      </c>
      <c r="C12" s="41" t="s">
        <v>237</v>
      </c>
      <c r="D12" s="89">
        <v>3</v>
      </c>
      <c r="E12" s="89">
        <v>3</v>
      </c>
    </row>
    <row r="13" spans="1:6" ht="15.75" customHeight="1" x14ac:dyDescent="0.15">
      <c r="A13" s="83">
        <v>4.87037037037037E-2</v>
      </c>
      <c r="B13" s="24" t="s">
        <v>302</v>
      </c>
      <c r="C13" s="39" t="s">
        <v>151</v>
      </c>
      <c r="D13" s="84">
        <v>1</v>
      </c>
      <c r="E13" s="84">
        <v>1</v>
      </c>
    </row>
    <row r="14" spans="1:6" ht="15.75" customHeight="1" x14ac:dyDescent="0.15">
      <c r="A14" s="83">
        <v>5.1701388888888887E-2</v>
      </c>
      <c r="B14" s="24" t="s">
        <v>311</v>
      </c>
      <c r="C14" s="37" t="s">
        <v>72</v>
      </c>
      <c r="D14" s="85" t="s">
        <v>0</v>
      </c>
      <c r="E14" s="85" t="s">
        <v>0</v>
      </c>
    </row>
    <row r="15" spans="1:6" ht="15.75" customHeight="1" x14ac:dyDescent="0.15">
      <c r="A15" s="83">
        <v>5.5613425925925927E-2</v>
      </c>
      <c r="B15" s="24" t="s">
        <v>437</v>
      </c>
      <c r="C15" s="41" t="s">
        <v>146</v>
      </c>
      <c r="D15" s="89">
        <v>3</v>
      </c>
      <c r="E15" s="89">
        <v>3</v>
      </c>
      <c r="F15" s="24" t="s">
        <v>684</v>
      </c>
    </row>
    <row r="16" spans="1:6" ht="15.75" customHeight="1" x14ac:dyDescent="0.15">
      <c r="A16" s="83">
        <v>5.7893518518518518E-2</v>
      </c>
      <c r="B16" s="24" t="s">
        <v>306</v>
      </c>
      <c r="C16" s="37" t="s">
        <v>80</v>
      </c>
      <c r="D16" s="85" t="s">
        <v>0</v>
      </c>
      <c r="E16" s="85" t="s">
        <v>0</v>
      </c>
    </row>
    <row r="17" spans="1:6" ht="15.75" customHeight="1" x14ac:dyDescent="0.15">
      <c r="A17" s="83">
        <v>5.8206018518518518E-2</v>
      </c>
      <c r="B17" s="24" t="s">
        <v>302</v>
      </c>
      <c r="C17" s="41" t="s">
        <v>75</v>
      </c>
      <c r="D17" s="89">
        <v>3</v>
      </c>
      <c r="E17" s="89">
        <v>3</v>
      </c>
    </row>
    <row r="18" spans="1:6" ht="15.75" customHeight="1" x14ac:dyDescent="0.15">
      <c r="A18" s="83">
        <v>5.9409722222222225E-2</v>
      </c>
      <c r="B18" s="24" t="s">
        <v>302</v>
      </c>
      <c r="C18" s="39" t="s">
        <v>81</v>
      </c>
      <c r="D18" s="84">
        <v>1</v>
      </c>
      <c r="E18" s="87">
        <v>2</v>
      </c>
      <c r="F18" s="24" t="s">
        <v>685</v>
      </c>
    </row>
    <row r="19" spans="1:6" ht="15.75" customHeight="1" x14ac:dyDescent="0.15">
      <c r="A19" s="83">
        <v>5.9826388888888887E-2</v>
      </c>
      <c r="B19" s="24" t="s">
        <v>302</v>
      </c>
      <c r="C19" s="39" t="s">
        <v>81</v>
      </c>
      <c r="D19" s="84">
        <v>1</v>
      </c>
      <c r="E19" s="84">
        <v>1</v>
      </c>
      <c r="F19" s="24" t="s">
        <v>686</v>
      </c>
    </row>
    <row r="20" spans="1:6" ht="15.75" customHeight="1" x14ac:dyDescent="0.15">
      <c r="A20" s="83">
        <v>7.013888888888889E-2</v>
      </c>
      <c r="B20" s="24" t="s">
        <v>437</v>
      </c>
      <c r="C20" s="37" t="s">
        <v>143</v>
      </c>
      <c r="D20" s="85" t="s">
        <v>0</v>
      </c>
      <c r="E20" s="85" t="s">
        <v>0</v>
      </c>
    </row>
    <row r="21" spans="1:6" ht="15.75" customHeight="1" x14ac:dyDescent="0.15">
      <c r="A21" s="83">
        <v>7.013888888888889E-2</v>
      </c>
      <c r="B21" s="24" t="s">
        <v>437</v>
      </c>
      <c r="C21" s="37" t="s">
        <v>143</v>
      </c>
      <c r="D21" s="85" t="s">
        <v>0</v>
      </c>
      <c r="E21" s="85" t="s">
        <v>0</v>
      </c>
    </row>
    <row r="22" spans="1:6" ht="15.75" customHeight="1" x14ac:dyDescent="0.15">
      <c r="A22" s="83">
        <v>7.013888888888889E-2</v>
      </c>
      <c r="B22" s="24" t="s">
        <v>437</v>
      </c>
      <c r="C22" s="37" t="s">
        <v>143</v>
      </c>
      <c r="D22" s="85" t="s">
        <v>0</v>
      </c>
      <c r="E22" s="85" t="s">
        <v>0</v>
      </c>
    </row>
    <row r="23" spans="1:6" ht="15.75" customHeight="1" x14ac:dyDescent="0.15">
      <c r="A23" s="83">
        <v>7.013888888888889E-2</v>
      </c>
      <c r="B23" s="24" t="s">
        <v>437</v>
      </c>
      <c r="C23" s="37" t="s">
        <v>143</v>
      </c>
      <c r="D23" s="85" t="s">
        <v>0</v>
      </c>
      <c r="E23" s="85" t="s">
        <v>0</v>
      </c>
    </row>
    <row r="24" spans="1:6" ht="15.75" customHeight="1" x14ac:dyDescent="0.15">
      <c r="A24" s="83">
        <v>7.013888888888889E-2</v>
      </c>
      <c r="B24" s="24" t="s">
        <v>437</v>
      </c>
      <c r="C24" s="37" t="s">
        <v>143</v>
      </c>
      <c r="D24" s="85" t="s">
        <v>0</v>
      </c>
      <c r="E24" s="85" t="s">
        <v>0</v>
      </c>
    </row>
    <row r="25" spans="1:6" ht="15.75" customHeight="1" x14ac:dyDescent="0.15">
      <c r="A25" s="83">
        <v>7.013888888888889E-2</v>
      </c>
      <c r="B25" s="24" t="s">
        <v>437</v>
      </c>
      <c r="C25" s="37" t="s">
        <v>143</v>
      </c>
      <c r="D25" s="85" t="s">
        <v>0</v>
      </c>
      <c r="E25" s="85" t="s">
        <v>0</v>
      </c>
    </row>
    <row r="26" spans="1:6" ht="15.75" customHeight="1" x14ac:dyDescent="0.15">
      <c r="A26" s="83">
        <v>7.013888888888889E-2</v>
      </c>
      <c r="B26" s="24" t="s">
        <v>437</v>
      </c>
      <c r="C26" s="37" t="s">
        <v>143</v>
      </c>
      <c r="D26" s="85" t="s">
        <v>0</v>
      </c>
      <c r="E26" s="85" t="s">
        <v>0</v>
      </c>
    </row>
    <row r="27" spans="1:6" ht="15.75" customHeight="1" x14ac:dyDescent="0.15">
      <c r="A27" s="83">
        <v>7.013888888888889E-2</v>
      </c>
      <c r="B27" s="24" t="s">
        <v>437</v>
      </c>
      <c r="C27" s="37" t="s">
        <v>143</v>
      </c>
      <c r="D27" s="85" t="s">
        <v>0</v>
      </c>
      <c r="E27" s="85" t="s">
        <v>0</v>
      </c>
    </row>
    <row r="28" spans="1:6" ht="15.75" customHeight="1" x14ac:dyDescent="0.15">
      <c r="A28" s="83">
        <v>7.5127314814814813E-2</v>
      </c>
      <c r="B28" s="24" t="s">
        <v>437</v>
      </c>
      <c r="C28" s="37" t="s">
        <v>88</v>
      </c>
      <c r="D28" s="85" t="s">
        <v>0</v>
      </c>
      <c r="E28" s="8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119</vt:i4>
      </vt:variant>
    </vt:vector>
  </HeadingPairs>
  <TitlesOfParts>
    <vt:vector size="119" baseType="lpstr">
      <vt:lpstr>Key</vt:lpstr>
      <vt:lpstr>Time Shifts</vt:lpstr>
      <vt:lpstr>All Spells Cast</vt:lpstr>
      <vt:lpstr>Beau</vt:lpstr>
      <vt:lpstr>Caduceus</vt:lpstr>
      <vt:lpstr>Caleb</vt:lpstr>
      <vt:lpstr>Fjord</vt:lpstr>
      <vt:lpstr>Jester</vt:lpstr>
      <vt:lpstr>Molly</vt:lpstr>
      <vt:lpstr>NottVeth</vt:lpstr>
      <vt:lpstr>Yasha</vt:lpstr>
      <vt:lpstr>Guests</vt:lpstr>
      <vt:lpstr>2-01</vt:lpstr>
      <vt:lpstr>2-02</vt:lpstr>
      <vt:lpstr>2-03</vt:lpstr>
      <vt:lpstr>2-04</vt:lpstr>
      <vt:lpstr>2-05</vt:lpstr>
      <vt:lpstr>2-06</vt:lpstr>
      <vt:lpstr>2-07</vt:lpstr>
      <vt:lpstr>2-08</vt:lpstr>
      <vt:lpstr>2-09</vt:lpstr>
      <vt:lpstr>2-10</vt:lpstr>
      <vt:lpstr>2-11</vt:lpstr>
      <vt:lpstr>2-12</vt:lpstr>
      <vt:lpstr>2-13</vt:lpstr>
      <vt:lpstr>2-14</vt:lpstr>
      <vt:lpstr>2-15</vt:lpstr>
      <vt:lpstr>2-16</vt:lpstr>
      <vt:lpstr>2-17</vt:lpstr>
      <vt:lpstr>2-18</vt:lpstr>
      <vt:lpstr>2-19</vt:lpstr>
      <vt:lpstr>2-20</vt:lpstr>
      <vt:lpstr>2-21</vt:lpstr>
      <vt:lpstr>2-22</vt:lpstr>
      <vt:lpstr>2-23</vt:lpstr>
      <vt:lpstr>2-24</vt:lpstr>
      <vt:lpstr>2-25</vt:lpstr>
      <vt:lpstr>2-26</vt:lpstr>
      <vt:lpstr>2-27</vt:lpstr>
      <vt:lpstr>2-28</vt:lpstr>
      <vt:lpstr>2-29</vt:lpstr>
      <vt:lpstr>2-30</vt:lpstr>
      <vt:lpstr>2-31</vt:lpstr>
      <vt:lpstr>2-32</vt:lpstr>
      <vt:lpstr>2-33</vt:lpstr>
      <vt:lpstr>2-34</vt:lpstr>
      <vt:lpstr>2-35</vt:lpstr>
      <vt:lpstr>2-36</vt:lpstr>
      <vt:lpstr>2-37</vt:lpstr>
      <vt:lpstr>2-38</vt:lpstr>
      <vt:lpstr>2-39</vt:lpstr>
      <vt:lpstr>2-40</vt:lpstr>
      <vt:lpstr>2-41</vt:lpstr>
      <vt:lpstr>2-42</vt:lpstr>
      <vt:lpstr>2-43</vt:lpstr>
      <vt:lpstr>2-44</vt:lpstr>
      <vt:lpstr>2-45</vt:lpstr>
      <vt:lpstr>2-46</vt:lpstr>
      <vt:lpstr>2-47</vt:lpstr>
      <vt:lpstr>2-48</vt:lpstr>
      <vt:lpstr>2-49</vt:lpstr>
      <vt:lpstr>2-50</vt:lpstr>
      <vt:lpstr>2-51</vt:lpstr>
      <vt:lpstr>2-52</vt:lpstr>
      <vt:lpstr>2-53</vt:lpstr>
      <vt:lpstr>2-54</vt:lpstr>
      <vt:lpstr>2-55</vt:lpstr>
      <vt:lpstr>2-56</vt:lpstr>
      <vt:lpstr>2-57</vt:lpstr>
      <vt:lpstr>2-58</vt:lpstr>
      <vt:lpstr>2-59</vt:lpstr>
      <vt:lpstr>2-60</vt:lpstr>
      <vt:lpstr>2-61</vt:lpstr>
      <vt:lpstr>2-62</vt:lpstr>
      <vt:lpstr>2-63</vt:lpstr>
      <vt:lpstr>2-64</vt:lpstr>
      <vt:lpstr>2-65</vt:lpstr>
      <vt:lpstr>2-66</vt:lpstr>
      <vt:lpstr>2-67</vt:lpstr>
      <vt:lpstr>2-68</vt:lpstr>
      <vt:lpstr>2-69</vt:lpstr>
      <vt:lpstr>2-70</vt:lpstr>
      <vt:lpstr>2-71</vt:lpstr>
      <vt:lpstr>2-72</vt:lpstr>
      <vt:lpstr>2-73</vt:lpstr>
      <vt:lpstr>2-74</vt:lpstr>
      <vt:lpstr>2-75</vt:lpstr>
      <vt:lpstr>2-76</vt:lpstr>
      <vt:lpstr>2-77</vt:lpstr>
      <vt:lpstr>2-78</vt:lpstr>
      <vt:lpstr>2-79</vt:lpstr>
      <vt:lpstr>2-80</vt:lpstr>
      <vt:lpstr>2-81</vt:lpstr>
      <vt:lpstr>2-82</vt:lpstr>
      <vt:lpstr>2-83</vt:lpstr>
      <vt:lpstr>2-84</vt:lpstr>
      <vt:lpstr>2-85</vt:lpstr>
      <vt:lpstr>2-86</vt:lpstr>
      <vt:lpstr>2-87</vt:lpstr>
      <vt:lpstr>2-88</vt:lpstr>
      <vt:lpstr>2-89</vt:lpstr>
      <vt:lpstr>2-90</vt:lpstr>
      <vt:lpstr>2-91</vt:lpstr>
      <vt:lpstr>2-92</vt:lpstr>
      <vt:lpstr>2-93</vt:lpstr>
      <vt:lpstr>2-94</vt:lpstr>
      <vt:lpstr>2-95</vt:lpstr>
      <vt:lpstr>2-96</vt:lpstr>
      <vt:lpstr>2-97</vt:lpstr>
      <vt:lpstr>2-98</vt:lpstr>
      <vt:lpstr>2-99</vt:lpstr>
      <vt:lpstr>2-100</vt:lpstr>
      <vt:lpstr>2-101</vt:lpstr>
      <vt:lpstr>2-102</vt:lpstr>
      <vt:lpstr>2-103</vt:lpstr>
      <vt:lpstr>2-104</vt:lpstr>
      <vt:lpstr>2-105</vt:lpstr>
      <vt:lpstr>2-106</vt:lpstr>
      <vt:lpstr>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2020-08-19T12:56:30Z</dcterms:modified>
</cp:coreProperties>
</file>