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THESIS\urbattractive\Analysis\CrowdData\"/>
    </mc:Choice>
  </mc:AlternateContent>
  <bookViews>
    <workbookView minimized="1" xWindow="0" yWindow="0" windowWidth="20430" windowHeight="8775" firstSheet="2" activeTab="2"/>
  </bookViews>
  <sheets>
    <sheet name="Sheet1" sheetId="3" r:id="rId1"/>
    <sheet name="summary_ori" sheetId="1" r:id="rId2"/>
    <sheet name="label sampling" sheetId="4" r:id="rId3"/>
    <sheet name="confusion_matrix" sheetId="2" r:id="rId4"/>
  </sheets>
  <calcPr calcId="171027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I3" i="4" l="1"/>
  <c r="J3" i="4"/>
  <c r="K3" i="4"/>
  <c r="L3" i="4"/>
  <c r="H3" i="4"/>
  <c r="L2" i="4"/>
  <c r="K2" i="4"/>
  <c r="J2" i="4"/>
  <c r="I2" i="4"/>
  <c r="H2" i="4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L2" i="1" l="1"/>
  <c r="M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</calcChain>
</file>

<file path=xl/sharedStrings.xml><?xml version="1.0" encoding="utf-8"?>
<sst xmlns="http://schemas.openxmlformats.org/spreadsheetml/2006/main" count="28" uniqueCount="21">
  <si>
    <t>loc_id</t>
  </si>
  <si>
    <t>var1</t>
  </si>
  <si>
    <t>var2</t>
  </si>
  <si>
    <t>var3</t>
  </si>
  <si>
    <t>var4</t>
  </si>
  <si>
    <t>var_loc</t>
  </si>
  <si>
    <t>lab1</t>
  </si>
  <si>
    <t>lab2</t>
  </si>
  <si>
    <t>lab3</t>
  </si>
  <si>
    <t>lab4</t>
  </si>
  <si>
    <t>lab_loc</t>
  </si>
  <si>
    <t>avg_lab</t>
  </si>
  <si>
    <t>delta</t>
  </si>
  <si>
    <t>Row Labels</t>
  </si>
  <si>
    <t>Grand Total</t>
  </si>
  <si>
    <t>Column Labels</t>
  </si>
  <si>
    <t>Count of lab_loc</t>
  </si>
  <si>
    <t>lowconf</t>
  </si>
  <si>
    <t>lowcon_loc</t>
  </si>
  <si>
    <t>Count of loc_id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</si>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</sst>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0" xfId="0" pivotButton="1" applyFont="1"/>
    <xf numFmtId="0" fontId="19" fillId="34" borderId="11" xfId="0" applyFont="1" applyFill="1" applyBorder="1"/>
    <xf numFmtId="1" fontId="19" fillId="34" borderId="11" xfId="0" applyNumberFormat="1" applyFont="1" applyFill="1" applyBorder="1"/>
    <xf numFmtId="1" fontId="19" fillId="0" borderId="0" xfId="0" applyNumberFormat="1" applyFont="1"/>
    <xf numFmtId="0" fontId="19" fillId="35" borderId="11" xfId="0" applyFont="1" applyFill="1" applyBorder="1"/>
    <xf numFmtId="1" fontId="19" fillId="35" borderId="11" xfId="0" applyNumberFormat="1" applyFont="1" applyFill="1" applyBorder="1"/>
    <xf numFmtId="1" fontId="19" fillId="0" borderId="0" xfId="0" applyNumberFormat="1" applyFont="1" applyAlignment="1">
      <alignment horizontal="left"/>
    </xf>
    <xf numFmtId="0" fontId="19" fillId="0" borderId="0" xfId="0" applyNumberFormat="1" applyFont="1"/>
    <xf numFmtId="0" fontId="19" fillId="34" borderId="12" xfId="0" applyFont="1" applyFill="1" applyBorder="1"/>
    <xf numFmtId="1" fontId="19" fillId="34" borderId="12" xfId="0" applyNumberFormat="1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4" borderId="13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34" borderId="14" xfId="0" applyFont="1" applyFill="1" applyBorder="1"/>
    <xf numFmtId="9" fontId="0" fillId="0" borderId="0" xfId="0" applyNumberFormat="1"/>
    <xf numFmtId="1" fontId="0" fillId="0" borderId="0" xfId="0" applyNumberFormat="1"/>
    <xf numFmtId="0" fontId="0" fillId="34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2cX" refreshedDate="42866.694079513887" createdVersion="6" refreshedVersion="6" minRefreshableVersion="3" recordCount="201">
  <cacheSource type="worksheet">
    <worksheetSource ref="A1:B202" sheet="confusion_matrix"/>
  </cacheSource>
  <cacheFields count="2">
    <cacheField name="lab_loc" numFmtId="0">
      <sharedItems containsSemiMixedTypes="0" containsString="0" containsNumber="1" containsInteger="1" minValue="1" maxValue="5" count="5">
        <n v="3"/>
        <n v="4"/>
        <n v="2"/>
        <n v="1"/>
        <n v="5"/>
      </sharedItems>
    </cacheField>
    <cacheField name="avg_lab" numFmtId="1">
      <sharedItems containsSemiMixedTypes="0" containsString="0" containsNumber="1" minValue="1.5" maxValue="4.25" count="12">
        <n v="3"/>
        <n v="2"/>
        <n v="4"/>
        <n v="4.25" u="1"/>
        <n v="1.75" u="1"/>
        <n v="2.25" u="1"/>
        <n v="2.5" u="1"/>
        <n v="2.75" u="1"/>
        <n v="3.25" u="1"/>
        <n v="3.5" u="1"/>
        <n v="3.75" u="1"/>
        <n v="1.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2cX" refreshedDate="42879.254906134258" createdVersion="6" refreshedVersion="6" minRefreshableVersion="3" recordCount="201">
  <cacheSource type="worksheet">
    <worksheetSource name="Table1"/>
  </cacheSource>
  <cacheFields count="15">
    <cacheField name="loc_id" numFmtId="0">
      <sharedItems containsSemiMixedTypes="0" containsString="0" containsNumber="1" containsInteger="1" minValue="2" maxValue="9999"/>
    </cacheField>
    <cacheField name="var1" numFmtId="0">
      <sharedItems containsSemiMixedTypes="0" containsString="0" containsNumber="1" minValue="0" maxValue="2.2400000000000002"/>
    </cacheField>
    <cacheField name="var2" numFmtId="0">
      <sharedItems containsSemiMixedTypes="0" containsString="0" containsNumber="1" minValue="0" maxValue="2.64"/>
    </cacheField>
    <cacheField name="var3" numFmtId="0">
      <sharedItems containsSemiMixedTypes="0" containsString="0" containsNumber="1" minValue="0" maxValue="2"/>
    </cacheField>
    <cacheField name="var4" numFmtId="0">
      <sharedItems containsSemiMixedTypes="0" containsString="0" containsNumber="1" minValue="0" maxValue="2.16"/>
    </cacheField>
    <cacheField name="var_loc" numFmtId="0">
      <sharedItems containsSemiMixedTypes="0" containsString="0" containsNumber="1" minValue="0" maxValue="2.56"/>
    </cacheField>
    <cacheField name="lab1" numFmtId="0">
      <sharedItems containsSemiMixedTypes="0" containsString="0" containsNumber="1" containsInteger="1" minValue="1" maxValue="5"/>
    </cacheField>
    <cacheField name="lab2" numFmtId="0">
      <sharedItems containsSemiMixedTypes="0" containsString="0" containsNumber="1" containsInteger="1" minValue="1" maxValue="5"/>
    </cacheField>
    <cacheField name="lab3" numFmtId="0">
      <sharedItems containsSemiMixedTypes="0" containsString="0" containsNumber="1" containsInteger="1" minValue="1" maxValue="4"/>
    </cacheField>
    <cacheField name="lab4" numFmtId="0">
      <sharedItems containsSemiMixedTypes="0" containsString="0" containsNumber="1" containsInteger="1" minValue="1" maxValue="5"/>
    </cacheField>
    <cacheField name="lab_loc" numFmtId="0">
      <sharedItems containsSemiMixedTypes="0" containsString="0" containsNumber="1" containsInteger="1" minValue="1" maxValue="5"/>
    </cacheField>
    <cacheField name="avg_lab" numFmtId="0">
      <sharedItems containsSemiMixedTypes="0" containsString="0" containsNumber="1" minValue="1.5" maxValue="4.25"/>
    </cacheField>
    <cacheField name="delta" numFmtId="0">
      <sharedItems containsSemiMixedTypes="0" containsString="0" containsNumber="1" minValue="0" maxValue="2"/>
    </cacheField>
    <cacheField name="lowconf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lowcon_loc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x v="0"/>
    <x v="0"/>
  </r>
  <r>
    <x v="1"/>
    <x v="0"/>
  </r>
  <r>
    <x v="2"/>
    <x v="1"/>
  </r>
  <r>
    <x v="1"/>
    <x v="0"/>
  </r>
  <r>
    <x v="2"/>
    <x v="1"/>
  </r>
  <r>
    <x v="0"/>
    <x v="0"/>
  </r>
  <r>
    <x v="1"/>
    <x v="2"/>
  </r>
  <r>
    <x v="0"/>
    <x v="0"/>
  </r>
  <r>
    <x v="2"/>
    <x v="0"/>
  </r>
  <r>
    <x v="1"/>
    <x v="0"/>
  </r>
  <r>
    <x v="1"/>
    <x v="0"/>
  </r>
  <r>
    <x v="2"/>
    <x v="0"/>
  </r>
  <r>
    <x v="2"/>
    <x v="1"/>
  </r>
  <r>
    <x v="3"/>
    <x v="1"/>
  </r>
  <r>
    <x v="2"/>
    <x v="1"/>
  </r>
  <r>
    <x v="0"/>
    <x v="0"/>
  </r>
  <r>
    <x v="0"/>
    <x v="0"/>
  </r>
  <r>
    <x v="2"/>
    <x v="1"/>
  </r>
  <r>
    <x v="0"/>
    <x v="0"/>
  </r>
  <r>
    <x v="1"/>
    <x v="0"/>
  </r>
  <r>
    <x v="1"/>
    <x v="2"/>
  </r>
  <r>
    <x v="2"/>
    <x v="0"/>
  </r>
  <r>
    <x v="1"/>
    <x v="2"/>
  </r>
  <r>
    <x v="1"/>
    <x v="2"/>
  </r>
  <r>
    <x v="0"/>
    <x v="2"/>
  </r>
  <r>
    <x v="1"/>
    <x v="2"/>
  </r>
  <r>
    <x v="0"/>
    <x v="0"/>
  </r>
  <r>
    <x v="2"/>
    <x v="0"/>
  </r>
  <r>
    <x v="1"/>
    <x v="0"/>
  </r>
  <r>
    <x v="1"/>
    <x v="2"/>
  </r>
  <r>
    <x v="0"/>
    <x v="0"/>
  </r>
  <r>
    <x v="1"/>
    <x v="2"/>
  </r>
  <r>
    <x v="0"/>
    <x v="0"/>
  </r>
  <r>
    <x v="2"/>
    <x v="0"/>
  </r>
  <r>
    <x v="2"/>
    <x v="0"/>
  </r>
  <r>
    <x v="0"/>
    <x v="0"/>
  </r>
  <r>
    <x v="0"/>
    <x v="0"/>
  </r>
  <r>
    <x v="1"/>
    <x v="0"/>
  </r>
  <r>
    <x v="1"/>
    <x v="2"/>
  </r>
  <r>
    <x v="1"/>
    <x v="0"/>
  </r>
  <r>
    <x v="0"/>
    <x v="0"/>
  </r>
  <r>
    <x v="2"/>
    <x v="0"/>
  </r>
  <r>
    <x v="0"/>
    <x v="0"/>
  </r>
  <r>
    <x v="1"/>
    <x v="0"/>
  </r>
  <r>
    <x v="0"/>
    <x v="0"/>
  </r>
  <r>
    <x v="2"/>
    <x v="1"/>
  </r>
  <r>
    <x v="2"/>
    <x v="1"/>
  </r>
  <r>
    <x v="1"/>
    <x v="2"/>
  </r>
  <r>
    <x v="4"/>
    <x v="2"/>
  </r>
  <r>
    <x v="2"/>
    <x v="0"/>
  </r>
  <r>
    <x v="1"/>
    <x v="2"/>
  </r>
  <r>
    <x v="2"/>
    <x v="1"/>
  </r>
  <r>
    <x v="1"/>
    <x v="2"/>
  </r>
  <r>
    <x v="2"/>
    <x v="1"/>
  </r>
  <r>
    <x v="2"/>
    <x v="0"/>
  </r>
  <r>
    <x v="2"/>
    <x v="1"/>
  </r>
  <r>
    <x v="2"/>
    <x v="0"/>
  </r>
  <r>
    <x v="1"/>
    <x v="2"/>
  </r>
  <r>
    <x v="0"/>
    <x v="0"/>
  </r>
  <r>
    <x v="1"/>
    <x v="0"/>
  </r>
  <r>
    <x v="1"/>
    <x v="2"/>
  </r>
  <r>
    <x v="2"/>
    <x v="1"/>
  </r>
  <r>
    <x v="0"/>
    <x v="0"/>
  </r>
  <r>
    <x v="1"/>
    <x v="0"/>
  </r>
  <r>
    <x v="0"/>
    <x v="0"/>
  </r>
  <r>
    <x v="0"/>
    <x v="0"/>
  </r>
  <r>
    <x v="2"/>
    <x v="1"/>
  </r>
  <r>
    <x v="2"/>
    <x v="1"/>
  </r>
  <r>
    <x v="0"/>
    <x v="0"/>
  </r>
  <r>
    <x v="0"/>
    <x v="0"/>
  </r>
  <r>
    <x v="2"/>
    <x v="1"/>
  </r>
  <r>
    <x v="0"/>
    <x v="0"/>
  </r>
  <r>
    <x v="1"/>
    <x v="2"/>
  </r>
  <r>
    <x v="0"/>
    <x v="0"/>
  </r>
  <r>
    <x v="0"/>
    <x v="0"/>
  </r>
  <r>
    <x v="2"/>
    <x v="0"/>
  </r>
  <r>
    <x v="1"/>
    <x v="2"/>
  </r>
  <r>
    <x v="2"/>
    <x v="1"/>
  </r>
  <r>
    <x v="0"/>
    <x v="0"/>
  </r>
  <r>
    <x v="2"/>
    <x v="1"/>
  </r>
  <r>
    <x v="2"/>
    <x v="0"/>
  </r>
  <r>
    <x v="1"/>
    <x v="2"/>
  </r>
  <r>
    <x v="2"/>
    <x v="1"/>
  </r>
  <r>
    <x v="1"/>
    <x v="0"/>
  </r>
  <r>
    <x v="1"/>
    <x v="2"/>
  </r>
  <r>
    <x v="2"/>
    <x v="1"/>
  </r>
  <r>
    <x v="2"/>
    <x v="0"/>
  </r>
  <r>
    <x v="2"/>
    <x v="1"/>
  </r>
  <r>
    <x v="1"/>
    <x v="0"/>
  </r>
  <r>
    <x v="2"/>
    <x v="0"/>
  </r>
  <r>
    <x v="1"/>
    <x v="0"/>
  </r>
  <r>
    <x v="2"/>
    <x v="0"/>
  </r>
  <r>
    <x v="1"/>
    <x v="2"/>
  </r>
  <r>
    <x v="2"/>
    <x v="0"/>
  </r>
  <r>
    <x v="2"/>
    <x v="1"/>
  </r>
  <r>
    <x v="2"/>
    <x v="1"/>
  </r>
  <r>
    <x v="3"/>
    <x v="1"/>
  </r>
  <r>
    <x v="0"/>
    <x v="2"/>
  </r>
  <r>
    <x v="2"/>
    <x v="1"/>
  </r>
  <r>
    <x v="2"/>
    <x v="1"/>
  </r>
  <r>
    <x v="0"/>
    <x v="0"/>
  </r>
  <r>
    <x v="2"/>
    <x v="1"/>
  </r>
  <r>
    <x v="0"/>
    <x v="0"/>
  </r>
  <r>
    <x v="2"/>
    <x v="1"/>
  </r>
  <r>
    <x v="2"/>
    <x v="0"/>
  </r>
  <r>
    <x v="0"/>
    <x v="0"/>
  </r>
  <r>
    <x v="2"/>
    <x v="1"/>
  </r>
  <r>
    <x v="2"/>
    <x v="1"/>
  </r>
  <r>
    <x v="0"/>
    <x v="1"/>
  </r>
  <r>
    <x v="0"/>
    <x v="0"/>
  </r>
  <r>
    <x v="1"/>
    <x v="0"/>
  </r>
  <r>
    <x v="0"/>
    <x v="0"/>
  </r>
  <r>
    <x v="1"/>
    <x v="0"/>
  </r>
  <r>
    <x v="2"/>
    <x v="1"/>
  </r>
  <r>
    <x v="0"/>
    <x v="1"/>
  </r>
  <r>
    <x v="0"/>
    <x v="0"/>
  </r>
  <r>
    <x v="2"/>
    <x v="0"/>
  </r>
  <r>
    <x v="1"/>
    <x v="0"/>
  </r>
  <r>
    <x v="1"/>
    <x v="0"/>
  </r>
  <r>
    <x v="1"/>
    <x v="0"/>
  </r>
  <r>
    <x v="2"/>
    <x v="1"/>
  </r>
  <r>
    <x v="0"/>
    <x v="0"/>
  </r>
  <r>
    <x v="0"/>
    <x v="0"/>
  </r>
  <r>
    <x v="0"/>
    <x v="2"/>
  </r>
  <r>
    <x v="2"/>
    <x v="1"/>
  </r>
  <r>
    <x v="0"/>
    <x v="2"/>
  </r>
  <r>
    <x v="0"/>
    <x v="0"/>
  </r>
  <r>
    <x v="4"/>
    <x v="2"/>
  </r>
  <r>
    <x v="2"/>
    <x v="1"/>
  </r>
  <r>
    <x v="1"/>
    <x v="2"/>
  </r>
  <r>
    <x v="0"/>
    <x v="0"/>
  </r>
  <r>
    <x v="1"/>
    <x v="0"/>
  </r>
  <r>
    <x v="2"/>
    <x v="1"/>
  </r>
  <r>
    <x v="1"/>
    <x v="0"/>
  </r>
  <r>
    <x v="0"/>
    <x v="0"/>
  </r>
  <r>
    <x v="1"/>
    <x v="2"/>
  </r>
  <r>
    <x v="2"/>
    <x v="1"/>
  </r>
  <r>
    <x v="2"/>
    <x v="1"/>
  </r>
  <r>
    <x v="4"/>
    <x v="2"/>
  </r>
  <r>
    <x v="2"/>
    <x v="0"/>
  </r>
  <r>
    <x v="0"/>
    <x v="0"/>
  </r>
  <r>
    <x v="1"/>
    <x v="0"/>
  </r>
  <r>
    <x v="2"/>
    <x v="0"/>
  </r>
  <r>
    <x v="2"/>
    <x v="1"/>
  </r>
  <r>
    <x v="0"/>
    <x v="0"/>
  </r>
  <r>
    <x v="0"/>
    <x v="0"/>
  </r>
  <r>
    <x v="0"/>
    <x v="0"/>
  </r>
  <r>
    <x v="0"/>
    <x v="0"/>
  </r>
  <r>
    <x v="4"/>
    <x v="2"/>
  </r>
  <r>
    <x v="1"/>
    <x v="0"/>
  </r>
  <r>
    <x v="1"/>
    <x v="0"/>
  </r>
  <r>
    <x v="2"/>
    <x v="1"/>
  </r>
  <r>
    <x v="0"/>
    <x v="0"/>
  </r>
  <r>
    <x v="0"/>
    <x v="0"/>
  </r>
  <r>
    <x v="2"/>
    <x v="1"/>
  </r>
  <r>
    <x v="0"/>
    <x v="0"/>
  </r>
  <r>
    <x v="0"/>
    <x v="0"/>
  </r>
  <r>
    <x v="2"/>
    <x v="1"/>
  </r>
  <r>
    <x v="0"/>
    <x v="0"/>
  </r>
  <r>
    <x v="2"/>
    <x v="1"/>
  </r>
  <r>
    <x v="0"/>
    <x v="2"/>
  </r>
  <r>
    <x v="0"/>
    <x v="0"/>
  </r>
  <r>
    <x v="0"/>
    <x v="0"/>
  </r>
  <r>
    <x v="2"/>
    <x v="0"/>
  </r>
  <r>
    <x v="0"/>
    <x v="0"/>
  </r>
  <r>
    <x v="2"/>
    <x v="1"/>
  </r>
  <r>
    <x v="1"/>
    <x v="0"/>
  </r>
  <r>
    <x v="1"/>
    <x v="0"/>
  </r>
  <r>
    <x v="1"/>
    <x v="2"/>
  </r>
  <r>
    <x v="0"/>
    <x v="0"/>
  </r>
  <r>
    <x v="1"/>
    <x v="0"/>
  </r>
  <r>
    <x v="3"/>
    <x v="1"/>
  </r>
  <r>
    <x v="1"/>
    <x v="2"/>
  </r>
  <r>
    <x v="1"/>
    <x v="2"/>
  </r>
  <r>
    <x v="2"/>
    <x v="1"/>
  </r>
  <r>
    <x v="1"/>
    <x v="2"/>
  </r>
  <r>
    <x v="0"/>
    <x v="0"/>
  </r>
  <r>
    <x v="1"/>
    <x v="0"/>
  </r>
  <r>
    <x v="1"/>
    <x v="2"/>
  </r>
  <r>
    <x v="1"/>
    <x v="2"/>
  </r>
  <r>
    <x v="2"/>
    <x v="2"/>
  </r>
  <r>
    <x v="1"/>
    <x v="2"/>
  </r>
  <r>
    <x v="0"/>
    <x v="0"/>
  </r>
  <r>
    <x v="0"/>
    <x v="0"/>
  </r>
  <r>
    <x v="0"/>
    <x v="0"/>
  </r>
  <r>
    <x v="2"/>
    <x v="1"/>
  </r>
  <r>
    <x v="1"/>
    <x v="2"/>
  </r>
  <r>
    <x v="0"/>
    <x v="0"/>
  </r>
  <r>
    <x v="2"/>
    <x v="1"/>
  </r>
  <r>
    <x v="2"/>
    <x v="0"/>
  </r>
  <r>
    <x v="0"/>
    <x v="0"/>
  </r>
  <r>
    <x v="1"/>
    <x v="2"/>
  </r>
  <r>
    <x v="2"/>
    <x v="0"/>
  </r>
  <r>
    <x v="1"/>
    <x v="2"/>
  </r>
  <r>
    <x v="0"/>
    <x v="0"/>
  </r>
  <r>
    <x v="2"/>
    <x v="1"/>
  </r>
  <r>
    <x v="2"/>
    <x v="0"/>
  </r>
  <r>
    <x v="3"/>
    <x v="1"/>
  </r>
  <r>
    <x v="2"/>
    <x v="1"/>
  </r>
  <r>
    <x v="1"/>
    <x v="2"/>
  </r>
  <r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1">
  <r>
    <n v="201"/>
    <n v="0.159999999999999"/>
    <n v="0.55999999999999905"/>
    <n v="0.159999999999999"/>
    <n v="0.55999999999999905"/>
    <n v="0"/>
    <n v="3"/>
    <n v="3"/>
    <n v="3"/>
    <n v="3"/>
    <n v="3"/>
    <n v="3"/>
    <n v="0"/>
    <x v="0"/>
    <x v="0"/>
  </r>
  <r>
    <n v="202"/>
    <n v="0.96"/>
    <n v="1.36"/>
    <n v="0.55999999999999905"/>
    <n v="0.24"/>
    <n v="0.64"/>
    <n v="2"/>
    <n v="4"/>
    <n v="2"/>
    <n v="3"/>
    <n v="4"/>
    <n v="2.75"/>
    <n v="1.25"/>
    <x v="1"/>
    <x v="0"/>
  </r>
  <r>
    <n v="203"/>
    <n v="0.159999999999999"/>
    <n v="0"/>
    <n v="0.24"/>
    <n v="0.24"/>
    <n v="0.159999999999999"/>
    <n v="2"/>
    <n v="2"/>
    <n v="2"/>
    <n v="3"/>
    <n v="2"/>
    <n v="2.25"/>
    <n v="0.25"/>
    <x v="0"/>
    <x v="0"/>
  </r>
  <r>
    <n v="205"/>
    <n v="0.8"/>
    <n v="0.64"/>
    <n v="0.55999999999999905"/>
    <n v="0.64"/>
    <n v="0.64"/>
    <n v="2"/>
    <n v="4"/>
    <n v="3"/>
    <n v="4"/>
    <n v="4"/>
    <n v="3.25"/>
    <n v="0.75"/>
    <x v="0"/>
    <x v="0"/>
  </r>
  <r>
    <n v="206"/>
    <n v="1.6"/>
    <n v="0.96"/>
    <n v="1.36"/>
    <n v="2.16"/>
    <n v="1.6"/>
    <n v="2"/>
    <n v="2"/>
    <n v="3"/>
    <n v="2"/>
    <n v="2"/>
    <n v="2.25"/>
    <n v="0.25"/>
    <x v="2"/>
    <x v="1"/>
  </r>
  <r>
    <n v="208"/>
    <n v="0.64"/>
    <n v="0.24"/>
    <n v="0.24"/>
    <n v="0.55999999999999905"/>
    <n v="0.4"/>
    <n v="2"/>
    <n v="3"/>
    <n v="3"/>
    <n v="3"/>
    <n v="3"/>
    <n v="2.75"/>
    <n v="0.25"/>
    <x v="0"/>
    <x v="0"/>
  </r>
  <r>
    <n v="209"/>
    <n v="0.8"/>
    <n v="0.64"/>
    <n v="0.64"/>
    <n v="0.159999999999999"/>
    <n v="0.55999999999999905"/>
    <n v="3"/>
    <n v="4"/>
    <n v="4"/>
    <n v="4"/>
    <n v="4"/>
    <n v="3.75"/>
    <n v="0.25"/>
    <x v="0"/>
    <x v="0"/>
  </r>
  <r>
    <n v="210"/>
    <n v="0.159999999999999"/>
    <n v="0.159999999999999"/>
    <n v="0.4"/>
    <n v="0.55999999999999905"/>
    <n v="0.4"/>
    <n v="3"/>
    <n v="2"/>
    <n v="3"/>
    <n v="3"/>
    <n v="3"/>
    <n v="2.75"/>
    <n v="0.25"/>
    <x v="0"/>
    <x v="0"/>
  </r>
  <r>
    <n v="212"/>
    <n v="0.64"/>
    <n v="0.55999999999999905"/>
    <n v="0.64"/>
    <n v="0.159999999999999"/>
    <n v="1.04"/>
    <n v="4"/>
    <n v="3"/>
    <n v="2"/>
    <n v="2"/>
    <n v="2"/>
    <n v="2.75"/>
    <n v="0.75"/>
    <x v="0"/>
    <x v="1"/>
  </r>
  <r>
    <n v="213"/>
    <n v="0.24"/>
    <n v="0.24"/>
    <n v="0.55999999999999905"/>
    <n v="0.24"/>
    <n v="0.24"/>
    <n v="3"/>
    <n v="3"/>
    <n v="3"/>
    <n v="3"/>
    <n v="4"/>
    <n v="3"/>
    <n v="1"/>
    <x v="0"/>
    <x v="0"/>
  </r>
  <r>
    <n v="215"/>
    <n v="0.64"/>
    <n v="0.4"/>
    <n v="0.4"/>
    <n v="0.64"/>
    <n v="0.24"/>
    <n v="2"/>
    <n v="3"/>
    <n v="3"/>
    <n v="4"/>
    <n v="4"/>
    <n v="3"/>
    <n v="1"/>
    <x v="0"/>
    <x v="0"/>
  </r>
  <r>
    <n v="216"/>
    <n v="0.24"/>
    <n v="0.159999999999999"/>
    <n v="0.4"/>
    <n v="0.159999999999999"/>
    <n v="0.24"/>
    <n v="3"/>
    <n v="3"/>
    <n v="3"/>
    <n v="3"/>
    <n v="2"/>
    <n v="3"/>
    <n v="1"/>
    <x v="0"/>
    <x v="0"/>
  </r>
  <r>
    <n v="217"/>
    <n v="0.4"/>
    <n v="0.24"/>
    <n v="0.4"/>
    <n v="0.16"/>
    <n v="0.16"/>
    <n v="2"/>
    <n v="2"/>
    <n v="2"/>
    <n v="2"/>
    <n v="2"/>
    <n v="2"/>
    <n v="0"/>
    <x v="0"/>
    <x v="0"/>
  </r>
  <r>
    <n v="220"/>
    <n v="0.56000000000000005"/>
    <n v="0.96"/>
    <n v="0.96"/>
    <n v="0.16"/>
    <n v="0.64"/>
    <n v="2"/>
    <n v="2"/>
    <n v="2"/>
    <n v="1"/>
    <n v="1"/>
    <n v="1.75"/>
    <n v="0.75"/>
    <x v="0"/>
    <x v="0"/>
  </r>
  <r>
    <n v="221"/>
    <n v="0.24"/>
    <n v="0.4"/>
    <n v="0.24"/>
    <n v="0.24"/>
    <n v="0.159999999999999"/>
    <n v="2"/>
    <n v="2"/>
    <n v="3"/>
    <n v="2"/>
    <n v="2"/>
    <n v="2.25"/>
    <n v="0.25"/>
    <x v="0"/>
    <x v="0"/>
  </r>
  <r>
    <n v="222"/>
    <n v="0.24"/>
    <n v="0.24"/>
    <n v="0.159999999999999"/>
    <n v="0.159999999999999"/>
    <n v="0.24"/>
    <n v="3"/>
    <n v="3"/>
    <n v="3"/>
    <n v="3"/>
    <n v="3"/>
    <n v="3"/>
    <n v="0"/>
    <x v="0"/>
    <x v="0"/>
  </r>
  <r>
    <n v="223"/>
    <n v="0.55999999999999905"/>
    <n v="0.55999999999999905"/>
    <n v="1.04"/>
    <n v="0.24"/>
    <n v="0.55999999999999905"/>
    <n v="3"/>
    <n v="3"/>
    <n v="3"/>
    <n v="3"/>
    <n v="3"/>
    <n v="3"/>
    <n v="0"/>
    <x v="1"/>
    <x v="0"/>
  </r>
  <r>
    <n v="224"/>
    <n v="0.55999999999999905"/>
    <n v="0.24"/>
    <n v="0.159999999999999"/>
    <n v="0.64"/>
    <n v="0.64"/>
    <n v="3"/>
    <n v="2"/>
    <n v="2"/>
    <n v="2"/>
    <n v="2"/>
    <n v="2.25"/>
    <n v="0.25"/>
    <x v="0"/>
    <x v="0"/>
  </r>
  <r>
    <n v="225"/>
    <n v="0.64"/>
    <n v="0.64"/>
    <n v="0.24"/>
    <n v="0.24"/>
    <n v="0.24"/>
    <n v="2"/>
    <n v="2"/>
    <n v="3"/>
    <n v="3"/>
    <n v="3"/>
    <n v="2.5"/>
    <n v="0.5"/>
    <x v="0"/>
    <x v="0"/>
  </r>
  <r>
    <n v="226"/>
    <n v="0.64"/>
    <n v="0.96"/>
    <n v="0.8"/>
    <n v="1.04"/>
    <n v="1.44"/>
    <n v="2"/>
    <n v="4"/>
    <n v="3"/>
    <n v="4"/>
    <n v="4"/>
    <n v="3.25"/>
    <n v="0.75"/>
    <x v="1"/>
    <x v="1"/>
  </r>
  <r>
    <n v="9999"/>
    <n v="0.51359999999999995"/>
    <n v="0.85959999999999903"/>
    <n v="0.65959999999999996"/>
    <n v="0.76039999999999897"/>
    <n v="0.6"/>
    <n v="4"/>
    <n v="3"/>
    <n v="3"/>
    <n v="4"/>
    <n v="4"/>
    <n v="3.5"/>
    <n v="0.5"/>
    <x v="0"/>
    <x v="0"/>
  </r>
  <r>
    <n v="228"/>
    <n v="0.16"/>
    <n v="0.8"/>
    <n v="0.8"/>
    <n v="0.55999999999999905"/>
    <n v="1.04"/>
    <n v="2"/>
    <n v="2"/>
    <n v="3"/>
    <n v="3"/>
    <n v="2"/>
    <n v="2.5"/>
    <n v="0.5"/>
    <x v="0"/>
    <x v="1"/>
  </r>
  <r>
    <n v="229"/>
    <n v="0.64"/>
    <n v="1.6"/>
    <n v="0.24"/>
    <n v="0.64"/>
    <n v="0.55999999999999905"/>
    <n v="4"/>
    <n v="4"/>
    <n v="4"/>
    <n v="4"/>
    <n v="4"/>
    <n v="4"/>
    <n v="0"/>
    <x v="1"/>
    <x v="0"/>
  </r>
  <r>
    <n v="251"/>
    <n v="1.84"/>
    <n v="0.8"/>
    <n v="1.84"/>
    <n v="0.24"/>
    <n v="1.04"/>
    <n v="4"/>
    <n v="4"/>
    <n v="4"/>
    <n v="4"/>
    <n v="4"/>
    <n v="4"/>
    <n v="0"/>
    <x v="3"/>
    <x v="1"/>
  </r>
  <r>
    <n v="252"/>
    <n v="0.159999999999999"/>
    <n v="0.96"/>
    <n v="0.8"/>
    <n v="0.64"/>
    <n v="0.8"/>
    <n v="3"/>
    <n v="4"/>
    <n v="3"/>
    <n v="4"/>
    <n v="3"/>
    <n v="3.5"/>
    <n v="0.5"/>
    <x v="0"/>
    <x v="0"/>
  </r>
  <r>
    <n v="253"/>
    <n v="0.4"/>
    <n v="0.64"/>
    <n v="0.64"/>
    <n v="0.159999999999999"/>
    <n v="0.64"/>
    <n v="3"/>
    <n v="4"/>
    <n v="4"/>
    <n v="4"/>
    <n v="4"/>
    <n v="3.75"/>
    <n v="0.25"/>
    <x v="0"/>
    <x v="0"/>
  </r>
  <r>
    <n v="271"/>
    <n v="1.36"/>
    <n v="1.6"/>
    <n v="0.8"/>
    <n v="1.76"/>
    <n v="2"/>
    <n v="2"/>
    <n v="4"/>
    <n v="3"/>
    <n v="3"/>
    <n v="3"/>
    <n v="3"/>
    <n v="0"/>
    <x v="2"/>
    <x v="1"/>
  </r>
  <r>
    <n v="272"/>
    <n v="0.24"/>
    <n v="0.64"/>
    <n v="0.55999999999999905"/>
    <n v="0.8"/>
    <n v="0.159999999999999"/>
    <n v="2"/>
    <n v="3"/>
    <n v="3"/>
    <n v="3"/>
    <n v="2"/>
    <n v="2.75"/>
    <n v="0.75"/>
    <x v="0"/>
    <x v="0"/>
  </r>
  <r>
    <n v="273"/>
    <n v="0.56000000000000005"/>
    <n v="0.159999999999999"/>
    <n v="0.159999999999999"/>
    <n v="0.56000000000000005"/>
    <n v="1.6"/>
    <n v="2"/>
    <n v="4"/>
    <n v="4"/>
    <n v="2"/>
    <n v="4"/>
    <n v="3"/>
    <n v="1"/>
    <x v="0"/>
    <x v="1"/>
  </r>
  <r>
    <n v="274"/>
    <n v="0.24"/>
    <n v="0.4"/>
    <n v="0.24"/>
    <n v="0.24"/>
    <n v="0.24"/>
    <n v="4"/>
    <n v="4"/>
    <n v="1"/>
    <n v="5"/>
    <n v="4"/>
    <n v="3.5"/>
    <n v="0.5"/>
    <x v="0"/>
    <x v="0"/>
  </r>
  <r>
    <n v="277"/>
    <n v="1.84"/>
    <n v="0.55999999999999905"/>
    <n v="1.36"/>
    <n v="0.8"/>
    <n v="1.36"/>
    <n v="3"/>
    <n v="3"/>
    <n v="3"/>
    <n v="3"/>
    <n v="3"/>
    <n v="3"/>
    <n v="0"/>
    <x v="3"/>
    <x v="1"/>
  </r>
  <r>
    <n v="304"/>
    <n v="0.6875"/>
    <n v="0.96"/>
    <n v="1.04"/>
    <n v="0.55999999999999905"/>
    <n v="1.04"/>
    <n v="3"/>
    <n v="4"/>
    <n v="4"/>
    <n v="3"/>
    <n v="4"/>
    <n v="3.5"/>
    <n v="0.5"/>
    <x v="1"/>
    <x v="1"/>
  </r>
  <r>
    <n v="307"/>
    <n v="0.96"/>
    <n v="0.24"/>
    <n v="0.64"/>
    <n v="0.24"/>
    <n v="0.8"/>
    <n v="4"/>
    <n v="2"/>
    <n v="2"/>
    <n v="2"/>
    <n v="3"/>
    <n v="2.5"/>
    <n v="0.5"/>
    <x v="0"/>
    <x v="0"/>
  </r>
  <r>
    <n v="308"/>
    <n v="1.36"/>
    <n v="0.55999999999999905"/>
    <n v="0.64"/>
    <n v="1.36"/>
    <n v="0"/>
    <n v="3"/>
    <n v="3"/>
    <n v="2"/>
    <n v="3"/>
    <n v="2"/>
    <n v="2.75"/>
    <n v="0.75"/>
    <x v="3"/>
    <x v="0"/>
  </r>
  <r>
    <n v="310"/>
    <n v="0.24"/>
    <n v="1.04"/>
    <n v="0.64"/>
    <n v="0.8"/>
    <n v="0"/>
    <n v="2"/>
    <n v="3"/>
    <n v="2"/>
    <n v="3"/>
    <n v="2"/>
    <n v="2.5"/>
    <n v="0.5"/>
    <x v="1"/>
    <x v="0"/>
  </r>
  <r>
    <n v="311"/>
    <n v="0.8"/>
    <n v="0.24"/>
    <n v="0.96"/>
    <n v="0.64"/>
    <n v="0.4"/>
    <n v="2"/>
    <n v="4"/>
    <n v="3"/>
    <n v="4"/>
    <n v="3"/>
    <n v="3.25"/>
    <n v="0.25"/>
    <x v="0"/>
    <x v="0"/>
  </r>
  <r>
    <n v="313"/>
    <n v="0.55555555555555503"/>
    <n v="0.8"/>
    <n v="1.36"/>
    <n v="0.55999999999999905"/>
    <n v="0.55999999999999905"/>
    <n v="2"/>
    <n v="3"/>
    <n v="3"/>
    <n v="3"/>
    <n v="3"/>
    <n v="2.75"/>
    <n v="0.25"/>
    <x v="1"/>
    <x v="0"/>
  </r>
  <r>
    <n v="314"/>
    <n v="0.96"/>
    <n v="0.4"/>
    <n v="0.55999999999999905"/>
    <n v="1.04"/>
    <n v="1.04"/>
    <n v="2"/>
    <n v="3"/>
    <n v="3"/>
    <n v="4"/>
    <n v="4"/>
    <n v="3"/>
    <n v="1"/>
    <x v="1"/>
    <x v="1"/>
  </r>
  <r>
    <n v="315"/>
    <n v="1.36"/>
    <n v="0.96"/>
    <n v="0.55999999999999905"/>
    <n v="0.159999999999999"/>
    <n v="1.36"/>
    <n v="4"/>
    <n v="4"/>
    <n v="4"/>
    <n v="4"/>
    <n v="4"/>
    <n v="4"/>
    <n v="0"/>
    <x v="1"/>
    <x v="1"/>
  </r>
  <r>
    <n v="319"/>
    <n v="1.76"/>
    <n v="1.44"/>
    <n v="0.64"/>
    <n v="0.96"/>
    <n v="1.84"/>
    <n v="3"/>
    <n v="4"/>
    <n v="2"/>
    <n v="4"/>
    <n v="4"/>
    <n v="3.25"/>
    <n v="0.75"/>
    <x v="3"/>
    <x v="1"/>
  </r>
  <r>
    <n v="320"/>
    <n v="0.56000000000000005"/>
    <n v="1.36"/>
    <n v="0.8"/>
    <n v="1.36"/>
    <n v="1.36"/>
    <n v="2"/>
    <n v="3"/>
    <n v="3"/>
    <n v="3"/>
    <n v="3"/>
    <n v="2.75"/>
    <n v="0.25"/>
    <x v="3"/>
    <x v="1"/>
  </r>
  <r>
    <n v="2"/>
    <n v="0.55999999999999905"/>
    <n v="0.55999999999999905"/>
    <n v="0.55999999999999905"/>
    <n v="0.64"/>
    <n v="0.64"/>
    <n v="3"/>
    <n v="3"/>
    <n v="2"/>
    <n v="2"/>
    <n v="2"/>
    <n v="2.5"/>
    <n v="0.5"/>
    <x v="0"/>
    <x v="0"/>
  </r>
  <r>
    <n v="6"/>
    <n v="0.159999999999999"/>
    <n v="0.24"/>
    <n v="0.24"/>
    <n v="0.159999999999999"/>
    <n v="0.55999999999999905"/>
    <n v="3"/>
    <n v="3"/>
    <n v="3"/>
    <n v="2"/>
    <n v="3"/>
    <n v="2.75"/>
    <n v="0.25"/>
    <x v="0"/>
    <x v="0"/>
  </r>
  <r>
    <n v="8"/>
    <n v="0.55999999999999905"/>
    <n v="0.64"/>
    <n v="0.159999999999999"/>
    <n v="0.159999999999999"/>
    <n v="0.24"/>
    <n v="3"/>
    <n v="4"/>
    <n v="4"/>
    <n v="2"/>
    <n v="4"/>
    <n v="3.25"/>
    <n v="0.75"/>
    <x v="0"/>
    <x v="0"/>
  </r>
  <r>
    <n v="13"/>
    <n v="0.96"/>
    <n v="0"/>
    <n v="0.4"/>
    <n v="0.159999999999999"/>
    <n v="0.55999999999999905"/>
    <n v="4"/>
    <n v="2"/>
    <n v="3"/>
    <n v="3"/>
    <n v="3"/>
    <n v="3"/>
    <n v="0"/>
    <x v="0"/>
    <x v="0"/>
  </r>
  <r>
    <n v="15"/>
    <n v="0.16"/>
    <n v="0.16"/>
    <n v="0.4"/>
    <n v="0.4"/>
    <n v="0.96"/>
    <n v="2"/>
    <n v="2"/>
    <n v="3"/>
    <n v="2"/>
    <n v="2"/>
    <n v="2.25"/>
    <n v="0.25"/>
    <x v="0"/>
    <x v="0"/>
  </r>
  <r>
    <n v="21"/>
    <n v="0.16"/>
    <n v="0.24"/>
    <n v="0"/>
    <n v="0.159999999999999"/>
    <n v="1.04"/>
    <n v="2"/>
    <n v="2"/>
    <n v="2"/>
    <n v="2"/>
    <n v="2"/>
    <n v="2"/>
    <n v="0"/>
    <x v="0"/>
    <x v="1"/>
  </r>
  <r>
    <n v="25"/>
    <n v="0.64"/>
    <n v="0.8"/>
    <n v="0.64"/>
    <n v="1.36"/>
    <n v="0.64"/>
    <n v="4"/>
    <n v="3"/>
    <n v="4"/>
    <n v="3"/>
    <n v="4"/>
    <n v="3.5"/>
    <n v="0.5"/>
    <x v="1"/>
    <x v="0"/>
  </r>
  <r>
    <n v="26"/>
    <n v="0.24"/>
    <n v="0.55999999999999905"/>
    <n v="0.64"/>
    <n v="0.55999999999999905"/>
    <n v="0.24"/>
    <n v="5"/>
    <n v="4"/>
    <n v="4"/>
    <n v="4"/>
    <n v="5"/>
    <n v="4.25"/>
    <n v="0.75"/>
    <x v="0"/>
    <x v="0"/>
  </r>
  <r>
    <n v="28"/>
    <n v="0.159999999999999"/>
    <n v="0.64"/>
    <n v="0.24"/>
    <n v="0.4"/>
    <n v="0.96"/>
    <n v="2"/>
    <n v="2"/>
    <n v="3"/>
    <n v="3"/>
    <n v="2"/>
    <n v="2.5"/>
    <n v="0.5"/>
    <x v="0"/>
    <x v="0"/>
  </r>
  <r>
    <n v="30"/>
    <n v="0.159999999999999"/>
    <n v="0.64"/>
    <n v="0.159999999999999"/>
    <n v="0"/>
    <n v="0.159999999999999"/>
    <n v="4"/>
    <n v="4"/>
    <n v="4"/>
    <n v="4"/>
    <n v="4"/>
    <n v="4"/>
    <n v="0"/>
    <x v="0"/>
    <x v="0"/>
  </r>
  <r>
    <n v="34"/>
    <n v="0"/>
    <n v="0.4"/>
    <n v="0"/>
    <n v="0"/>
    <n v="0.159999999999999"/>
    <n v="2"/>
    <n v="2"/>
    <n v="2"/>
    <n v="2"/>
    <n v="2"/>
    <n v="2"/>
    <n v="0"/>
    <x v="0"/>
    <x v="0"/>
  </r>
  <r>
    <n v="35"/>
    <n v="0.24"/>
    <n v="1.2"/>
    <n v="0.159999999999999"/>
    <n v="1.36"/>
    <n v="0.8"/>
    <n v="4"/>
    <n v="4"/>
    <n v="4"/>
    <n v="2"/>
    <n v="4"/>
    <n v="3.5"/>
    <n v="0.5"/>
    <x v="3"/>
    <x v="0"/>
  </r>
  <r>
    <n v="40"/>
    <n v="0.24"/>
    <n v="0.159999999999999"/>
    <n v="0.24"/>
    <n v="0.64"/>
    <n v="0.64"/>
    <n v="2"/>
    <n v="2"/>
    <n v="2"/>
    <n v="2"/>
    <n v="2"/>
    <n v="2"/>
    <n v="0"/>
    <x v="0"/>
    <x v="0"/>
  </r>
  <r>
    <n v="43"/>
    <n v="0.24"/>
    <n v="0.64"/>
    <n v="0.24"/>
    <n v="0.55999999999999905"/>
    <n v="0.64"/>
    <n v="3"/>
    <n v="2"/>
    <n v="3"/>
    <n v="3"/>
    <n v="2"/>
    <n v="2.75"/>
    <n v="0.75"/>
    <x v="0"/>
    <x v="0"/>
  </r>
  <r>
    <n v="51"/>
    <n v="0.24"/>
    <n v="0.159999999999999"/>
    <n v="0.24"/>
    <n v="0.16"/>
    <n v="0"/>
    <n v="2"/>
    <n v="2"/>
    <n v="3"/>
    <n v="2"/>
    <n v="2"/>
    <n v="2.25"/>
    <n v="0.25"/>
    <x v="0"/>
    <x v="0"/>
  </r>
  <r>
    <n v="52"/>
    <n v="0.64"/>
    <n v="0.24"/>
    <n v="0.8"/>
    <n v="0.55999999999999905"/>
    <n v="0.96"/>
    <n v="2"/>
    <n v="3"/>
    <n v="3"/>
    <n v="3"/>
    <n v="2"/>
    <n v="2.75"/>
    <n v="0.75"/>
    <x v="0"/>
    <x v="0"/>
  </r>
  <r>
    <n v="61"/>
    <n v="0.24"/>
    <n v="0.159999999999999"/>
    <n v="0.4"/>
    <n v="0.24"/>
    <n v="0.24"/>
    <n v="4"/>
    <n v="4"/>
    <n v="4"/>
    <n v="4"/>
    <n v="4"/>
    <n v="4"/>
    <n v="0"/>
    <x v="0"/>
    <x v="0"/>
  </r>
  <r>
    <n v="64"/>
    <n v="0.24"/>
    <n v="0.159999999999999"/>
    <n v="0.4"/>
    <n v="0.55999999999999905"/>
    <n v="0.8"/>
    <n v="2"/>
    <n v="3"/>
    <n v="3"/>
    <n v="3"/>
    <n v="3"/>
    <n v="2.75"/>
    <n v="0.25"/>
    <x v="0"/>
    <x v="0"/>
  </r>
  <r>
    <n v="75"/>
    <n v="1.04"/>
    <n v="0.159999999999999"/>
    <n v="0.159999999999999"/>
    <n v="0.55999999999999905"/>
    <n v="0.55999999999999905"/>
    <n v="2"/>
    <n v="2"/>
    <n v="4"/>
    <n v="4"/>
    <n v="4"/>
    <n v="3"/>
    <n v="1"/>
    <x v="1"/>
    <x v="0"/>
  </r>
  <r>
    <n v="93"/>
    <n v="0.24"/>
    <n v="0"/>
    <n v="0.159999999999999"/>
    <n v="0"/>
    <n v="0.24"/>
    <n v="4"/>
    <n v="4"/>
    <n v="4"/>
    <n v="4"/>
    <n v="4"/>
    <n v="4"/>
    <n v="0"/>
    <x v="0"/>
    <x v="0"/>
  </r>
  <r>
    <n v="402"/>
    <n v="0.159999999999999"/>
    <n v="0.16"/>
    <n v="0.4"/>
    <n v="0.56000000000000005"/>
    <n v="0.159999999999999"/>
    <n v="2"/>
    <n v="2"/>
    <n v="2"/>
    <n v="2"/>
    <n v="2"/>
    <n v="2"/>
    <n v="0"/>
    <x v="0"/>
    <x v="0"/>
  </r>
  <r>
    <n v="405"/>
    <n v="0.24"/>
    <n v="0.16"/>
    <n v="0.64"/>
    <n v="0.55999999999999905"/>
    <n v="0.4"/>
    <n v="3"/>
    <n v="2"/>
    <n v="3"/>
    <n v="3"/>
    <n v="3"/>
    <n v="2.75"/>
    <n v="0.25"/>
    <x v="0"/>
    <x v="0"/>
  </r>
  <r>
    <n v="407"/>
    <n v="0.24"/>
    <n v="0.159999999999999"/>
    <n v="0.24"/>
    <n v="0.159999999999999"/>
    <n v="0.159999999999999"/>
    <n v="3"/>
    <n v="3"/>
    <n v="3"/>
    <n v="3"/>
    <n v="4"/>
    <n v="3"/>
    <n v="1"/>
    <x v="0"/>
    <x v="0"/>
  </r>
  <r>
    <n v="409"/>
    <n v="0.159999999999999"/>
    <n v="0.55999999999999905"/>
    <n v="0.159999999999999"/>
    <n v="0.159999999999999"/>
    <n v="0.55999999999999905"/>
    <n v="3"/>
    <n v="3"/>
    <n v="3"/>
    <n v="2"/>
    <n v="3"/>
    <n v="2.75"/>
    <n v="0.25"/>
    <x v="0"/>
    <x v="0"/>
  </r>
  <r>
    <n v="414"/>
    <n v="0"/>
    <n v="0.24"/>
    <n v="0.159999999999999"/>
    <n v="0.24"/>
    <n v="0.24"/>
    <n v="2"/>
    <n v="3"/>
    <n v="3"/>
    <n v="3"/>
    <n v="3"/>
    <n v="2.75"/>
    <n v="0.25"/>
    <x v="0"/>
    <x v="0"/>
  </r>
  <r>
    <n v="415"/>
    <n v="0.4"/>
    <n v="0.24"/>
    <n v="0.24"/>
    <n v="0.4"/>
    <n v="0.159999999999999"/>
    <n v="3"/>
    <n v="2"/>
    <n v="2"/>
    <n v="2"/>
    <n v="2"/>
    <n v="2.25"/>
    <n v="0.25"/>
    <x v="0"/>
    <x v="0"/>
  </r>
  <r>
    <n v="416"/>
    <n v="0.56000000000000005"/>
    <n v="0.4"/>
    <n v="0.56000000000000005"/>
    <n v="0.24"/>
    <n v="0.55999999999999905"/>
    <n v="2"/>
    <n v="3"/>
    <n v="2"/>
    <n v="2"/>
    <n v="2"/>
    <n v="2.25"/>
    <n v="0.25"/>
    <x v="0"/>
    <x v="0"/>
  </r>
  <r>
    <n v="418"/>
    <n v="0.55999999999999905"/>
    <n v="0.24"/>
    <n v="0.24"/>
    <n v="0.4"/>
    <n v="0"/>
    <n v="2"/>
    <n v="3"/>
    <n v="3"/>
    <n v="3"/>
    <n v="3"/>
    <n v="2.75"/>
    <n v="0.25"/>
    <x v="0"/>
    <x v="0"/>
  </r>
  <r>
    <n v="421"/>
    <n v="0.55999999999999905"/>
    <n v="0.16"/>
    <n v="0.55999999999999905"/>
    <n v="0.24"/>
    <n v="0.55999999999999905"/>
    <n v="3"/>
    <n v="2"/>
    <n v="3"/>
    <n v="2"/>
    <n v="3"/>
    <n v="2.5"/>
    <n v="0.5"/>
    <x v="0"/>
    <x v="0"/>
  </r>
  <r>
    <n v="422"/>
    <n v="0.56000000000000005"/>
    <n v="0.24"/>
    <n v="0.24"/>
    <n v="0.55999999999999905"/>
    <n v="0.4"/>
    <n v="2"/>
    <n v="2"/>
    <n v="2"/>
    <n v="3"/>
    <n v="2"/>
    <n v="2.25"/>
    <n v="0.25"/>
    <x v="0"/>
    <x v="0"/>
  </r>
  <r>
    <n v="425"/>
    <n v="0.24"/>
    <n v="0.159999999999999"/>
    <n v="0.24"/>
    <n v="0.159999999999999"/>
    <n v="0.24"/>
    <n v="2"/>
    <n v="3"/>
    <n v="3"/>
    <n v="3"/>
    <n v="3"/>
    <n v="2.75"/>
    <n v="0.25"/>
    <x v="0"/>
    <x v="0"/>
  </r>
  <r>
    <n v="426"/>
    <n v="0.159999999999999"/>
    <n v="0.159999999999999"/>
    <n v="1.2"/>
    <n v="0.4"/>
    <n v="0.55999999999999905"/>
    <n v="4"/>
    <n v="4"/>
    <n v="3"/>
    <n v="4"/>
    <n v="4"/>
    <n v="3.75"/>
    <n v="0.25"/>
    <x v="1"/>
    <x v="0"/>
  </r>
  <r>
    <n v="438"/>
    <n v="0.55999999999999905"/>
    <n v="1.76"/>
    <n v="0.96"/>
    <n v="1.36"/>
    <n v="1.04"/>
    <n v="3"/>
    <n v="3"/>
    <n v="3"/>
    <n v="2"/>
    <n v="3"/>
    <n v="2.75"/>
    <n v="0.25"/>
    <x v="3"/>
    <x v="1"/>
  </r>
  <r>
    <n v="427"/>
    <n v="0.64"/>
    <n v="0.55999999999999905"/>
    <n v="0.24"/>
    <n v="0.8"/>
    <n v="0.55999999999999905"/>
    <n v="4"/>
    <n v="3"/>
    <n v="3"/>
    <n v="3"/>
    <n v="3"/>
    <n v="3.25"/>
    <n v="0.25"/>
    <x v="0"/>
    <x v="0"/>
  </r>
  <r>
    <n v="439"/>
    <n v="0.159999999999999"/>
    <n v="0.159999999999999"/>
    <n v="0.55999999999999905"/>
    <n v="1.2"/>
    <n v="1.6"/>
    <n v="3"/>
    <n v="3"/>
    <n v="2"/>
    <n v="3"/>
    <n v="2"/>
    <n v="2.75"/>
    <n v="0.75"/>
    <x v="1"/>
    <x v="1"/>
  </r>
  <r>
    <n v="443"/>
    <n v="0.159999999999999"/>
    <n v="0.159999999999999"/>
    <n v="1.36"/>
    <n v="0.55999999999999905"/>
    <n v="0.55999999999999905"/>
    <n v="4"/>
    <n v="4"/>
    <n v="3"/>
    <n v="3"/>
    <n v="4"/>
    <n v="3.5"/>
    <n v="0.5"/>
    <x v="1"/>
    <x v="0"/>
  </r>
  <r>
    <n v="428"/>
    <n v="0.55999999999999905"/>
    <n v="0.16"/>
    <n v="0.24"/>
    <n v="0.24"/>
    <n v="0.24"/>
    <n v="2"/>
    <n v="1"/>
    <n v="1"/>
    <n v="2"/>
    <n v="2"/>
    <n v="1.5"/>
    <n v="0.5"/>
    <x v="0"/>
    <x v="0"/>
  </r>
  <r>
    <n v="444"/>
    <n v="0.64"/>
    <n v="1.36"/>
    <n v="1.36"/>
    <n v="1.04"/>
    <n v="0.8"/>
    <n v="4"/>
    <n v="3"/>
    <n v="2"/>
    <n v="3"/>
    <n v="3"/>
    <n v="3"/>
    <n v="0"/>
    <x v="2"/>
    <x v="0"/>
  </r>
  <r>
    <n v="429"/>
    <n v="0.56000000000000005"/>
    <n v="0.16"/>
    <n v="0.56000000000000005"/>
    <n v="0.4"/>
    <n v="0"/>
    <n v="2"/>
    <n v="2"/>
    <n v="2"/>
    <n v="2"/>
    <n v="2"/>
    <n v="2"/>
    <n v="0"/>
    <x v="0"/>
    <x v="0"/>
  </r>
  <r>
    <n v="448"/>
    <n v="1.36"/>
    <n v="1.2"/>
    <n v="0.24"/>
    <n v="0.64"/>
    <n v="1.36"/>
    <n v="3"/>
    <n v="2"/>
    <n v="3"/>
    <n v="4"/>
    <n v="2"/>
    <n v="3"/>
    <n v="1"/>
    <x v="3"/>
    <x v="1"/>
  </r>
  <r>
    <n v="449"/>
    <n v="0.55999999999999905"/>
    <n v="1.04"/>
    <n v="1.36"/>
    <n v="1.2"/>
    <n v="2.2400000000000002"/>
    <n v="4"/>
    <n v="4"/>
    <n v="3"/>
    <n v="4"/>
    <n v="4"/>
    <n v="3.75"/>
    <n v="0.25"/>
    <x v="2"/>
    <x v="1"/>
  </r>
  <r>
    <n v="430"/>
    <n v="0.4"/>
    <n v="0.24"/>
    <n v="0.16"/>
    <n v="0.16"/>
    <n v="0.4"/>
    <n v="2"/>
    <n v="2"/>
    <n v="2"/>
    <n v="2"/>
    <n v="2"/>
    <n v="2"/>
    <n v="0"/>
    <x v="0"/>
    <x v="0"/>
  </r>
  <r>
    <n v="453"/>
    <n v="0.96"/>
    <n v="0.159999999999999"/>
    <n v="0.4"/>
    <n v="0.159999999999999"/>
    <n v="0.159999999999999"/>
    <n v="4"/>
    <n v="2"/>
    <n v="3"/>
    <n v="4"/>
    <n v="4"/>
    <n v="3.25"/>
    <n v="0.75"/>
    <x v="0"/>
    <x v="0"/>
  </r>
  <r>
    <n v="432"/>
    <n v="0.159999999999999"/>
    <n v="0.24"/>
    <n v="0.55999999999999905"/>
    <n v="0.159999999999999"/>
    <n v="0.159999999999999"/>
    <n v="4"/>
    <n v="4"/>
    <n v="3"/>
    <n v="3"/>
    <n v="4"/>
    <n v="3.5"/>
    <n v="0.5"/>
    <x v="0"/>
    <x v="0"/>
  </r>
  <r>
    <n v="454"/>
    <n v="0.16"/>
    <n v="0.64"/>
    <n v="0.4"/>
    <n v="0.55999999999999905"/>
    <n v="0.56000000000000005"/>
    <n v="1"/>
    <n v="1"/>
    <n v="2"/>
    <n v="3"/>
    <n v="2"/>
    <n v="1.75"/>
    <n v="0.25"/>
    <x v="0"/>
    <x v="0"/>
  </r>
  <r>
    <n v="459"/>
    <n v="0.64"/>
    <n v="0.64"/>
    <n v="0.64"/>
    <n v="1.2"/>
    <n v="0.96"/>
    <n v="3"/>
    <n v="3"/>
    <n v="2"/>
    <n v="2"/>
    <n v="2"/>
    <n v="2.5"/>
    <n v="0.5"/>
    <x v="1"/>
    <x v="0"/>
  </r>
  <r>
    <n v="465"/>
    <n v="0.55999999999999905"/>
    <n v="0.4"/>
    <n v="1.04"/>
    <n v="0.64"/>
    <n v="0.4"/>
    <n v="2"/>
    <n v="2"/>
    <n v="3"/>
    <n v="1"/>
    <n v="2"/>
    <n v="2"/>
    <n v="0"/>
    <x v="1"/>
    <x v="0"/>
  </r>
  <r>
    <n v="434"/>
    <n v="0.64"/>
    <n v="0.55999999999999905"/>
    <n v="0.159999999999999"/>
    <n v="0.96"/>
    <n v="0.24"/>
    <n v="4"/>
    <n v="3"/>
    <n v="3"/>
    <n v="3"/>
    <n v="4"/>
    <n v="3.25"/>
    <n v="0.75"/>
    <x v="0"/>
    <x v="0"/>
  </r>
  <r>
    <n v="466"/>
    <n v="0.64"/>
    <n v="0.64"/>
    <n v="0.96"/>
    <n v="1.36"/>
    <n v="0.4"/>
    <n v="3"/>
    <n v="3"/>
    <n v="3"/>
    <n v="3"/>
    <n v="2"/>
    <n v="3"/>
    <n v="1"/>
    <x v="1"/>
    <x v="0"/>
  </r>
  <r>
    <n v="436"/>
    <n v="0.24"/>
    <n v="0.4"/>
    <n v="0"/>
    <n v="0.159999999999999"/>
    <n v="0.159999999999999"/>
    <n v="3"/>
    <n v="3"/>
    <n v="4"/>
    <n v="3"/>
    <n v="4"/>
    <n v="3.25"/>
    <n v="0.75"/>
    <x v="0"/>
    <x v="0"/>
  </r>
  <r>
    <n v="467"/>
    <n v="0.96"/>
    <n v="0.55999999999999905"/>
    <n v="0.4"/>
    <n v="1.04"/>
    <n v="1.44"/>
    <n v="3"/>
    <n v="2"/>
    <n v="3"/>
    <n v="3"/>
    <n v="2"/>
    <n v="2.75"/>
    <n v="0.75"/>
    <x v="1"/>
    <x v="1"/>
  </r>
  <r>
    <n v="437"/>
    <n v="0.159999999999999"/>
    <n v="0.4"/>
    <n v="0"/>
    <n v="0.24"/>
    <n v="0"/>
    <n v="4"/>
    <n v="4"/>
    <n v="4"/>
    <n v="4"/>
    <n v="4"/>
    <n v="4"/>
    <n v="0"/>
    <x v="0"/>
    <x v="0"/>
  </r>
  <r>
    <n v="472"/>
    <n v="0.64"/>
    <n v="0.24"/>
    <n v="0.64"/>
    <n v="0.24"/>
    <n v="1.36"/>
    <n v="3"/>
    <n v="2"/>
    <n v="3"/>
    <n v="3"/>
    <n v="2"/>
    <n v="2.75"/>
    <n v="0.75"/>
    <x v="0"/>
    <x v="1"/>
  </r>
  <r>
    <n v="473"/>
    <n v="0.16"/>
    <n v="0.4"/>
    <n v="0.159999999999999"/>
    <n v="2.16"/>
    <n v="0.64"/>
    <n v="2"/>
    <n v="2"/>
    <n v="3"/>
    <n v="2"/>
    <n v="2"/>
    <n v="2.25"/>
    <n v="0.25"/>
    <x v="1"/>
    <x v="0"/>
  </r>
  <r>
    <n v="476"/>
    <n v="0.24"/>
    <n v="0.24"/>
    <n v="0.55999999999999905"/>
    <n v="0.24"/>
    <n v="0.56000000000000005"/>
    <n v="3"/>
    <n v="2"/>
    <n v="2"/>
    <n v="1"/>
    <n v="2"/>
    <n v="2"/>
    <n v="0"/>
    <x v="0"/>
    <x v="0"/>
  </r>
  <r>
    <n v="477"/>
    <n v="1.36"/>
    <n v="2.16"/>
    <n v="1.36"/>
    <n v="0.96"/>
    <n v="2.4"/>
    <n v="1"/>
    <n v="2"/>
    <n v="2"/>
    <n v="2"/>
    <n v="1"/>
    <n v="1.75"/>
    <n v="0.75"/>
    <x v="2"/>
    <x v="1"/>
  </r>
  <r>
    <n v="479"/>
    <n v="0.55999999999999905"/>
    <n v="0.96"/>
    <n v="0.159999999999999"/>
    <n v="0.159999999999999"/>
    <n v="0.24"/>
    <n v="3"/>
    <n v="3"/>
    <n v="4"/>
    <n v="4"/>
    <n v="3"/>
    <n v="3.5"/>
    <n v="0.5"/>
    <x v="0"/>
    <x v="0"/>
  </r>
  <r>
    <n v="481"/>
    <n v="0.8"/>
    <n v="0.24"/>
    <n v="0.55999999999999905"/>
    <n v="1.04"/>
    <n v="0.64"/>
    <n v="2"/>
    <n v="2"/>
    <n v="2"/>
    <n v="2"/>
    <n v="2"/>
    <n v="2"/>
    <n v="0"/>
    <x v="1"/>
    <x v="0"/>
  </r>
  <r>
    <n v="484"/>
    <n v="0.55999999999999905"/>
    <n v="1.36"/>
    <n v="1.04"/>
    <n v="0.55999999999999905"/>
    <n v="1.36"/>
    <n v="2"/>
    <n v="2"/>
    <n v="2"/>
    <n v="3"/>
    <n v="2"/>
    <n v="2.25"/>
    <n v="0.25"/>
    <x v="3"/>
    <x v="1"/>
  </r>
  <r>
    <n v="485"/>
    <n v="1.36"/>
    <n v="0.96"/>
    <n v="0.96"/>
    <n v="1.04"/>
    <n v="2.56"/>
    <n v="2"/>
    <n v="3"/>
    <n v="3"/>
    <n v="2"/>
    <n v="3"/>
    <n v="2.5"/>
    <n v="0.5"/>
    <x v="3"/>
    <x v="1"/>
  </r>
  <r>
    <n v="322"/>
    <n v="0.56000000000000005"/>
    <n v="0.24"/>
    <n v="0.16"/>
    <n v="0.24"/>
    <n v="0.56000000000000005"/>
    <n v="2"/>
    <n v="1"/>
    <n v="2"/>
    <n v="1"/>
    <n v="2"/>
    <n v="1.5"/>
    <n v="0.5"/>
    <x v="0"/>
    <x v="0"/>
  </r>
  <r>
    <n v="323"/>
    <n v="0.4"/>
    <n v="2.56"/>
    <n v="0.96"/>
    <n v="0.16"/>
    <n v="0.55999999999999905"/>
    <n v="2"/>
    <n v="3"/>
    <n v="4"/>
    <n v="2"/>
    <n v="3"/>
    <n v="2.75"/>
    <n v="0.25"/>
    <x v="1"/>
    <x v="0"/>
  </r>
  <r>
    <n v="324"/>
    <n v="0.56000000000000005"/>
    <n v="0.24"/>
    <n v="0"/>
    <n v="0"/>
    <n v="0.16"/>
    <n v="2"/>
    <n v="2"/>
    <n v="2"/>
    <n v="2"/>
    <n v="2"/>
    <n v="2"/>
    <n v="0"/>
    <x v="0"/>
    <x v="0"/>
  </r>
  <r>
    <n v="326"/>
    <n v="0.96"/>
    <n v="0.4"/>
    <n v="0.4"/>
    <n v="0.55999999999999905"/>
    <n v="0.24"/>
    <n v="4"/>
    <n v="2"/>
    <n v="2"/>
    <n v="2"/>
    <n v="2"/>
    <n v="2.5"/>
    <n v="0.5"/>
    <x v="0"/>
    <x v="0"/>
  </r>
  <r>
    <n v="328"/>
    <n v="0.24"/>
    <n v="0.159999999999999"/>
    <n v="0.4"/>
    <n v="0.55999999999999905"/>
    <n v="0.64"/>
    <n v="4"/>
    <n v="2"/>
    <n v="3"/>
    <n v="2"/>
    <n v="3"/>
    <n v="2.75"/>
    <n v="0.25"/>
    <x v="0"/>
    <x v="0"/>
  </r>
  <r>
    <n v="329"/>
    <n v="0.159999999999999"/>
    <n v="0.16"/>
    <n v="0.24"/>
    <n v="0.64"/>
    <n v="0"/>
    <n v="2"/>
    <n v="2"/>
    <n v="2"/>
    <n v="1"/>
    <n v="2"/>
    <n v="1.75"/>
    <n v="0.25"/>
    <x v="0"/>
    <x v="0"/>
  </r>
  <r>
    <n v="330"/>
    <n v="0.24"/>
    <n v="0.24"/>
    <n v="0.24"/>
    <n v="0"/>
    <n v="0.24"/>
    <n v="2"/>
    <n v="2"/>
    <n v="2"/>
    <n v="1"/>
    <n v="2"/>
    <n v="1.75"/>
    <n v="0.25"/>
    <x v="0"/>
    <x v="0"/>
  </r>
  <r>
    <n v="331"/>
    <n v="0.55999999999999905"/>
    <n v="0.64"/>
    <n v="1.36"/>
    <n v="0.159999999999999"/>
    <n v="0.24"/>
    <n v="2"/>
    <n v="2"/>
    <n v="3"/>
    <n v="2"/>
    <n v="3"/>
    <n v="2.25"/>
    <n v="0.75"/>
    <x v="1"/>
    <x v="0"/>
  </r>
  <r>
    <n v="333"/>
    <n v="0.16"/>
    <n v="0.4"/>
    <n v="0.55999999999999905"/>
    <n v="0.24"/>
    <n v="0.8"/>
    <n v="2"/>
    <n v="2"/>
    <n v="3"/>
    <n v="4"/>
    <n v="3"/>
    <n v="2.75"/>
    <n v="0.25"/>
    <x v="0"/>
    <x v="0"/>
  </r>
  <r>
    <n v="334"/>
    <n v="1.04"/>
    <n v="0.64"/>
    <n v="0.55999999999999905"/>
    <n v="0.4"/>
    <n v="0.55999999999999905"/>
    <n v="3"/>
    <n v="2"/>
    <n v="4"/>
    <n v="4"/>
    <n v="4"/>
    <n v="3.25"/>
    <n v="0.75"/>
    <x v="1"/>
    <x v="0"/>
  </r>
  <r>
    <n v="335"/>
    <n v="1.04"/>
    <n v="0.96"/>
    <n v="0.8"/>
    <n v="0.55999999999999905"/>
    <n v="0.24"/>
    <n v="2"/>
    <n v="2"/>
    <n v="3"/>
    <n v="3"/>
    <n v="3"/>
    <n v="2.5"/>
    <n v="0.5"/>
    <x v="1"/>
    <x v="0"/>
  </r>
  <r>
    <n v="336"/>
    <n v="2"/>
    <n v="1.36"/>
    <n v="0.8"/>
    <n v="0.55999999999999905"/>
    <n v="0.24"/>
    <n v="3"/>
    <n v="3"/>
    <n v="3"/>
    <n v="3"/>
    <n v="4"/>
    <n v="3"/>
    <n v="1"/>
    <x v="3"/>
    <x v="0"/>
  </r>
  <r>
    <n v="337"/>
    <n v="0.16"/>
    <n v="0.24"/>
    <n v="0.55999999999999905"/>
    <n v="0.4"/>
    <n v="0"/>
    <n v="2"/>
    <n v="1"/>
    <n v="3"/>
    <n v="2"/>
    <n v="2"/>
    <n v="2"/>
    <n v="0"/>
    <x v="0"/>
    <x v="0"/>
  </r>
  <r>
    <n v="338"/>
    <n v="0.16"/>
    <n v="0.55999999999999905"/>
    <n v="0.56000000000000005"/>
    <n v="0.4"/>
    <n v="0.24"/>
    <n v="2"/>
    <n v="3"/>
    <n v="2"/>
    <n v="2"/>
    <n v="3"/>
    <n v="2.25"/>
    <n v="0.75"/>
    <x v="0"/>
    <x v="0"/>
  </r>
  <r>
    <n v="341"/>
    <n v="0.8"/>
    <n v="0.96"/>
    <n v="0.8"/>
    <n v="0.24"/>
    <n v="1.04"/>
    <n v="3"/>
    <n v="2"/>
    <n v="3"/>
    <n v="2"/>
    <n v="3"/>
    <n v="2.5"/>
    <n v="0.5"/>
    <x v="0"/>
    <x v="1"/>
  </r>
  <r>
    <n v="342"/>
    <n v="2.2400000000000002"/>
    <n v="1.2"/>
    <n v="1.36"/>
    <n v="0.64"/>
    <n v="0.64"/>
    <n v="3"/>
    <n v="2"/>
    <n v="3"/>
    <n v="2"/>
    <n v="2"/>
    <n v="2.5"/>
    <n v="0.5"/>
    <x v="2"/>
    <x v="0"/>
  </r>
  <r>
    <n v="343"/>
    <n v="0.96"/>
    <n v="0.55999999999999905"/>
    <n v="0.55999999999999905"/>
    <n v="0.96"/>
    <n v="0.96"/>
    <n v="2"/>
    <n v="2"/>
    <n v="2"/>
    <n v="4"/>
    <n v="4"/>
    <n v="2.5"/>
    <n v="1.5"/>
    <x v="0"/>
    <x v="0"/>
  </r>
  <r>
    <n v="344"/>
    <n v="0.64"/>
    <n v="1.04"/>
    <n v="0.55999999999999905"/>
    <n v="0.16"/>
    <n v="0.24"/>
    <n v="2"/>
    <n v="4"/>
    <n v="3"/>
    <n v="1"/>
    <n v="4"/>
    <n v="2.5"/>
    <n v="1.5"/>
    <x v="1"/>
    <x v="0"/>
  </r>
  <r>
    <n v="345"/>
    <n v="1.04"/>
    <n v="2.64"/>
    <n v="1.2"/>
    <n v="0.96"/>
    <n v="0.96"/>
    <n v="3"/>
    <n v="4"/>
    <n v="2"/>
    <n v="3"/>
    <n v="4"/>
    <n v="3"/>
    <n v="1"/>
    <x v="2"/>
    <x v="0"/>
  </r>
  <r>
    <n v="346"/>
    <n v="1.04"/>
    <n v="0.55999999999999905"/>
    <n v="0"/>
    <n v="0"/>
    <n v="0.4"/>
    <n v="3"/>
    <n v="2"/>
    <n v="2"/>
    <n v="2"/>
    <n v="2"/>
    <n v="2.25"/>
    <n v="0.25"/>
    <x v="1"/>
    <x v="0"/>
  </r>
  <r>
    <n v="492"/>
    <n v="0.4"/>
    <n v="0.55999999999999905"/>
    <n v="1.04"/>
    <n v="0.55999999999999905"/>
    <n v="0.8"/>
    <n v="3"/>
    <n v="3"/>
    <n v="3"/>
    <n v="3"/>
    <n v="3"/>
    <n v="3"/>
    <n v="0"/>
    <x v="1"/>
    <x v="0"/>
  </r>
  <r>
    <n v="496"/>
    <n v="0.24"/>
    <n v="0.96"/>
    <n v="0.55999999999999905"/>
    <n v="0.55999999999999905"/>
    <n v="0.8"/>
    <n v="2"/>
    <n v="3"/>
    <n v="3"/>
    <n v="3"/>
    <n v="3"/>
    <n v="2.75"/>
    <n v="0.25"/>
    <x v="0"/>
    <x v="0"/>
  </r>
  <r>
    <n v="497"/>
    <n v="0.64"/>
    <n v="0.55999999999999905"/>
    <n v="0.96"/>
    <n v="0.55999999999999905"/>
    <n v="0.55999999999999905"/>
    <n v="4"/>
    <n v="3"/>
    <n v="4"/>
    <n v="3"/>
    <n v="3"/>
    <n v="3.5"/>
    <n v="0.5"/>
    <x v="0"/>
    <x v="0"/>
  </r>
  <r>
    <n v="499"/>
    <n v="0.8"/>
    <n v="0.64"/>
    <n v="0"/>
    <n v="0.24"/>
    <n v="0.96"/>
    <n v="3"/>
    <n v="2"/>
    <n v="2"/>
    <n v="1"/>
    <n v="2"/>
    <n v="2"/>
    <n v="0"/>
    <x v="0"/>
    <x v="0"/>
  </r>
  <r>
    <n v="500"/>
    <n v="1.2"/>
    <n v="0.64"/>
    <n v="0.64"/>
    <n v="0.64"/>
    <n v="0.8"/>
    <n v="3"/>
    <n v="4"/>
    <n v="4"/>
    <n v="4"/>
    <n v="3"/>
    <n v="3.75"/>
    <n v="0.75"/>
    <x v="1"/>
    <x v="0"/>
  </r>
  <r>
    <n v="503"/>
    <n v="0.55999999999999905"/>
    <n v="0.24"/>
    <n v="1.04"/>
    <n v="0.64"/>
    <n v="1.04"/>
    <n v="3"/>
    <n v="3"/>
    <n v="3"/>
    <n v="2"/>
    <n v="3"/>
    <n v="2.75"/>
    <n v="0.25"/>
    <x v="1"/>
    <x v="1"/>
  </r>
  <r>
    <n v="507"/>
    <n v="0.159999999999999"/>
    <n v="0.24"/>
    <n v="1.6"/>
    <n v="1.84"/>
    <n v="0.24"/>
    <n v="4"/>
    <n v="5"/>
    <n v="4"/>
    <n v="2"/>
    <n v="5"/>
    <n v="3.75"/>
    <n v="1.25"/>
    <x v="3"/>
    <x v="0"/>
  </r>
  <r>
    <n v="508"/>
    <n v="0.64"/>
    <n v="1.44"/>
    <n v="0.64"/>
    <n v="1.04"/>
    <n v="0.64"/>
    <n v="2"/>
    <n v="2"/>
    <n v="2"/>
    <n v="2"/>
    <n v="2"/>
    <n v="2"/>
    <n v="0"/>
    <x v="3"/>
    <x v="0"/>
  </r>
  <r>
    <n v="511"/>
    <n v="0.64"/>
    <n v="0.96"/>
    <n v="0.64"/>
    <n v="1.6"/>
    <n v="0.64"/>
    <n v="4"/>
    <n v="4"/>
    <n v="4"/>
    <n v="4"/>
    <n v="4"/>
    <n v="4"/>
    <n v="0"/>
    <x v="1"/>
    <x v="0"/>
  </r>
  <r>
    <n v="512"/>
    <n v="0.55999999999999905"/>
    <n v="0.55999999999999905"/>
    <n v="1.36"/>
    <n v="0.159999999999999"/>
    <n v="0.55999999999999905"/>
    <n v="3"/>
    <n v="3"/>
    <n v="3"/>
    <n v="3"/>
    <n v="3"/>
    <n v="3"/>
    <n v="0"/>
    <x v="1"/>
    <x v="0"/>
  </r>
  <r>
    <n v="514"/>
    <n v="0.55999999999999905"/>
    <n v="0.55999999999999905"/>
    <n v="2"/>
    <n v="0.159999999999999"/>
    <n v="0.55999999999999905"/>
    <n v="2"/>
    <n v="4"/>
    <n v="3"/>
    <n v="4"/>
    <n v="4"/>
    <n v="3.25"/>
    <n v="0.75"/>
    <x v="1"/>
    <x v="0"/>
  </r>
  <r>
    <n v="515"/>
    <n v="1.36"/>
    <n v="0.24"/>
    <n v="1.36"/>
    <n v="0.16"/>
    <n v="0.4"/>
    <n v="3"/>
    <n v="1"/>
    <n v="3"/>
    <n v="2"/>
    <n v="2"/>
    <n v="2.25"/>
    <n v="0.25"/>
    <x v="3"/>
    <x v="0"/>
  </r>
  <r>
    <n v="516"/>
    <n v="0.96"/>
    <n v="1.04"/>
    <n v="1.04"/>
    <n v="0.4"/>
    <n v="0.4"/>
    <n v="2"/>
    <n v="3"/>
    <n v="3"/>
    <n v="4"/>
    <n v="4"/>
    <n v="3"/>
    <n v="1"/>
    <x v="3"/>
    <x v="0"/>
  </r>
  <r>
    <n v="517"/>
    <n v="1.2"/>
    <n v="0.64"/>
    <n v="0.8"/>
    <n v="1.04"/>
    <n v="0.8"/>
    <n v="3"/>
    <n v="4"/>
    <n v="3"/>
    <n v="3"/>
    <n v="3"/>
    <n v="3.25"/>
    <n v="0.25"/>
    <x v="3"/>
    <x v="0"/>
  </r>
  <r>
    <n v="520"/>
    <n v="0.8"/>
    <n v="1.6"/>
    <n v="0"/>
    <n v="0.64"/>
    <n v="0.4"/>
    <n v="3"/>
    <n v="4"/>
    <n v="4"/>
    <n v="4"/>
    <n v="4"/>
    <n v="3.75"/>
    <n v="0.25"/>
    <x v="1"/>
    <x v="0"/>
  </r>
  <r>
    <n v="523"/>
    <n v="0.16"/>
    <n v="0.96"/>
    <n v="0.24"/>
    <n v="0"/>
    <n v="0.55999999999999905"/>
    <n v="2"/>
    <n v="2"/>
    <n v="2"/>
    <n v="2"/>
    <n v="2"/>
    <n v="2"/>
    <n v="0"/>
    <x v="0"/>
    <x v="0"/>
  </r>
  <r>
    <n v="527"/>
    <n v="0.55999999999999905"/>
    <n v="0.8"/>
    <n v="0.64"/>
    <n v="1.04"/>
    <n v="0.56000000000000005"/>
    <n v="2"/>
    <n v="2"/>
    <n v="2"/>
    <n v="2"/>
    <n v="2"/>
    <n v="2"/>
    <n v="0"/>
    <x v="1"/>
    <x v="0"/>
  </r>
  <r>
    <n v="529"/>
    <n v="0.24"/>
    <n v="0.64"/>
    <n v="0.4"/>
    <n v="0.24"/>
    <n v="0.24"/>
    <n v="4"/>
    <n v="3"/>
    <n v="4"/>
    <n v="4"/>
    <n v="5"/>
    <n v="3.75"/>
    <n v="1.25"/>
    <x v="0"/>
    <x v="0"/>
  </r>
  <r>
    <n v="530"/>
    <n v="1.44"/>
    <n v="0.159999999999999"/>
    <n v="0.96"/>
    <n v="1.44"/>
    <n v="0.64"/>
    <n v="4"/>
    <n v="2"/>
    <n v="2"/>
    <n v="2"/>
    <n v="2"/>
    <n v="2.5"/>
    <n v="0.5"/>
    <x v="3"/>
    <x v="0"/>
  </r>
  <r>
    <n v="533"/>
    <n v="0.24"/>
    <n v="0.64"/>
    <n v="1.36"/>
    <n v="0.55999999999999905"/>
    <n v="0.8"/>
    <n v="2"/>
    <n v="2"/>
    <n v="4"/>
    <n v="3"/>
    <n v="3"/>
    <n v="2.75"/>
    <n v="0.25"/>
    <x v="1"/>
    <x v="0"/>
  </r>
  <r>
    <n v="646"/>
    <n v="0.55999999999999905"/>
    <n v="0.55999999999999905"/>
    <n v="0.64"/>
    <n v="0.159999999999999"/>
    <n v="0.24"/>
    <n v="3"/>
    <n v="3"/>
    <n v="4"/>
    <n v="3"/>
    <n v="4"/>
    <n v="3.25"/>
    <n v="0.75"/>
    <x v="0"/>
    <x v="0"/>
  </r>
  <r>
    <n v="649"/>
    <n v="0.24"/>
    <n v="0.24"/>
    <n v="0.55999999999999905"/>
    <n v="0.159999999999999"/>
    <n v="0.96"/>
    <n v="3"/>
    <n v="2"/>
    <n v="3"/>
    <n v="2"/>
    <n v="2"/>
    <n v="2.5"/>
    <n v="0.5"/>
    <x v="0"/>
    <x v="0"/>
  </r>
  <r>
    <n v="650"/>
    <n v="0.159999999999999"/>
    <n v="1.2"/>
    <n v="0.16"/>
    <n v="0.24"/>
    <n v="0.16"/>
    <n v="2"/>
    <n v="2"/>
    <n v="2"/>
    <n v="2"/>
    <n v="2"/>
    <n v="2"/>
    <n v="0"/>
    <x v="1"/>
    <x v="0"/>
  </r>
  <r>
    <n v="653"/>
    <n v="0.4"/>
    <n v="0.24"/>
    <n v="0.4"/>
    <n v="0.4"/>
    <n v="0.24"/>
    <n v="3"/>
    <n v="4"/>
    <n v="3"/>
    <n v="3"/>
    <n v="3"/>
    <n v="3.25"/>
    <n v="0.25"/>
    <x v="0"/>
    <x v="0"/>
  </r>
  <r>
    <n v="654"/>
    <n v="0.159999999999999"/>
    <n v="0.55999999999999905"/>
    <n v="1.2"/>
    <n v="0.55999999999999905"/>
    <n v="0.55999999999999905"/>
    <n v="3"/>
    <n v="3"/>
    <n v="3"/>
    <n v="3"/>
    <n v="3"/>
    <n v="3"/>
    <n v="0"/>
    <x v="1"/>
    <x v="0"/>
  </r>
  <r>
    <n v="655"/>
    <n v="0.24"/>
    <n v="0.24"/>
    <n v="0.64"/>
    <n v="0.64"/>
    <n v="0.4"/>
    <n v="3"/>
    <n v="3"/>
    <n v="4"/>
    <n v="3"/>
    <n v="3"/>
    <n v="3.25"/>
    <n v="0.25"/>
    <x v="0"/>
    <x v="0"/>
  </r>
  <r>
    <n v="662"/>
    <n v="0.55999999999999905"/>
    <n v="0.64"/>
    <n v="0.8"/>
    <n v="0.24"/>
    <n v="0.55999999999999905"/>
    <n v="3"/>
    <n v="2"/>
    <n v="4"/>
    <n v="2"/>
    <n v="3"/>
    <n v="2.75"/>
    <n v="0.25"/>
    <x v="0"/>
    <x v="0"/>
  </r>
  <r>
    <n v="666"/>
    <n v="0.4"/>
    <n v="0.24"/>
    <n v="0.96"/>
    <n v="0"/>
    <n v="0.24"/>
    <n v="4"/>
    <n v="4"/>
    <n v="4"/>
    <n v="4"/>
    <n v="5"/>
    <n v="4"/>
    <n v="1"/>
    <x v="0"/>
    <x v="0"/>
  </r>
  <r>
    <n v="668"/>
    <n v="0.159999999999999"/>
    <n v="0.159999999999999"/>
    <n v="0.8"/>
    <n v="0.4"/>
    <n v="0.64"/>
    <n v="3"/>
    <n v="3"/>
    <n v="3"/>
    <n v="3"/>
    <n v="4"/>
    <n v="3"/>
    <n v="1"/>
    <x v="0"/>
    <x v="0"/>
  </r>
  <r>
    <n v="669"/>
    <n v="0.24"/>
    <n v="0.24"/>
    <n v="0.24"/>
    <n v="0.55999999999999905"/>
    <n v="0.24"/>
    <n v="4"/>
    <n v="3"/>
    <n v="3"/>
    <n v="3"/>
    <n v="4"/>
    <n v="3.25"/>
    <n v="0.75"/>
    <x v="0"/>
    <x v="0"/>
  </r>
  <r>
    <n v="670"/>
    <n v="0.24"/>
    <n v="0.4"/>
    <n v="0.4"/>
    <n v="0.159999999999999"/>
    <n v="0.64"/>
    <n v="3"/>
    <n v="2"/>
    <n v="2"/>
    <n v="2"/>
    <n v="2"/>
    <n v="2.25"/>
    <n v="0.25"/>
    <x v="0"/>
    <x v="0"/>
  </r>
  <r>
    <n v="673"/>
    <n v="0.24"/>
    <n v="0.55999999999999905"/>
    <n v="0.4"/>
    <n v="0.64"/>
    <n v="0.64"/>
    <n v="3"/>
    <n v="4"/>
    <n v="3"/>
    <n v="3"/>
    <n v="3"/>
    <n v="3.25"/>
    <n v="0.25"/>
    <x v="0"/>
    <x v="0"/>
  </r>
  <r>
    <n v="675"/>
    <n v="1.2"/>
    <n v="0.24"/>
    <n v="0"/>
    <n v="0.24"/>
    <n v="0.24"/>
    <n v="3"/>
    <n v="2"/>
    <n v="3"/>
    <n v="3"/>
    <n v="3"/>
    <n v="2.75"/>
    <n v="0.25"/>
    <x v="1"/>
    <x v="0"/>
  </r>
  <r>
    <n v="681"/>
    <n v="0.96"/>
    <n v="0.8"/>
    <n v="0.64"/>
    <n v="0.56000000000000005"/>
    <n v="0.8"/>
    <n v="2"/>
    <n v="2"/>
    <n v="1"/>
    <n v="2"/>
    <n v="2"/>
    <n v="1.75"/>
    <n v="0.25"/>
    <x v="0"/>
    <x v="0"/>
  </r>
  <r>
    <n v="684"/>
    <n v="0.55999999999999905"/>
    <n v="0.24"/>
    <n v="0.24"/>
    <n v="0"/>
    <n v="0.159999999999999"/>
    <n v="3"/>
    <n v="3"/>
    <n v="2"/>
    <n v="3"/>
    <n v="3"/>
    <n v="2.75"/>
    <n v="0.25"/>
    <x v="0"/>
    <x v="0"/>
  </r>
  <r>
    <n v="685"/>
    <n v="0.24"/>
    <n v="0.55999999999999905"/>
    <n v="0.4"/>
    <n v="0.24"/>
    <n v="0.24"/>
    <n v="3"/>
    <n v="3"/>
    <n v="3"/>
    <n v="3"/>
    <n v="3"/>
    <n v="3"/>
    <n v="0"/>
    <x v="0"/>
    <x v="0"/>
  </r>
  <r>
    <n v="686"/>
    <n v="0.55999999999999905"/>
    <n v="0.4"/>
    <n v="0.24"/>
    <n v="0.24"/>
    <n v="0.64"/>
    <n v="3"/>
    <n v="2"/>
    <n v="2"/>
    <n v="2"/>
    <n v="2"/>
    <n v="2.25"/>
    <n v="0.25"/>
    <x v="0"/>
    <x v="0"/>
  </r>
  <r>
    <n v="687"/>
    <n v="0.159999999999999"/>
    <n v="0.64"/>
    <n v="0.55999999999999905"/>
    <n v="0.56000000000000005"/>
    <n v="0.24"/>
    <n v="3"/>
    <n v="2"/>
    <n v="3"/>
    <n v="2"/>
    <n v="3"/>
    <n v="2.5"/>
    <n v="0.5"/>
    <x v="0"/>
    <x v="0"/>
  </r>
  <r>
    <n v="689"/>
    <n v="0.4"/>
    <n v="0.56000000000000005"/>
    <n v="0.55999999999999905"/>
    <n v="0.4"/>
    <n v="0.64"/>
    <n v="2"/>
    <n v="2"/>
    <n v="3"/>
    <n v="2"/>
    <n v="2"/>
    <n v="2.25"/>
    <n v="0.25"/>
    <x v="0"/>
    <x v="0"/>
  </r>
  <r>
    <n v="699"/>
    <n v="0.24"/>
    <n v="0.55999999999999905"/>
    <n v="0.159999999999999"/>
    <n v="0.55999999999999905"/>
    <n v="0.24"/>
    <n v="3"/>
    <n v="3"/>
    <n v="4"/>
    <n v="4"/>
    <n v="3"/>
    <n v="3.5"/>
    <n v="0.5"/>
    <x v="0"/>
    <x v="0"/>
  </r>
  <r>
    <n v="536"/>
    <n v="0.16"/>
    <n v="0.8"/>
    <n v="0.64"/>
    <n v="0.4"/>
    <n v="0.55999999999999905"/>
    <n v="1"/>
    <n v="3"/>
    <n v="4"/>
    <n v="2"/>
    <n v="3"/>
    <n v="2.5"/>
    <n v="0.5"/>
    <x v="0"/>
    <x v="0"/>
  </r>
  <r>
    <n v="538"/>
    <n v="0.64"/>
    <n v="0.55999999999999905"/>
    <n v="1.36"/>
    <n v="0.64"/>
    <n v="1.84"/>
    <n v="2"/>
    <n v="3"/>
    <n v="3"/>
    <n v="2"/>
    <n v="3"/>
    <n v="2.5"/>
    <n v="0.5"/>
    <x v="1"/>
    <x v="1"/>
  </r>
  <r>
    <n v="539"/>
    <n v="0.64"/>
    <n v="1.2"/>
    <n v="0.96"/>
    <n v="0.64"/>
    <n v="0.64"/>
    <n v="2"/>
    <n v="2"/>
    <n v="2"/>
    <n v="4"/>
    <n v="2"/>
    <n v="2.5"/>
    <n v="0.5"/>
    <x v="1"/>
    <x v="0"/>
  </r>
  <r>
    <n v="540"/>
    <n v="0.24"/>
    <n v="0.159999999999999"/>
    <n v="0.8"/>
    <n v="0.64"/>
    <n v="0.55999999999999905"/>
    <n v="2"/>
    <n v="4"/>
    <n v="3"/>
    <n v="4"/>
    <n v="3"/>
    <n v="3.25"/>
    <n v="0.25"/>
    <x v="0"/>
    <x v="0"/>
  </r>
  <r>
    <n v="547"/>
    <n v="0.4"/>
    <n v="0.64"/>
    <n v="0.159999999999999"/>
    <n v="0.64"/>
    <n v="0.64"/>
    <n v="2"/>
    <n v="2"/>
    <n v="2"/>
    <n v="2"/>
    <n v="2"/>
    <n v="2"/>
    <n v="0"/>
    <x v="0"/>
    <x v="0"/>
  </r>
  <r>
    <n v="548"/>
    <n v="0.8"/>
    <n v="0"/>
    <n v="0.55999999999999905"/>
    <n v="0.8"/>
    <n v="0.4"/>
    <n v="3"/>
    <n v="4"/>
    <n v="3"/>
    <n v="3"/>
    <n v="4"/>
    <n v="3.25"/>
    <n v="0.75"/>
    <x v="0"/>
    <x v="0"/>
  </r>
  <r>
    <n v="555"/>
    <n v="0.96"/>
    <n v="0.96"/>
    <n v="0.64"/>
    <n v="1.44"/>
    <n v="0.64"/>
    <n v="2"/>
    <n v="2"/>
    <n v="4"/>
    <n v="4"/>
    <n v="4"/>
    <n v="3"/>
    <n v="1"/>
    <x v="1"/>
    <x v="0"/>
  </r>
  <r>
    <n v="556"/>
    <n v="0.159999999999999"/>
    <n v="1.84"/>
    <n v="0.96"/>
    <n v="0.24"/>
    <n v="0.96"/>
    <n v="4"/>
    <n v="4"/>
    <n v="4"/>
    <n v="3"/>
    <n v="4"/>
    <n v="3.75"/>
    <n v="0.25"/>
    <x v="1"/>
    <x v="0"/>
  </r>
  <r>
    <n v="559"/>
    <n v="0.55999999999999905"/>
    <n v="0.159999999999999"/>
    <n v="0.8"/>
    <n v="0.16"/>
    <n v="0.55999999999999905"/>
    <n v="3"/>
    <n v="4"/>
    <n v="3"/>
    <n v="2"/>
    <n v="3"/>
    <n v="3"/>
    <n v="0"/>
    <x v="0"/>
    <x v="0"/>
  </r>
  <r>
    <n v="561"/>
    <n v="0.55999999999999905"/>
    <n v="0.64"/>
    <n v="0.55999999999999905"/>
    <n v="1.36"/>
    <n v="1.2"/>
    <n v="3"/>
    <n v="2"/>
    <n v="4"/>
    <n v="3"/>
    <n v="4"/>
    <n v="3"/>
    <n v="1"/>
    <x v="1"/>
    <x v="1"/>
  </r>
  <r>
    <n v="564"/>
    <n v="1.2"/>
    <n v="0.16"/>
    <n v="0.24"/>
    <n v="1.2"/>
    <n v="1.36"/>
    <n v="2"/>
    <n v="1"/>
    <n v="2"/>
    <n v="2"/>
    <n v="1"/>
    <n v="1.75"/>
    <n v="0.75"/>
    <x v="3"/>
    <x v="1"/>
  </r>
  <r>
    <n v="567"/>
    <n v="0.4"/>
    <n v="1.36"/>
    <n v="0.4"/>
    <n v="0.64"/>
    <n v="0.4"/>
    <n v="4"/>
    <n v="4"/>
    <n v="4"/>
    <n v="4"/>
    <n v="4"/>
    <n v="4"/>
    <n v="0"/>
    <x v="1"/>
    <x v="0"/>
  </r>
  <r>
    <n v="569"/>
    <n v="0.4"/>
    <n v="0.24"/>
    <n v="0.24"/>
    <n v="0.55999999999999905"/>
    <n v="0.24"/>
    <n v="4"/>
    <n v="3"/>
    <n v="4"/>
    <n v="3"/>
    <n v="4"/>
    <n v="3.5"/>
    <n v="0.5"/>
    <x v="0"/>
    <x v="0"/>
  </r>
  <r>
    <n v="570"/>
    <n v="0.24"/>
    <n v="0"/>
    <n v="1.04"/>
    <n v="0.64"/>
    <n v="0.64"/>
    <n v="2"/>
    <n v="2"/>
    <n v="2"/>
    <n v="2"/>
    <n v="2"/>
    <n v="2"/>
    <n v="0"/>
    <x v="1"/>
    <x v="0"/>
  </r>
  <r>
    <n v="578"/>
    <n v="0.159999999999999"/>
    <n v="0.55999999999999905"/>
    <n v="0.4"/>
    <n v="0.4"/>
    <n v="0.55999999999999905"/>
    <n v="4"/>
    <n v="4"/>
    <n v="4"/>
    <n v="4"/>
    <n v="4"/>
    <n v="4"/>
    <n v="0"/>
    <x v="0"/>
    <x v="0"/>
  </r>
  <r>
    <n v="579"/>
    <n v="0.4"/>
    <n v="0.55999999999999905"/>
    <n v="0.8"/>
    <n v="0.64"/>
    <n v="0.55999999999999905"/>
    <n v="3"/>
    <n v="3"/>
    <n v="3"/>
    <n v="4"/>
    <n v="3"/>
    <n v="3.25"/>
    <n v="0.25"/>
    <x v="0"/>
    <x v="0"/>
  </r>
  <r>
    <n v="582"/>
    <n v="0.8"/>
    <n v="0.24"/>
    <n v="1.04"/>
    <n v="1.04"/>
    <n v="0.64"/>
    <n v="3"/>
    <n v="3"/>
    <n v="2"/>
    <n v="4"/>
    <n v="4"/>
    <n v="3"/>
    <n v="1"/>
    <x v="3"/>
    <x v="0"/>
  </r>
  <r>
    <n v="587"/>
    <n v="0.55999999999999905"/>
    <n v="0.159999999999999"/>
    <n v="1.2"/>
    <n v="0.24"/>
    <n v="0.159999999999999"/>
    <n v="3"/>
    <n v="4"/>
    <n v="3"/>
    <n v="4"/>
    <n v="4"/>
    <n v="3.5"/>
    <n v="0.5"/>
    <x v="1"/>
    <x v="0"/>
  </r>
  <r>
    <n v="589"/>
    <n v="0.24"/>
    <n v="0.8"/>
    <n v="0.64"/>
    <n v="0.159999999999999"/>
    <n v="0.159999999999999"/>
    <n v="4"/>
    <n v="3"/>
    <n v="4"/>
    <n v="4"/>
    <n v="4"/>
    <n v="3.75"/>
    <n v="0.25"/>
    <x v="0"/>
    <x v="0"/>
  </r>
  <r>
    <n v="594"/>
    <n v="0.55999999999999905"/>
    <n v="1.36"/>
    <n v="0.64"/>
    <n v="0.24"/>
    <n v="2.16"/>
    <n v="4"/>
    <n v="4"/>
    <n v="4"/>
    <n v="4"/>
    <n v="2"/>
    <n v="4"/>
    <n v="2"/>
    <x v="1"/>
    <x v="1"/>
  </r>
  <r>
    <n v="595"/>
    <n v="0"/>
    <n v="0.24"/>
    <n v="0.159999999999999"/>
    <n v="0.24"/>
    <n v="0.24"/>
    <n v="4"/>
    <n v="4"/>
    <n v="4"/>
    <n v="5"/>
    <n v="4"/>
    <n v="4.25"/>
    <n v="0.25"/>
    <x v="0"/>
    <x v="0"/>
  </r>
  <r>
    <n v="598"/>
    <n v="0.64"/>
    <n v="0.24"/>
    <n v="0.55999999999999905"/>
    <n v="0.159999999999999"/>
    <n v="0.8"/>
    <n v="2"/>
    <n v="3"/>
    <n v="3"/>
    <n v="3"/>
    <n v="3"/>
    <n v="2.75"/>
    <n v="0.25"/>
    <x v="0"/>
    <x v="0"/>
  </r>
  <r>
    <n v="599"/>
    <n v="0.8"/>
    <n v="0.8"/>
    <n v="0.24"/>
    <n v="0.64"/>
    <n v="0.55999999999999905"/>
    <n v="3"/>
    <n v="3"/>
    <n v="2"/>
    <n v="4"/>
    <n v="3"/>
    <n v="3"/>
    <n v="0"/>
    <x v="0"/>
    <x v="0"/>
  </r>
  <r>
    <n v="600"/>
    <n v="0.24"/>
    <n v="0.159999999999999"/>
    <n v="0.4"/>
    <n v="0.1875"/>
    <n v="0.64"/>
    <n v="3"/>
    <n v="3"/>
    <n v="2"/>
    <n v="2"/>
    <n v="3"/>
    <n v="2.5"/>
    <n v="0.5"/>
    <x v="0"/>
    <x v="0"/>
  </r>
  <r>
    <n v="602"/>
    <n v="1.76"/>
    <n v="0.64"/>
    <n v="1.04"/>
    <n v="0.64"/>
    <n v="1.04"/>
    <n v="3"/>
    <n v="2"/>
    <n v="2"/>
    <n v="2"/>
    <n v="2"/>
    <n v="2.25"/>
    <n v="0.25"/>
    <x v="3"/>
    <x v="1"/>
  </r>
  <r>
    <n v="606"/>
    <n v="0.55999999999999905"/>
    <n v="0.64"/>
    <n v="0.4"/>
    <n v="0.24"/>
    <n v="0.24"/>
    <n v="3"/>
    <n v="4"/>
    <n v="4"/>
    <n v="3"/>
    <n v="4"/>
    <n v="3.5"/>
    <n v="0.5"/>
    <x v="0"/>
    <x v="0"/>
  </r>
  <r>
    <n v="607"/>
    <n v="0.64"/>
    <n v="0.13888888888888801"/>
    <n v="0.24"/>
    <n v="0.1875"/>
    <n v="0.24"/>
    <n v="4"/>
    <n v="2"/>
    <n v="3"/>
    <n v="2"/>
    <n v="3"/>
    <n v="2.75"/>
    <n v="0.25"/>
    <x v="0"/>
    <x v="0"/>
  </r>
  <r>
    <n v="610"/>
    <n v="0.4"/>
    <n v="0.4"/>
    <n v="0.24"/>
    <n v="0.96"/>
    <n v="0.159999999999999"/>
    <n v="3"/>
    <n v="2"/>
    <n v="2"/>
    <n v="2"/>
    <n v="2"/>
    <n v="2.25"/>
    <n v="0.25"/>
    <x v="0"/>
    <x v="0"/>
  </r>
  <r>
    <n v="611"/>
    <n v="0.24"/>
    <n v="0.4"/>
    <n v="0.64"/>
    <n v="0.24"/>
    <n v="0.55999999999999905"/>
    <n v="3"/>
    <n v="3"/>
    <n v="4"/>
    <n v="2"/>
    <n v="2"/>
    <n v="3"/>
    <n v="1"/>
    <x v="0"/>
    <x v="0"/>
  </r>
  <r>
    <n v="612"/>
    <n v="0.159999999999999"/>
    <n v="0.4"/>
    <n v="0.55999999999999905"/>
    <n v="0.4"/>
    <n v="0.55999999999999905"/>
    <n v="3"/>
    <n v="3"/>
    <n v="3"/>
    <n v="3"/>
    <n v="3"/>
    <n v="3"/>
    <n v="0"/>
    <x v="0"/>
    <x v="0"/>
  </r>
  <r>
    <n v="615"/>
    <n v="0.159999999999999"/>
    <n v="0.64"/>
    <n v="0.159999999999999"/>
    <n v="0.55999999999999905"/>
    <n v="0"/>
    <n v="4"/>
    <n v="4"/>
    <n v="4"/>
    <n v="3"/>
    <n v="4"/>
    <n v="3.75"/>
    <n v="0.25"/>
    <x v="0"/>
    <x v="0"/>
  </r>
  <r>
    <n v="620"/>
    <n v="0.64"/>
    <n v="0.24"/>
    <n v="0.24"/>
    <n v="0.159999999999999"/>
    <n v="0.6875"/>
    <n v="4"/>
    <n v="4"/>
    <n v="3"/>
    <n v="2"/>
    <n v="2"/>
    <n v="3.25"/>
    <n v="1.25"/>
    <x v="0"/>
    <x v="0"/>
  </r>
  <r>
    <n v="623"/>
    <n v="0.159999999999999"/>
    <n v="0.55999999999999905"/>
    <n v="0.159999999999999"/>
    <n v="0.159999999999999"/>
    <n v="0.159999999999999"/>
    <n v="4"/>
    <n v="3"/>
    <n v="4"/>
    <n v="3"/>
    <n v="4"/>
    <n v="3.5"/>
    <n v="0.5"/>
    <x v="0"/>
    <x v="0"/>
  </r>
  <r>
    <n v="624"/>
    <n v="0.64"/>
    <n v="1.04"/>
    <n v="0.8"/>
    <n v="0.55999999999999905"/>
    <n v="0.55999999999999905"/>
    <n v="3"/>
    <n v="2"/>
    <n v="3"/>
    <n v="2"/>
    <n v="3"/>
    <n v="2.5"/>
    <n v="0.5"/>
    <x v="1"/>
    <x v="0"/>
  </r>
  <r>
    <n v="628"/>
    <n v="0.4"/>
    <n v="0.55999999999999905"/>
    <n v="0.159999999999999"/>
    <n v="0.4"/>
    <n v="0.24"/>
    <n v="2"/>
    <n v="3"/>
    <n v="2"/>
    <n v="2"/>
    <n v="2"/>
    <n v="2.25"/>
    <n v="0.25"/>
    <x v="0"/>
    <x v="0"/>
  </r>
  <r>
    <n v="634"/>
    <n v="0.16"/>
    <n v="0.64"/>
    <n v="0.159999999999999"/>
    <n v="0.4"/>
    <n v="0.4"/>
    <n v="2"/>
    <n v="3"/>
    <n v="2"/>
    <n v="3"/>
    <n v="2"/>
    <n v="2.5"/>
    <n v="0.5"/>
    <x v="0"/>
    <x v="0"/>
  </r>
  <r>
    <n v="640"/>
    <n v="0"/>
    <n v="0.16"/>
    <n v="0.24"/>
    <n v="0.16"/>
    <n v="0.24"/>
    <n v="2"/>
    <n v="2"/>
    <n v="2"/>
    <n v="2"/>
    <n v="1"/>
    <n v="2"/>
    <n v="1"/>
    <x v="0"/>
    <x v="0"/>
  </r>
  <r>
    <n v="641"/>
    <n v="0.16"/>
    <n v="0.56000000000000005"/>
    <n v="0.24"/>
    <n v="0.16"/>
    <n v="0"/>
    <n v="2"/>
    <n v="2"/>
    <n v="2"/>
    <n v="2"/>
    <n v="2"/>
    <n v="2"/>
    <n v="0"/>
    <x v="0"/>
    <x v="0"/>
  </r>
  <r>
    <n v="642"/>
    <n v="0.64"/>
    <n v="1.13888888888888"/>
    <n v="0.159999999999999"/>
    <n v="0.159999999999999"/>
    <n v="0.96"/>
    <n v="4"/>
    <n v="3"/>
    <n v="4"/>
    <n v="4"/>
    <n v="4"/>
    <n v="3.75"/>
    <n v="0.25"/>
    <x v="1"/>
    <x v="0"/>
  </r>
  <r>
    <n v="644"/>
    <n v="1.04"/>
    <n v="0.8"/>
    <n v="0.24"/>
    <n v="0.64"/>
    <n v="0.4"/>
    <n v="2"/>
    <n v="3"/>
    <n v="4"/>
    <n v="2"/>
    <n v="3"/>
    <n v="2.75"/>
    <n v="0.25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15"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0"/>
        <item x="1"/>
        <item x="3"/>
        <item x="2"/>
        <item t="default"/>
      </items>
    </pivotField>
    <pivotField axis="axisCol" subtotalTop="0" showAll="0">
      <items count="3">
        <item x="0"/>
        <item x="1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loc_id" fld="0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M6" firstHeaderRow="1" firstDataRow="2" firstDataCol="1"/>
  <pivotFields count="2">
    <pivotField axis="axisCol" dataField="1" subtotalTop="0" showAll="0">
      <items count="6">
        <item x="3"/>
        <item x="2"/>
        <item x="0"/>
        <item x="1"/>
        <item x="4"/>
        <item t="default"/>
      </items>
    </pivotField>
    <pivotField axis="axisRow" numFmtId="1" subtotalTop="0" showAll="0">
      <items count="13">
        <item m="1" x="11"/>
        <item m="1" x="4"/>
        <item x="1"/>
        <item m="1" x="5"/>
        <item m="1" x="6"/>
        <item m="1" x="7"/>
        <item x="0"/>
        <item m="1" x="8"/>
        <item m="1" x="9"/>
        <item m="1" x="10"/>
        <item x="2"/>
        <item m="1" x="3"/>
        <item t="default"/>
      </items>
    </pivotField>
  </pivotFields>
  <rowFields count="1">
    <field x="1"/>
  </rowFields>
  <rowItems count="4">
    <i>
      <x v="2"/>
    </i>
    <i>
      <x v="6"/>
    </i>
    <i>
      <x v="10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lab_loc" fld="0" subtotal="count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O202" totalsRowShown="0">
  <autoFilter ref="A1:O202">
    <filterColumn colId="10">
      <filters>
        <filter val="5"/>
      </filters>
    </filterColumn>
  </autoFilter>
  <tableColumns count="15">
    <tableColumn id="1" name="loc_id"/>
    <tableColumn id="2" name="var1"/>
    <tableColumn id="3" name="var2"/>
    <tableColumn id="4" name="var3"/>
    <tableColumn id="5" name="var4"/>
    <tableColumn id="6" name="var_loc"/>
    <tableColumn id="7" name="lab1"/>
    <tableColumn id="8" name="lab2"/>
    <tableColumn id="9" name="lab3"/>
    <tableColumn id="10" name="lab4"/>
    <tableColumn id="11" name="lab_loc"/>
    <tableColumn id="12" name="avg_lab" dataDxfId="5">
      <calculatedColumnFormula>AVERAGE(Table1[[#This Row],[lab1]:[lab4]])</calculatedColumnFormula>
    </tableColumn>
    <tableColumn id="13" name="delta" dataDxfId="4">
      <calculatedColumnFormula>ABS(Table1[[#This Row],[lab_loc]]-Table1[[#This Row],[avg_lab]])</calculatedColumnFormula>
    </tableColumn>
    <tableColumn id="14" name="lowconf" dataDxfId="3">
      <calculatedColumnFormula>COUNTIF(Table1[[#This Row],[var1]:[var4]],"&gt;1")</calculatedColumnFormula>
    </tableColumn>
    <tableColumn id="15" name="lowcon_loc" dataDxfId="2">
      <calculatedColumnFormula>COUNTIF(Table1[[#This Row],[var_loc]],"&gt;1")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F9" sqref="F9"/>
    </sheetView>
  </sheetViews>
  <sheetFormatPr defaultRowHeight="15" x14ac:dyDescent="0.25"/>
  <cols>
    <col min="1" max="1" width="14.42578125" customWidth="1"/>
    <col min="2" max="2" width="16.28515625" bestFit="1" customWidth="1"/>
    <col min="3" max="3" width="3" customWidth="1"/>
    <col min="4" max="4" width="11.28515625" customWidth="1"/>
    <col min="5" max="5" width="2" customWidth="1"/>
    <col min="6" max="6" width="11.28515625" bestFit="1" customWidth="1"/>
  </cols>
  <sheetData>
    <row r="3" spans="1:4" x14ac:dyDescent="0.25">
      <c r="A3" s="14" t="s">
        <v>19</v>
      </c>
      <c r="B3" s="14" t="s">
        <v>15</v>
      </c>
    </row>
    <row r="4" spans="1:4" x14ac:dyDescent="0.25">
      <c r="A4" s="14" t="s">
        <v>13</v>
      </c>
      <c r="B4">
        <v>0</v>
      </c>
      <c r="C4">
        <v>1</v>
      </c>
      <c r="D4" t="s">
        <v>14</v>
      </c>
    </row>
    <row r="5" spans="1:4" x14ac:dyDescent="0.25">
      <c r="A5" s="15">
        <v>0</v>
      </c>
      <c r="B5" s="13">
        <v>118</v>
      </c>
      <c r="C5" s="13">
        <v>6</v>
      </c>
      <c r="D5" s="13">
        <v>124</v>
      </c>
    </row>
    <row r="6" spans="1:4" x14ac:dyDescent="0.25">
      <c r="A6" s="15">
        <v>1</v>
      </c>
      <c r="B6" s="13">
        <v>40</v>
      </c>
      <c r="C6" s="13">
        <v>10</v>
      </c>
      <c r="D6" s="13">
        <v>50</v>
      </c>
    </row>
    <row r="7" spans="1:4" x14ac:dyDescent="0.25">
      <c r="A7" s="15">
        <v>2</v>
      </c>
      <c r="B7" s="13">
        <v>10</v>
      </c>
      <c r="C7" s="13">
        <v>10</v>
      </c>
      <c r="D7" s="13">
        <v>20</v>
      </c>
    </row>
    <row r="8" spans="1:4" x14ac:dyDescent="0.25">
      <c r="A8" s="15">
        <v>3</v>
      </c>
      <c r="B8" s="13">
        <v>3</v>
      </c>
      <c r="C8" s="13">
        <v>4</v>
      </c>
      <c r="D8" s="13">
        <v>7</v>
      </c>
    </row>
    <row r="9" spans="1:4" x14ac:dyDescent="0.25">
      <c r="A9" s="15" t="s">
        <v>14</v>
      </c>
      <c r="B9" s="13">
        <v>171</v>
      </c>
      <c r="C9" s="13">
        <v>30</v>
      </c>
      <c r="D9" s="13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workbookViewId="0">
      <selection activeCell="A50" sqref="A50:A150"/>
    </sheetView>
  </sheetViews>
  <sheetFormatPr defaultRowHeight="15" x14ac:dyDescent="0.25"/>
  <cols>
    <col min="6" max="6" width="9.42578125" customWidth="1"/>
    <col min="11" max="11" width="9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</row>
    <row r="2" spans="1:15" hidden="1" x14ac:dyDescent="0.25">
      <c r="A2">
        <v>201</v>
      </c>
      <c r="B2">
        <v>0.159999999999999</v>
      </c>
      <c r="C2">
        <v>0.55999999999999905</v>
      </c>
      <c r="D2">
        <v>0.159999999999999</v>
      </c>
      <c r="E2">
        <v>0.55999999999999905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f>AVERAGE(Table1[[#This Row],[lab1]:[lab4]])</f>
        <v>3</v>
      </c>
      <c r="M2">
        <f>ABS(Table1[[#This Row],[lab_loc]]-Table1[[#This Row],[avg_lab]])</f>
        <v>0</v>
      </c>
      <c r="N2">
        <f>COUNTIF(Table1[[#This Row],[var1]:[var4]],"&gt;1")</f>
        <v>0</v>
      </c>
      <c r="O2" s="13">
        <f>COUNTIF(Table1[[#This Row],[var_loc]],"&gt;1")</f>
        <v>0</v>
      </c>
    </row>
    <row r="3" spans="1:15" hidden="1" x14ac:dyDescent="0.25">
      <c r="A3">
        <v>202</v>
      </c>
      <c r="B3">
        <v>0.96</v>
      </c>
      <c r="C3">
        <v>1.36</v>
      </c>
      <c r="D3">
        <v>0.55999999999999905</v>
      </c>
      <c r="E3">
        <v>0.24</v>
      </c>
      <c r="F3">
        <v>0.64</v>
      </c>
      <c r="G3">
        <v>2</v>
      </c>
      <c r="H3">
        <v>4</v>
      </c>
      <c r="I3">
        <v>2</v>
      </c>
      <c r="J3">
        <v>3</v>
      </c>
      <c r="K3">
        <v>4</v>
      </c>
      <c r="L3">
        <f>AVERAGE(Table1[[#This Row],[lab1]:[lab4]])</f>
        <v>2.75</v>
      </c>
      <c r="M3">
        <f>ABS(Table1[[#This Row],[lab_loc]]-Table1[[#This Row],[avg_lab]])</f>
        <v>1.25</v>
      </c>
      <c r="N3">
        <f>COUNTIF(Table1[[#This Row],[var1]:[var4]],"&gt;1")</f>
        <v>1</v>
      </c>
      <c r="O3" s="13">
        <f>COUNTIF(Table1[[#This Row],[var_loc]],"&gt;1")</f>
        <v>0</v>
      </c>
    </row>
    <row r="4" spans="1:15" hidden="1" x14ac:dyDescent="0.25">
      <c r="A4">
        <v>203</v>
      </c>
      <c r="B4">
        <v>0.159999999999999</v>
      </c>
      <c r="C4">
        <v>0</v>
      </c>
      <c r="D4">
        <v>0.24</v>
      </c>
      <c r="E4">
        <v>0.24</v>
      </c>
      <c r="F4">
        <v>0.159999999999999</v>
      </c>
      <c r="G4">
        <v>2</v>
      </c>
      <c r="H4">
        <v>2</v>
      </c>
      <c r="I4">
        <v>2</v>
      </c>
      <c r="J4">
        <v>3</v>
      </c>
      <c r="K4">
        <v>2</v>
      </c>
      <c r="L4">
        <f>AVERAGE(Table1[[#This Row],[lab1]:[lab4]])</f>
        <v>2.25</v>
      </c>
      <c r="M4">
        <f>ABS(Table1[[#This Row],[lab_loc]]-Table1[[#This Row],[avg_lab]])</f>
        <v>0.25</v>
      </c>
      <c r="N4">
        <f>COUNTIF(Table1[[#This Row],[var1]:[var4]],"&gt;1")</f>
        <v>0</v>
      </c>
      <c r="O4" s="13">
        <f>COUNTIF(Table1[[#This Row],[var_loc]],"&gt;1")</f>
        <v>0</v>
      </c>
    </row>
    <row r="5" spans="1:15" hidden="1" x14ac:dyDescent="0.25">
      <c r="A5">
        <v>205</v>
      </c>
      <c r="B5">
        <v>0.8</v>
      </c>
      <c r="C5">
        <v>0.64</v>
      </c>
      <c r="D5">
        <v>0.55999999999999905</v>
      </c>
      <c r="E5">
        <v>0.64</v>
      </c>
      <c r="F5">
        <v>0.64</v>
      </c>
      <c r="G5">
        <v>2</v>
      </c>
      <c r="H5">
        <v>4</v>
      </c>
      <c r="I5">
        <v>3</v>
      </c>
      <c r="J5">
        <v>4</v>
      </c>
      <c r="K5">
        <v>4</v>
      </c>
      <c r="L5">
        <f>AVERAGE(Table1[[#This Row],[lab1]:[lab4]])</f>
        <v>3.25</v>
      </c>
      <c r="M5">
        <f>ABS(Table1[[#This Row],[lab_loc]]-Table1[[#This Row],[avg_lab]])</f>
        <v>0.75</v>
      </c>
      <c r="N5">
        <f>COUNTIF(Table1[[#This Row],[var1]:[var4]],"&gt;1")</f>
        <v>0</v>
      </c>
      <c r="O5" s="13">
        <f>COUNTIF(Table1[[#This Row],[var_loc]],"&gt;1")</f>
        <v>0</v>
      </c>
    </row>
    <row r="6" spans="1:15" hidden="1" x14ac:dyDescent="0.25">
      <c r="A6">
        <v>206</v>
      </c>
      <c r="B6">
        <v>1.6</v>
      </c>
      <c r="C6">
        <v>0.96</v>
      </c>
      <c r="D6">
        <v>1.36</v>
      </c>
      <c r="E6">
        <v>2.16</v>
      </c>
      <c r="F6">
        <v>1.6</v>
      </c>
      <c r="G6">
        <v>2</v>
      </c>
      <c r="H6">
        <v>2</v>
      </c>
      <c r="I6">
        <v>3</v>
      </c>
      <c r="J6">
        <v>2</v>
      </c>
      <c r="K6">
        <v>2</v>
      </c>
      <c r="L6">
        <f>AVERAGE(Table1[[#This Row],[lab1]:[lab4]])</f>
        <v>2.25</v>
      </c>
      <c r="M6">
        <f>ABS(Table1[[#This Row],[lab_loc]]-Table1[[#This Row],[avg_lab]])</f>
        <v>0.25</v>
      </c>
      <c r="N6">
        <f>COUNTIF(Table1[[#This Row],[var1]:[var4]],"&gt;1")</f>
        <v>3</v>
      </c>
      <c r="O6" s="13">
        <f>COUNTIF(Table1[[#This Row],[var_loc]],"&gt;1")</f>
        <v>1</v>
      </c>
    </row>
    <row r="7" spans="1:15" hidden="1" x14ac:dyDescent="0.25">
      <c r="A7">
        <v>208</v>
      </c>
      <c r="B7">
        <v>0.64</v>
      </c>
      <c r="C7">
        <v>0.24</v>
      </c>
      <c r="D7">
        <v>0.24</v>
      </c>
      <c r="E7">
        <v>0.55999999999999905</v>
      </c>
      <c r="F7">
        <v>0.4</v>
      </c>
      <c r="G7">
        <v>2</v>
      </c>
      <c r="H7">
        <v>3</v>
      </c>
      <c r="I7">
        <v>3</v>
      </c>
      <c r="J7">
        <v>3</v>
      </c>
      <c r="K7">
        <v>3</v>
      </c>
      <c r="L7">
        <f>AVERAGE(Table1[[#This Row],[lab1]:[lab4]])</f>
        <v>2.75</v>
      </c>
      <c r="M7">
        <f>ABS(Table1[[#This Row],[lab_loc]]-Table1[[#This Row],[avg_lab]])</f>
        <v>0.25</v>
      </c>
      <c r="N7">
        <f>COUNTIF(Table1[[#This Row],[var1]:[var4]],"&gt;1")</f>
        <v>0</v>
      </c>
      <c r="O7" s="13">
        <f>COUNTIF(Table1[[#This Row],[var_loc]],"&gt;1")</f>
        <v>0</v>
      </c>
    </row>
    <row r="8" spans="1:15" hidden="1" x14ac:dyDescent="0.25">
      <c r="A8">
        <v>209</v>
      </c>
      <c r="B8">
        <v>0.8</v>
      </c>
      <c r="C8">
        <v>0.64</v>
      </c>
      <c r="D8">
        <v>0.64</v>
      </c>
      <c r="E8">
        <v>0.159999999999999</v>
      </c>
      <c r="F8">
        <v>0.55999999999999905</v>
      </c>
      <c r="G8">
        <v>3</v>
      </c>
      <c r="H8">
        <v>4</v>
      </c>
      <c r="I8">
        <v>4</v>
      </c>
      <c r="J8">
        <v>4</v>
      </c>
      <c r="K8">
        <v>4</v>
      </c>
      <c r="L8">
        <f>AVERAGE(Table1[[#This Row],[lab1]:[lab4]])</f>
        <v>3.75</v>
      </c>
      <c r="M8">
        <f>ABS(Table1[[#This Row],[lab_loc]]-Table1[[#This Row],[avg_lab]])</f>
        <v>0.25</v>
      </c>
      <c r="N8">
        <f>COUNTIF(Table1[[#This Row],[var1]:[var4]],"&gt;1")</f>
        <v>0</v>
      </c>
      <c r="O8" s="13">
        <f>COUNTIF(Table1[[#This Row],[var_loc]],"&gt;1")</f>
        <v>0</v>
      </c>
    </row>
    <row r="9" spans="1:15" hidden="1" x14ac:dyDescent="0.25">
      <c r="A9">
        <v>210</v>
      </c>
      <c r="B9">
        <v>0.159999999999999</v>
      </c>
      <c r="C9">
        <v>0.159999999999999</v>
      </c>
      <c r="D9">
        <v>0.4</v>
      </c>
      <c r="E9">
        <v>0.55999999999999905</v>
      </c>
      <c r="F9">
        <v>0.4</v>
      </c>
      <c r="G9">
        <v>3</v>
      </c>
      <c r="H9">
        <v>2</v>
      </c>
      <c r="I9">
        <v>3</v>
      </c>
      <c r="J9">
        <v>3</v>
      </c>
      <c r="K9">
        <v>3</v>
      </c>
      <c r="L9">
        <f>AVERAGE(Table1[[#This Row],[lab1]:[lab4]])</f>
        <v>2.75</v>
      </c>
      <c r="M9">
        <f>ABS(Table1[[#This Row],[lab_loc]]-Table1[[#This Row],[avg_lab]])</f>
        <v>0.25</v>
      </c>
      <c r="N9">
        <f>COUNTIF(Table1[[#This Row],[var1]:[var4]],"&gt;1")</f>
        <v>0</v>
      </c>
      <c r="O9" s="13">
        <f>COUNTIF(Table1[[#This Row],[var_loc]],"&gt;1")</f>
        <v>0</v>
      </c>
    </row>
    <row r="10" spans="1:15" hidden="1" x14ac:dyDescent="0.25">
      <c r="A10">
        <v>212</v>
      </c>
      <c r="B10">
        <v>0.64</v>
      </c>
      <c r="C10">
        <v>0.55999999999999905</v>
      </c>
      <c r="D10">
        <v>0.64</v>
      </c>
      <c r="E10">
        <v>0.159999999999999</v>
      </c>
      <c r="F10">
        <v>1.04</v>
      </c>
      <c r="G10">
        <v>4</v>
      </c>
      <c r="H10">
        <v>3</v>
      </c>
      <c r="I10">
        <v>2</v>
      </c>
      <c r="J10">
        <v>2</v>
      </c>
      <c r="K10">
        <v>2</v>
      </c>
      <c r="L10">
        <f>AVERAGE(Table1[[#This Row],[lab1]:[lab4]])</f>
        <v>2.75</v>
      </c>
      <c r="M10">
        <f>ABS(Table1[[#This Row],[lab_loc]]-Table1[[#This Row],[avg_lab]])</f>
        <v>0.75</v>
      </c>
      <c r="N10">
        <f>COUNTIF(Table1[[#This Row],[var1]:[var4]],"&gt;1")</f>
        <v>0</v>
      </c>
      <c r="O10" s="13">
        <f>COUNTIF(Table1[[#This Row],[var_loc]],"&gt;1")</f>
        <v>1</v>
      </c>
    </row>
    <row r="11" spans="1:15" hidden="1" x14ac:dyDescent="0.25">
      <c r="A11">
        <v>213</v>
      </c>
      <c r="B11">
        <v>0.24</v>
      </c>
      <c r="C11">
        <v>0.24</v>
      </c>
      <c r="D11">
        <v>0.55999999999999905</v>
      </c>
      <c r="E11">
        <v>0.24</v>
      </c>
      <c r="F11">
        <v>0.24</v>
      </c>
      <c r="G11">
        <v>3</v>
      </c>
      <c r="H11">
        <v>3</v>
      </c>
      <c r="I11">
        <v>3</v>
      </c>
      <c r="J11">
        <v>3</v>
      </c>
      <c r="K11">
        <v>4</v>
      </c>
      <c r="L11">
        <f>AVERAGE(Table1[[#This Row],[lab1]:[lab4]])</f>
        <v>3</v>
      </c>
      <c r="M11">
        <f>ABS(Table1[[#This Row],[lab_loc]]-Table1[[#This Row],[avg_lab]])</f>
        <v>1</v>
      </c>
      <c r="N11">
        <f>COUNTIF(Table1[[#This Row],[var1]:[var4]],"&gt;1")</f>
        <v>0</v>
      </c>
      <c r="O11" s="13">
        <f>COUNTIF(Table1[[#This Row],[var_loc]],"&gt;1")</f>
        <v>0</v>
      </c>
    </row>
    <row r="12" spans="1:15" hidden="1" x14ac:dyDescent="0.25">
      <c r="A12">
        <v>215</v>
      </c>
      <c r="B12">
        <v>0.64</v>
      </c>
      <c r="C12">
        <v>0.4</v>
      </c>
      <c r="D12">
        <v>0.4</v>
      </c>
      <c r="E12">
        <v>0.64</v>
      </c>
      <c r="F12">
        <v>0.24</v>
      </c>
      <c r="G12">
        <v>2</v>
      </c>
      <c r="H12">
        <v>3</v>
      </c>
      <c r="I12">
        <v>3</v>
      </c>
      <c r="J12">
        <v>4</v>
      </c>
      <c r="K12">
        <v>4</v>
      </c>
      <c r="L12">
        <f>AVERAGE(Table1[[#This Row],[lab1]:[lab4]])</f>
        <v>3</v>
      </c>
      <c r="M12">
        <f>ABS(Table1[[#This Row],[lab_loc]]-Table1[[#This Row],[avg_lab]])</f>
        <v>1</v>
      </c>
      <c r="N12">
        <f>COUNTIF(Table1[[#This Row],[var1]:[var4]],"&gt;1")</f>
        <v>0</v>
      </c>
      <c r="O12" s="13">
        <f>COUNTIF(Table1[[#This Row],[var_loc]],"&gt;1")</f>
        <v>0</v>
      </c>
    </row>
    <row r="13" spans="1:15" hidden="1" x14ac:dyDescent="0.25">
      <c r="A13">
        <v>216</v>
      </c>
      <c r="B13">
        <v>0.24</v>
      </c>
      <c r="C13">
        <v>0.159999999999999</v>
      </c>
      <c r="D13">
        <v>0.4</v>
      </c>
      <c r="E13">
        <v>0.159999999999999</v>
      </c>
      <c r="F13">
        <v>0.24</v>
      </c>
      <c r="G13">
        <v>3</v>
      </c>
      <c r="H13">
        <v>3</v>
      </c>
      <c r="I13">
        <v>3</v>
      </c>
      <c r="J13">
        <v>3</v>
      </c>
      <c r="K13">
        <v>2</v>
      </c>
      <c r="L13">
        <f>AVERAGE(Table1[[#This Row],[lab1]:[lab4]])</f>
        <v>3</v>
      </c>
      <c r="M13">
        <f>ABS(Table1[[#This Row],[lab_loc]]-Table1[[#This Row],[avg_lab]])</f>
        <v>1</v>
      </c>
      <c r="N13">
        <f>COUNTIF(Table1[[#This Row],[var1]:[var4]],"&gt;1")</f>
        <v>0</v>
      </c>
      <c r="O13" s="13">
        <f>COUNTIF(Table1[[#This Row],[var_loc]],"&gt;1")</f>
        <v>0</v>
      </c>
    </row>
    <row r="14" spans="1:15" hidden="1" x14ac:dyDescent="0.25">
      <c r="A14">
        <v>217</v>
      </c>
      <c r="B14">
        <v>0.4</v>
      </c>
      <c r="C14">
        <v>0.24</v>
      </c>
      <c r="D14">
        <v>0.4</v>
      </c>
      <c r="E14">
        <v>0.16</v>
      </c>
      <c r="F14">
        <v>0.16</v>
      </c>
      <c r="G14">
        <v>2</v>
      </c>
      <c r="H14">
        <v>2</v>
      </c>
      <c r="I14">
        <v>2</v>
      </c>
      <c r="J14">
        <v>2</v>
      </c>
      <c r="K14">
        <v>2</v>
      </c>
      <c r="L14">
        <f>AVERAGE(Table1[[#This Row],[lab1]:[lab4]])</f>
        <v>2</v>
      </c>
      <c r="M14">
        <f>ABS(Table1[[#This Row],[lab_loc]]-Table1[[#This Row],[avg_lab]])</f>
        <v>0</v>
      </c>
      <c r="N14">
        <f>COUNTIF(Table1[[#This Row],[var1]:[var4]],"&gt;1")</f>
        <v>0</v>
      </c>
      <c r="O14" s="13">
        <f>COUNTIF(Table1[[#This Row],[var_loc]],"&gt;1")</f>
        <v>0</v>
      </c>
    </row>
    <row r="15" spans="1:15" hidden="1" x14ac:dyDescent="0.25">
      <c r="A15">
        <v>220</v>
      </c>
      <c r="B15">
        <v>0.56000000000000005</v>
      </c>
      <c r="C15">
        <v>0.96</v>
      </c>
      <c r="D15">
        <v>0.96</v>
      </c>
      <c r="E15">
        <v>0.16</v>
      </c>
      <c r="F15">
        <v>0.64</v>
      </c>
      <c r="G15">
        <v>2</v>
      </c>
      <c r="H15">
        <v>2</v>
      </c>
      <c r="I15">
        <v>2</v>
      </c>
      <c r="J15">
        <v>1</v>
      </c>
      <c r="K15">
        <v>1</v>
      </c>
      <c r="L15">
        <f>AVERAGE(Table1[[#This Row],[lab1]:[lab4]])</f>
        <v>1.75</v>
      </c>
      <c r="M15">
        <f>ABS(Table1[[#This Row],[lab_loc]]-Table1[[#This Row],[avg_lab]])</f>
        <v>0.75</v>
      </c>
      <c r="N15">
        <f>COUNTIF(Table1[[#This Row],[var1]:[var4]],"&gt;1")</f>
        <v>0</v>
      </c>
      <c r="O15" s="13">
        <f>COUNTIF(Table1[[#This Row],[var_loc]],"&gt;1")</f>
        <v>0</v>
      </c>
    </row>
    <row r="16" spans="1:15" hidden="1" x14ac:dyDescent="0.25">
      <c r="A16">
        <v>221</v>
      </c>
      <c r="B16">
        <v>0.24</v>
      </c>
      <c r="C16">
        <v>0.4</v>
      </c>
      <c r="D16">
        <v>0.24</v>
      </c>
      <c r="E16">
        <v>0.24</v>
      </c>
      <c r="F16">
        <v>0.159999999999999</v>
      </c>
      <c r="G16">
        <v>2</v>
      </c>
      <c r="H16">
        <v>2</v>
      </c>
      <c r="I16">
        <v>3</v>
      </c>
      <c r="J16">
        <v>2</v>
      </c>
      <c r="K16">
        <v>2</v>
      </c>
      <c r="L16">
        <f>AVERAGE(Table1[[#This Row],[lab1]:[lab4]])</f>
        <v>2.25</v>
      </c>
      <c r="M16">
        <f>ABS(Table1[[#This Row],[lab_loc]]-Table1[[#This Row],[avg_lab]])</f>
        <v>0.25</v>
      </c>
      <c r="N16">
        <f>COUNTIF(Table1[[#This Row],[var1]:[var4]],"&gt;1")</f>
        <v>0</v>
      </c>
      <c r="O16" s="13">
        <f>COUNTIF(Table1[[#This Row],[var_loc]],"&gt;1")</f>
        <v>0</v>
      </c>
    </row>
    <row r="17" spans="1:15" hidden="1" x14ac:dyDescent="0.25">
      <c r="A17">
        <v>222</v>
      </c>
      <c r="B17">
        <v>0.24</v>
      </c>
      <c r="C17">
        <v>0.24</v>
      </c>
      <c r="D17">
        <v>0.159999999999999</v>
      </c>
      <c r="E17">
        <v>0.159999999999999</v>
      </c>
      <c r="F17">
        <v>0.24</v>
      </c>
      <c r="G17">
        <v>3</v>
      </c>
      <c r="H17">
        <v>3</v>
      </c>
      <c r="I17">
        <v>3</v>
      </c>
      <c r="J17">
        <v>3</v>
      </c>
      <c r="K17">
        <v>3</v>
      </c>
      <c r="L17">
        <f>AVERAGE(Table1[[#This Row],[lab1]:[lab4]])</f>
        <v>3</v>
      </c>
      <c r="M17">
        <f>ABS(Table1[[#This Row],[lab_loc]]-Table1[[#This Row],[avg_lab]])</f>
        <v>0</v>
      </c>
      <c r="N17">
        <f>COUNTIF(Table1[[#This Row],[var1]:[var4]],"&gt;1")</f>
        <v>0</v>
      </c>
      <c r="O17" s="13">
        <f>COUNTIF(Table1[[#This Row],[var_loc]],"&gt;1")</f>
        <v>0</v>
      </c>
    </row>
    <row r="18" spans="1:15" hidden="1" x14ac:dyDescent="0.25">
      <c r="A18">
        <v>223</v>
      </c>
      <c r="B18">
        <v>0.55999999999999905</v>
      </c>
      <c r="C18">
        <v>0.55999999999999905</v>
      </c>
      <c r="D18">
        <v>1.04</v>
      </c>
      <c r="E18">
        <v>0.24</v>
      </c>
      <c r="F18">
        <v>0.55999999999999905</v>
      </c>
      <c r="G18">
        <v>3</v>
      </c>
      <c r="H18">
        <v>3</v>
      </c>
      <c r="I18">
        <v>3</v>
      </c>
      <c r="J18">
        <v>3</v>
      </c>
      <c r="K18">
        <v>3</v>
      </c>
      <c r="L18">
        <f>AVERAGE(Table1[[#This Row],[lab1]:[lab4]])</f>
        <v>3</v>
      </c>
      <c r="M18">
        <f>ABS(Table1[[#This Row],[lab_loc]]-Table1[[#This Row],[avg_lab]])</f>
        <v>0</v>
      </c>
      <c r="N18">
        <f>COUNTIF(Table1[[#This Row],[var1]:[var4]],"&gt;1")</f>
        <v>1</v>
      </c>
      <c r="O18" s="13">
        <f>COUNTIF(Table1[[#This Row],[var_loc]],"&gt;1")</f>
        <v>0</v>
      </c>
    </row>
    <row r="19" spans="1:15" hidden="1" x14ac:dyDescent="0.25">
      <c r="A19">
        <v>224</v>
      </c>
      <c r="B19">
        <v>0.55999999999999905</v>
      </c>
      <c r="C19">
        <v>0.24</v>
      </c>
      <c r="D19">
        <v>0.159999999999999</v>
      </c>
      <c r="E19">
        <v>0.64</v>
      </c>
      <c r="F19">
        <v>0.64</v>
      </c>
      <c r="G19">
        <v>3</v>
      </c>
      <c r="H19">
        <v>2</v>
      </c>
      <c r="I19">
        <v>2</v>
      </c>
      <c r="J19">
        <v>2</v>
      </c>
      <c r="K19">
        <v>2</v>
      </c>
      <c r="L19">
        <f>AVERAGE(Table1[[#This Row],[lab1]:[lab4]])</f>
        <v>2.25</v>
      </c>
      <c r="M19">
        <f>ABS(Table1[[#This Row],[lab_loc]]-Table1[[#This Row],[avg_lab]])</f>
        <v>0.25</v>
      </c>
      <c r="N19">
        <f>COUNTIF(Table1[[#This Row],[var1]:[var4]],"&gt;1")</f>
        <v>0</v>
      </c>
      <c r="O19" s="13">
        <f>COUNTIF(Table1[[#This Row],[var_loc]],"&gt;1")</f>
        <v>0</v>
      </c>
    </row>
    <row r="20" spans="1:15" hidden="1" x14ac:dyDescent="0.25">
      <c r="A20">
        <v>225</v>
      </c>
      <c r="B20">
        <v>0.64</v>
      </c>
      <c r="C20">
        <v>0.64</v>
      </c>
      <c r="D20">
        <v>0.24</v>
      </c>
      <c r="E20">
        <v>0.24</v>
      </c>
      <c r="F20">
        <v>0.24</v>
      </c>
      <c r="G20">
        <v>2</v>
      </c>
      <c r="H20">
        <v>2</v>
      </c>
      <c r="I20">
        <v>3</v>
      </c>
      <c r="J20">
        <v>3</v>
      </c>
      <c r="K20">
        <v>3</v>
      </c>
      <c r="L20">
        <f>AVERAGE(Table1[[#This Row],[lab1]:[lab4]])</f>
        <v>2.5</v>
      </c>
      <c r="M20">
        <f>ABS(Table1[[#This Row],[lab_loc]]-Table1[[#This Row],[avg_lab]])</f>
        <v>0.5</v>
      </c>
      <c r="N20">
        <f>COUNTIF(Table1[[#This Row],[var1]:[var4]],"&gt;1")</f>
        <v>0</v>
      </c>
      <c r="O20" s="13">
        <f>COUNTIF(Table1[[#This Row],[var_loc]],"&gt;1")</f>
        <v>0</v>
      </c>
    </row>
    <row r="21" spans="1:15" hidden="1" x14ac:dyDescent="0.25">
      <c r="A21">
        <v>226</v>
      </c>
      <c r="B21">
        <v>0.64</v>
      </c>
      <c r="C21">
        <v>0.96</v>
      </c>
      <c r="D21">
        <v>0.8</v>
      </c>
      <c r="E21">
        <v>1.04</v>
      </c>
      <c r="F21">
        <v>1.44</v>
      </c>
      <c r="G21">
        <v>2</v>
      </c>
      <c r="H21">
        <v>4</v>
      </c>
      <c r="I21">
        <v>3</v>
      </c>
      <c r="J21">
        <v>4</v>
      </c>
      <c r="K21">
        <v>4</v>
      </c>
      <c r="L21">
        <f>AVERAGE(Table1[[#This Row],[lab1]:[lab4]])</f>
        <v>3.25</v>
      </c>
      <c r="M21">
        <f>ABS(Table1[[#This Row],[lab_loc]]-Table1[[#This Row],[avg_lab]])</f>
        <v>0.75</v>
      </c>
      <c r="N21">
        <f>COUNTIF(Table1[[#This Row],[var1]:[var4]],"&gt;1")</f>
        <v>1</v>
      </c>
      <c r="O21" s="13">
        <f>COUNTIF(Table1[[#This Row],[var_loc]],"&gt;1")</f>
        <v>1</v>
      </c>
    </row>
    <row r="22" spans="1:15" hidden="1" x14ac:dyDescent="0.25">
      <c r="A22">
        <v>9999</v>
      </c>
      <c r="B22">
        <v>0.51359999999999995</v>
      </c>
      <c r="C22">
        <v>0.85959999999999903</v>
      </c>
      <c r="D22">
        <v>0.65959999999999996</v>
      </c>
      <c r="E22">
        <v>0.76039999999999897</v>
      </c>
      <c r="F22">
        <v>0.6</v>
      </c>
      <c r="G22">
        <v>4</v>
      </c>
      <c r="H22">
        <v>3</v>
      </c>
      <c r="I22">
        <v>3</v>
      </c>
      <c r="J22">
        <v>4</v>
      </c>
      <c r="K22">
        <v>4</v>
      </c>
      <c r="L22">
        <f>AVERAGE(Table1[[#This Row],[lab1]:[lab4]])</f>
        <v>3.5</v>
      </c>
      <c r="M22">
        <f>ABS(Table1[[#This Row],[lab_loc]]-Table1[[#This Row],[avg_lab]])</f>
        <v>0.5</v>
      </c>
      <c r="N22">
        <f>COUNTIF(Table1[[#This Row],[var1]:[var4]],"&gt;1")</f>
        <v>0</v>
      </c>
      <c r="O22" s="13">
        <f>COUNTIF(Table1[[#This Row],[var_loc]],"&gt;1")</f>
        <v>0</v>
      </c>
    </row>
    <row r="23" spans="1:15" hidden="1" x14ac:dyDescent="0.25">
      <c r="A23">
        <v>228</v>
      </c>
      <c r="B23">
        <v>0.16</v>
      </c>
      <c r="C23">
        <v>0.8</v>
      </c>
      <c r="D23">
        <v>0.8</v>
      </c>
      <c r="E23">
        <v>0.55999999999999905</v>
      </c>
      <c r="F23">
        <v>1.04</v>
      </c>
      <c r="G23">
        <v>2</v>
      </c>
      <c r="H23">
        <v>2</v>
      </c>
      <c r="I23">
        <v>3</v>
      </c>
      <c r="J23">
        <v>3</v>
      </c>
      <c r="K23">
        <v>2</v>
      </c>
      <c r="L23">
        <f>AVERAGE(Table1[[#This Row],[lab1]:[lab4]])</f>
        <v>2.5</v>
      </c>
      <c r="M23">
        <f>ABS(Table1[[#This Row],[lab_loc]]-Table1[[#This Row],[avg_lab]])</f>
        <v>0.5</v>
      </c>
      <c r="N23">
        <f>COUNTIF(Table1[[#This Row],[var1]:[var4]],"&gt;1")</f>
        <v>0</v>
      </c>
      <c r="O23" s="13">
        <f>COUNTIF(Table1[[#This Row],[var_loc]],"&gt;1")</f>
        <v>1</v>
      </c>
    </row>
    <row r="24" spans="1:15" hidden="1" x14ac:dyDescent="0.25">
      <c r="A24">
        <v>229</v>
      </c>
      <c r="B24">
        <v>0.64</v>
      </c>
      <c r="C24">
        <v>1.6</v>
      </c>
      <c r="D24">
        <v>0.24</v>
      </c>
      <c r="E24">
        <v>0.64</v>
      </c>
      <c r="F24">
        <v>0.55999999999999905</v>
      </c>
      <c r="G24">
        <v>4</v>
      </c>
      <c r="H24">
        <v>4</v>
      </c>
      <c r="I24">
        <v>4</v>
      </c>
      <c r="J24">
        <v>4</v>
      </c>
      <c r="K24">
        <v>4</v>
      </c>
      <c r="L24">
        <f>AVERAGE(Table1[[#This Row],[lab1]:[lab4]])</f>
        <v>4</v>
      </c>
      <c r="M24">
        <f>ABS(Table1[[#This Row],[lab_loc]]-Table1[[#This Row],[avg_lab]])</f>
        <v>0</v>
      </c>
      <c r="N24">
        <f>COUNTIF(Table1[[#This Row],[var1]:[var4]],"&gt;1")</f>
        <v>1</v>
      </c>
      <c r="O24" s="13">
        <f>COUNTIF(Table1[[#This Row],[var_loc]],"&gt;1")</f>
        <v>0</v>
      </c>
    </row>
    <row r="25" spans="1:15" hidden="1" x14ac:dyDescent="0.25">
      <c r="A25">
        <v>251</v>
      </c>
      <c r="B25">
        <v>1.84</v>
      </c>
      <c r="C25">
        <v>0.8</v>
      </c>
      <c r="D25">
        <v>1.84</v>
      </c>
      <c r="E25">
        <v>0.24</v>
      </c>
      <c r="F25">
        <v>1.04</v>
      </c>
      <c r="G25">
        <v>4</v>
      </c>
      <c r="H25">
        <v>4</v>
      </c>
      <c r="I25">
        <v>4</v>
      </c>
      <c r="J25">
        <v>4</v>
      </c>
      <c r="K25">
        <v>4</v>
      </c>
      <c r="L25">
        <f>AVERAGE(Table1[[#This Row],[lab1]:[lab4]])</f>
        <v>4</v>
      </c>
      <c r="M25">
        <f>ABS(Table1[[#This Row],[lab_loc]]-Table1[[#This Row],[avg_lab]])</f>
        <v>0</v>
      </c>
      <c r="N25">
        <f>COUNTIF(Table1[[#This Row],[var1]:[var4]],"&gt;1")</f>
        <v>2</v>
      </c>
      <c r="O25" s="13">
        <f>COUNTIF(Table1[[#This Row],[var_loc]],"&gt;1")</f>
        <v>1</v>
      </c>
    </row>
    <row r="26" spans="1:15" hidden="1" x14ac:dyDescent="0.25">
      <c r="A26">
        <v>252</v>
      </c>
      <c r="B26">
        <v>0.159999999999999</v>
      </c>
      <c r="C26">
        <v>0.96</v>
      </c>
      <c r="D26">
        <v>0.8</v>
      </c>
      <c r="E26">
        <v>0.64</v>
      </c>
      <c r="F26">
        <v>0.8</v>
      </c>
      <c r="G26">
        <v>3</v>
      </c>
      <c r="H26">
        <v>4</v>
      </c>
      <c r="I26">
        <v>3</v>
      </c>
      <c r="J26">
        <v>4</v>
      </c>
      <c r="K26">
        <v>3</v>
      </c>
      <c r="L26">
        <f>AVERAGE(Table1[[#This Row],[lab1]:[lab4]])</f>
        <v>3.5</v>
      </c>
      <c r="M26">
        <f>ABS(Table1[[#This Row],[lab_loc]]-Table1[[#This Row],[avg_lab]])</f>
        <v>0.5</v>
      </c>
      <c r="N26">
        <f>COUNTIF(Table1[[#This Row],[var1]:[var4]],"&gt;1")</f>
        <v>0</v>
      </c>
      <c r="O26" s="13">
        <f>COUNTIF(Table1[[#This Row],[var_loc]],"&gt;1")</f>
        <v>0</v>
      </c>
    </row>
    <row r="27" spans="1:15" hidden="1" x14ac:dyDescent="0.25">
      <c r="A27">
        <v>253</v>
      </c>
      <c r="B27">
        <v>0.4</v>
      </c>
      <c r="C27">
        <v>0.64</v>
      </c>
      <c r="D27">
        <v>0.64</v>
      </c>
      <c r="E27">
        <v>0.159999999999999</v>
      </c>
      <c r="F27">
        <v>0.64</v>
      </c>
      <c r="G27">
        <v>3</v>
      </c>
      <c r="H27">
        <v>4</v>
      </c>
      <c r="I27">
        <v>4</v>
      </c>
      <c r="J27">
        <v>4</v>
      </c>
      <c r="K27">
        <v>4</v>
      </c>
      <c r="L27">
        <f>AVERAGE(Table1[[#This Row],[lab1]:[lab4]])</f>
        <v>3.75</v>
      </c>
      <c r="M27">
        <f>ABS(Table1[[#This Row],[lab_loc]]-Table1[[#This Row],[avg_lab]])</f>
        <v>0.25</v>
      </c>
      <c r="N27">
        <f>COUNTIF(Table1[[#This Row],[var1]:[var4]],"&gt;1")</f>
        <v>0</v>
      </c>
      <c r="O27" s="13">
        <f>COUNTIF(Table1[[#This Row],[var_loc]],"&gt;1")</f>
        <v>0</v>
      </c>
    </row>
    <row r="28" spans="1:15" hidden="1" x14ac:dyDescent="0.25">
      <c r="A28">
        <v>271</v>
      </c>
      <c r="B28">
        <v>1.36</v>
      </c>
      <c r="C28">
        <v>1.6</v>
      </c>
      <c r="D28">
        <v>0.8</v>
      </c>
      <c r="E28">
        <v>1.76</v>
      </c>
      <c r="F28">
        <v>2</v>
      </c>
      <c r="G28">
        <v>2</v>
      </c>
      <c r="H28">
        <v>4</v>
      </c>
      <c r="I28">
        <v>3</v>
      </c>
      <c r="J28">
        <v>3</v>
      </c>
      <c r="K28">
        <v>3</v>
      </c>
      <c r="L28">
        <f>AVERAGE(Table1[[#This Row],[lab1]:[lab4]])</f>
        <v>3</v>
      </c>
      <c r="M28">
        <f>ABS(Table1[[#This Row],[lab_loc]]-Table1[[#This Row],[avg_lab]])</f>
        <v>0</v>
      </c>
      <c r="N28">
        <f>COUNTIF(Table1[[#This Row],[var1]:[var4]],"&gt;1")</f>
        <v>3</v>
      </c>
      <c r="O28" s="13">
        <f>COUNTIF(Table1[[#This Row],[var_loc]],"&gt;1")</f>
        <v>1</v>
      </c>
    </row>
    <row r="29" spans="1:15" hidden="1" x14ac:dyDescent="0.25">
      <c r="A29">
        <v>272</v>
      </c>
      <c r="B29">
        <v>0.24</v>
      </c>
      <c r="C29">
        <v>0.64</v>
      </c>
      <c r="D29">
        <v>0.55999999999999905</v>
      </c>
      <c r="E29">
        <v>0.8</v>
      </c>
      <c r="F29">
        <v>0.159999999999999</v>
      </c>
      <c r="G29">
        <v>2</v>
      </c>
      <c r="H29">
        <v>3</v>
      </c>
      <c r="I29">
        <v>3</v>
      </c>
      <c r="J29">
        <v>3</v>
      </c>
      <c r="K29">
        <v>2</v>
      </c>
      <c r="L29">
        <f>AVERAGE(Table1[[#This Row],[lab1]:[lab4]])</f>
        <v>2.75</v>
      </c>
      <c r="M29">
        <f>ABS(Table1[[#This Row],[lab_loc]]-Table1[[#This Row],[avg_lab]])</f>
        <v>0.75</v>
      </c>
      <c r="N29">
        <f>COUNTIF(Table1[[#This Row],[var1]:[var4]],"&gt;1")</f>
        <v>0</v>
      </c>
      <c r="O29" s="13">
        <f>COUNTIF(Table1[[#This Row],[var_loc]],"&gt;1")</f>
        <v>0</v>
      </c>
    </row>
    <row r="30" spans="1:15" hidden="1" x14ac:dyDescent="0.25">
      <c r="A30">
        <v>273</v>
      </c>
      <c r="B30">
        <v>0.56000000000000005</v>
      </c>
      <c r="C30">
        <v>0.159999999999999</v>
      </c>
      <c r="D30">
        <v>0.159999999999999</v>
      </c>
      <c r="E30">
        <v>0.56000000000000005</v>
      </c>
      <c r="F30">
        <v>1.6</v>
      </c>
      <c r="G30">
        <v>2</v>
      </c>
      <c r="H30">
        <v>4</v>
      </c>
      <c r="I30">
        <v>4</v>
      </c>
      <c r="J30">
        <v>2</v>
      </c>
      <c r="K30">
        <v>4</v>
      </c>
      <c r="L30">
        <f>AVERAGE(Table1[[#This Row],[lab1]:[lab4]])</f>
        <v>3</v>
      </c>
      <c r="M30">
        <f>ABS(Table1[[#This Row],[lab_loc]]-Table1[[#This Row],[avg_lab]])</f>
        <v>1</v>
      </c>
      <c r="N30">
        <f>COUNTIF(Table1[[#This Row],[var1]:[var4]],"&gt;1")</f>
        <v>0</v>
      </c>
      <c r="O30" s="13">
        <f>COUNTIF(Table1[[#This Row],[var_loc]],"&gt;1")</f>
        <v>1</v>
      </c>
    </row>
    <row r="31" spans="1:15" hidden="1" x14ac:dyDescent="0.25">
      <c r="A31">
        <v>274</v>
      </c>
      <c r="B31">
        <v>0.24</v>
      </c>
      <c r="C31">
        <v>0.4</v>
      </c>
      <c r="D31">
        <v>0.24</v>
      </c>
      <c r="E31">
        <v>0.24</v>
      </c>
      <c r="F31">
        <v>0.24</v>
      </c>
      <c r="G31">
        <v>4</v>
      </c>
      <c r="H31">
        <v>4</v>
      </c>
      <c r="I31">
        <v>1</v>
      </c>
      <c r="J31">
        <v>5</v>
      </c>
      <c r="K31">
        <v>4</v>
      </c>
      <c r="L31">
        <f>AVERAGE(Table1[[#This Row],[lab1]:[lab4]])</f>
        <v>3.5</v>
      </c>
      <c r="M31">
        <f>ABS(Table1[[#This Row],[lab_loc]]-Table1[[#This Row],[avg_lab]])</f>
        <v>0.5</v>
      </c>
      <c r="N31">
        <f>COUNTIF(Table1[[#This Row],[var1]:[var4]],"&gt;1")</f>
        <v>0</v>
      </c>
      <c r="O31" s="13">
        <f>COUNTIF(Table1[[#This Row],[var_loc]],"&gt;1")</f>
        <v>0</v>
      </c>
    </row>
    <row r="32" spans="1:15" hidden="1" x14ac:dyDescent="0.25">
      <c r="A32">
        <v>277</v>
      </c>
      <c r="B32">
        <v>1.84</v>
      </c>
      <c r="C32">
        <v>0.55999999999999905</v>
      </c>
      <c r="D32">
        <v>1.36</v>
      </c>
      <c r="E32">
        <v>0.8</v>
      </c>
      <c r="F32">
        <v>1.36</v>
      </c>
      <c r="G32">
        <v>3</v>
      </c>
      <c r="H32">
        <v>3</v>
      </c>
      <c r="I32">
        <v>3</v>
      </c>
      <c r="J32">
        <v>3</v>
      </c>
      <c r="K32">
        <v>3</v>
      </c>
      <c r="L32">
        <f>AVERAGE(Table1[[#This Row],[lab1]:[lab4]])</f>
        <v>3</v>
      </c>
      <c r="M32">
        <f>ABS(Table1[[#This Row],[lab_loc]]-Table1[[#This Row],[avg_lab]])</f>
        <v>0</v>
      </c>
      <c r="N32">
        <f>COUNTIF(Table1[[#This Row],[var1]:[var4]],"&gt;1")</f>
        <v>2</v>
      </c>
      <c r="O32" s="13">
        <f>COUNTIF(Table1[[#This Row],[var_loc]],"&gt;1")</f>
        <v>1</v>
      </c>
    </row>
    <row r="33" spans="1:15" hidden="1" x14ac:dyDescent="0.25">
      <c r="A33">
        <v>304</v>
      </c>
      <c r="B33">
        <v>0.6875</v>
      </c>
      <c r="C33">
        <v>0.96</v>
      </c>
      <c r="D33">
        <v>1.04</v>
      </c>
      <c r="E33">
        <v>0.55999999999999905</v>
      </c>
      <c r="F33">
        <v>1.04</v>
      </c>
      <c r="G33">
        <v>3</v>
      </c>
      <c r="H33">
        <v>4</v>
      </c>
      <c r="I33">
        <v>4</v>
      </c>
      <c r="J33">
        <v>3</v>
      </c>
      <c r="K33">
        <v>4</v>
      </c>
      <c r="L33">
        <f>AVERAGE(Table1[[#This Row],[lab1]:[lab4]])</f>
        <v>3.5</v>
      </c>
      <c r="M33">
        <f>ABS(Table1[[#This Row],[lab_loc]]-Table1[[#This Row],[avg_lab]])</f>
        <v>0.5</v>
      </c>
      <c r="N33">
        <f>COUNTIF(Table1[[#This Row],[var1]:[var4]],"&gt;1")</f>
        <v>1</v>
      </c>
      <c r="O33" s="13">
        <f>COUNTIF(Table1[[#This Row],[var_loc]],"&gt;1")</f>
        <v>1</v>
      </c>
    </row>
    <row r="34" spans="1:15" hidden="1" x14ac:dyDescent="0.25">
      <c r="A34">
        <v>307</v>
      </c>
      <c r="B34">
        <v>0.96</v>
      </c>
      <c r="C34">
        <v>0.24</v>
      </c>
      <c r="D34">
        <v>0.64</v>
      </c>
      <c r="E34">
        <v>0.24</v>
      </c>
      <c r="F34">
        <v>0.8</v>
      </c>
      <c r="G34">
        <v>4</v>
      </c>
      <c r="H34">
        <v>2</v>
      </c>
      <c r="I34">
        <v>2</v>
      </c>
      <c r="J34">
        <v>2</v>
      </c>
      <c r="K34">
        <v>3</v>
      </c>
      <c r="L34">
        <f>AVERAGE(Table1[[#This Row],[lab1]:[lab4]])</f>
        <v>2.5</v>
      </c>
      <c r="M34">
        <f>ABS(Table1[[#This Row],[lab_loc]]-Table1[[#This Row],[avg_lab]])</f>
        <v>0.5</v>
      </c>
      <c r="N34">
        <f>COUNTIF(Table1[[#This Row],[var1]:[var4]],"&gt;1")</f>
        <v>0</v>
      </c>
      <c r="O34" s="13">
        <f>COUNTIF(Table1[[#This Row],[var_loc]],"&gt;1")</f>
        <v>0</v>
      </c>
    </row>
    <row r="35" spans="1:15" hidden="1" x14ac:dyDescent="0.25">
      <c r="A35">
        <v>308</v>
      </c>
      <c r="B35">
        <v>1.36</v>
      </c>
      <c r="C35">
        <v>0.55999999999999905</v>
      </c>
      <c r="D35">
        <v>0.64</v>
      </c>
      <c r="E35">
        <v>1.36</v>
      </c>
      <c r="F35">
        <v>0</v>
      </c>
      <c r="G35">
        <v>3</v>
      </c>
      <c r="H35">
        <v>3</v>
      </c>
      <c r="I35">
        <v>2</v>
      </c>
      <c r="J35">
        <v>3</v>
      </c>
      <c r="K35">
        <v>2</v>
      </c>
      <c r="L35">
        <f>AVERAGE(Table1[[#This Row],[lab1]:[lab4]])</f>
        <v>2.75</v>
      </c>
      <c r="M35">
        <f>ABS(Table1[[#This Row],[lab_loc]]-Table1[[#This Row],[avg_lab]])</f>
        <v>0.75</v>
      </c>
      <c r="N35">
        <f>COUNTIF(Table1[[#This Row],[var1]:[var4]],"&gt;1")</f>
        <v>2</v>
      </c>
      <c r="O35" s="13">
        <f>COUNTIF(Table1[[#This Row],[var_loc]],"&gt;1")</f>
        <v>0</v>
      </c>
    </row>
    <row r="36" spans="1:15" hidden="1" x14ac:dyDescent="0.25">
      <c r="A36">
        <v>310</v>
      </c>
      <c r="B36">
        <v>0.24</v>
      </c>
      <c r="C36">
        <v>1.04</v>
      </c>
      <c r="D36">
        <v>0.64</v>
      </c>
      <c r="E36">
        <v>0.8</v>
      </c>
      <c r="F36">
        <v>0</v>
      </c>
      <c r="G36">
        <v>2</v>
      </c>
      <c r="H36">
        <v>3</v>
      </c>
      <c r="I36">
        <v>2</v>
      </c>
      <c r="J36">
        <v>3</v>
      </c>
      <c r="K36">
        <v>2</v>
      </c>
      <c r="L36">
        <f>AVERAGE(Table1[[#This Row],[lab1]:[lab4]])</f>
        <v>2.5</v>
      </c>
      <c r="M36">
        <f>ABS(Table1[[#This Row],[lab_loc]]-Table1[[#This Row],[avg_lab]])</f>
        <v>0.5</v>
      </c>
      <c r="N36">
        <f>COUNTIF(Table1[[#This Row],[var1]:[var4]],"&gt;1")</f>
        <v>1</v>
      </c>
      <c r="O36" s="13">
        <f>COUNTIF(Table1[[#This Row],[var_loc]],"&gt;1")</f>
        <v>0</v>
      </c>
    </row>
    <row r="37" spans="1:15" hidden="1" x14ac:dyDescent="0.25">
      <c r="A37">
        <v>311</v>
      </c>
      <c r="B37">
        <v>0.8</v>
      </c>
      <c r="C37">
        <v>0.24</v>
      </c>
      <c r="D37">
        <v>0.96</v>
      </c>
      <c r="E37">
        <v>0.64</v>
      </c>
      <c r="F37">
        <v>0.4</v>
      </c>
      <c r="G37">
        <v>2</v>
      </c>
      <c r="H37">
        <v>4</v>
      </c>
      <c r="I37">
        <v>3</v>
      </c>
      <c r="J37">
        <v>4</v>
      </c>
      <c r="K37">
        <v>3</v>
      </c>
      <c r="L37">
        <f>AVERAGE(Table1[[#This Row],[lab1]:[lab4]])</f>
        <v>3.25</v>
      </c>
      <c r="M37">
        <f>ABS(Table1[[#This Row],[lab_loc]]-Table1[[#This Row],[avg_lab]])</f>
        <v>0.25</v>
      </c>
      <c r="N37">
        <f>COUNTIF(Table1[[#This Row],[var1]:[var4]],"&gt;1")</f>
        <v>0</v>
      </c>
      <c r="O37" s="13">
        <f>COUNTIF(Table1[[#This Row],[var_loc]],"&gt;1")</f>
        <v>0</v>
      </c>
    </row>
    <row r="38" spans="1:15" hidden="1" x14ac:dyDescent="0.25">
      <c r="A38">
        <v>313</v>
      </c>
      <c r="B38">
        <v>0.55555555555555503</v>
      </c>
      <c r="C38">
        <v>0.8</v>
      </c>
      <c r="D38">
        <v>1.36</v>
      </c>
      <c r="E38">
        <v>0.55999999999999905</v>
      </c>
      <c r="F38">
        <v>0.55999999999999905</v>
      </c>
      <c r="G38">
        <v>2</v>
      </c>
      <c r="H38">
        <v>3</v>
      </c>
      <c r="I38">
        <v>3</v>
      </c>
      <c r="J38">
        <v>3</v>
      </c>
      <c r="K38">
        <v>3</v>
      </c>
      <c r="L38">
        <f>AVERAGE(Table1[[#This Row],[lab1]:[lab4]])</f>
        <v>2.75</v>
      </c>
      <c r="M38">
        <f>ABS(Table1[[#This Row],[lab_loc]]-Table1[[#This Row],[avg_lab]])</f>
        <v>0.25</v>
      </c>
      <c r="N38">
        <f>COUNTIF(Table1[[#This Row],[var1]:[var4]],"&gt;1")</f>
        <v>1</v>
      </c>
      <c r="O38" s="13">
        <f>COUNTIF(Table1[[#This Row],[var_loc]],"&gt;1")</f>
        <v>0</v>
      </c>
    </row>
    <row r="39" spans="1:15" hidden="1" x14ac:dyDescent="0.25">
      <c r="A39">
        <v>314</v>
      </c>
      <c r="B39">
        <v>0.96</v>
      </c>
      <c r="C39">
        <v>0.4</v>
      </c>
      <c r="D39">
        <v>0.55999999999999905</v>
      </c>
      <c r="E39">
        <v>1.04</v>
      </c>
      <c r="F39">
        <v>1.04</v>
      </c>
      <c r="G39">
        <v>2</v>
      </c>
      <c r="H39">
        <v>3</v>
      </c>
      <c r="I39">
        <v>3</v>
      </c>
      <c r="J39">
        <v>4</v>
      </c>
      <c r="K39">
        <v>4</v>
      </c>
      <c r="L39">
        <f>AVERAGE(Table1[[#This Row],[lab1]:[lab4]])</f>
        <v>3</v>
      </c>
      <c r="M39">
        <f>ABS(Table1[[#This Row],[lab_loc]]-Table1[[#This Row],[avg_lab]])</f>
        <v>1</v>
      </c>
      <c r="N39">
        <f>COUNTIF(Table1[[#This Row],[var1]:[var4]],"&gt;1")</f>
        <v>1</v>
      </c>
      <c r="O39" s="13">
        <f>COUNTIF(Table1[[#This Row],[var_loc]],"&gt;1")</f>
        <v>1</v>
      </c>
    </row>
    <row r="40" spans="1:15" hidden="1" x14ac:dyDescent="0.25">
      <c r="A40">
        <v>315</v>
      </c>
      <c r="B40">
        <v>1.36</v>
      </c>
      <c r="C40">
        <v>0.96</v>
      </c>
      <c r="D40">
        <v>0.55999999999999905</v>
      </c>
      <c r="E40">
        <v>0.159999999999999</v>
      </c>
      <c r="F40">
        <v>1.36</v>
      </c>
      <c r="G40">
        <v>4</v>
      </c>
      <c r="H40">
        <v>4</v>
      </c>
      <c r="I40">
        <v>4</v>
      </c>
      <c r="J40">
        <v>4</v>
      </c>
      <c r="K40">
        <v>4</v>
      </c>
      <c r="L40">
        <f>AVERAGE(Table1[[#This Row],[lab1]:[lab4]])</f>
        <v>4</v>
      </c>
      <c r="M40">
        <f>ABS(Table1[[#This Row],[lab_loc]]-Table1[[#This Row],[avg_lab]])</f>
        <v>0</v>
      </c>
      <c r="N40">
        <f>COUNTIF(Table1[[#This Row],[var1]:[var4]],"&gt;1")</f>
        <v>1</v>
      </c>
      <c r="O40" s="13">
        <f>COUNTIF(Table1[[#This Row],[var_loc]],"&gt;1")</f>
        <v>1</v>
      </c>
    </row>
    <row r="41" spans="1:15" hidden="1" x14ac:dyDescent="0.25">
      <c r="A41">
        <v>319</v>
      </c>
      <c r="B41">
        <v>1.76</v>
      </c>
      <c r="C41">
        <v>1.44</v>
      </c>
      <c r="D41">
        <v>0.64</v>
      </c>
      <c r="E41">
        <v>0.96</v>
      </c>
      <c r="F41">
        <v>1.84</v>
      </c>
      <c r="G41">
        <v>3</v>
      </c>
      <c r="H41">
        <v>4</v>
      </c>
      <c r="I41">
        <v>2</v>
      </c>
      <c r="J41">
        <v>4</v>
      </c>
      <c r="K41">
        <v>4</v>
      </c>
      <c r="L41">
        <f>AVERAGE(Table1[[#This Row],[lab1]:[lab4]])</f>
        <v>3.25</v>
      </c>
      <c r="M41">
        <f>ABS(Table1[[#This Row],[lab_loc]]-Table1[[#This Row],[avg_lab]])</f>
        <v>0.75</v>
      </c>
      <c r="N41">
        <f>COUNTIF(Table1[[#This Row],[var1]:[var4]],"&gt;1")</f>
        <v>2</v>
      </c>
      <c r="O41" s="13">
        <f>COUNTIF(Table1[[#This Row],[var_loc]],"&gt;1")</f>
        <v>1</v>
      </c>
    </row>
    <row r="42" spans="1:15" hidden="1" x14ac:dyDescent="0.25">
      <c r="A42">
        <v>320</v>
      </c>
      <c r="B42">
        <v>0.56000000000000005</v>
      </c>
      <c r="C42">
        <v>1.36</v>
      </c>
      <c r="D42">
        <v>0.8</v>
      </c>
      <c r="E42">
        <v>1.36</v>
      </c>
      <c r="F42">
        <v>1.36</v>
      </c>
      <c r="G42">
        <v>2</v>
      </c>
      <c r="H42">
        <v>3</v>
      </c>
      <c r="I42">
        <v>3</v>
      </c>
      <c r="J42">
        <v>3</v>
      </c>
      <c r="K42">
        <v>3</v>
      </c>
      <c r="L42">
        <f>AVERAGE(Table1[[#This Row],[lab1]:[lab4]])</f>
        <v>2.75</v>
      </c>
      <c r="M42">
        <f>ABS(Table1[[#This Row],[lab_loc]]-Table1[[#This Row],[avg_lab]])</f>
        <v>0.25</v>
      </c>
      <c r="N42">
        <f>COUNTIF(Table1[[#This Row],[var1]:[var4]],"&gt;1")</f>
        <v>2</v>
      </c>
      <c r="O42" s="13">
        <f>COUNTIF(Table1[[#This Row],[var_loc]],"&gt;1")</f>
        <v>1</v>
      </c>
    </row>
    <row r="43" spans="1:15" hidden="1" x14ac:dyDescent="0.25">
      <c r="A43">
        <v>2</v>
      </c>
      <c r="B43">
        <v>0.55999999999999905</v>
      </c>
      <c r="C43">
        <v>0.55999999999999905</v>
      </c>
      <c r="D43">
        <v>0.55999999999999905</v>
      </c>
      <c r="E43">
        <v>0.64</v>
      </c>
      <c r="F43">
        <v>0.64</v>
      </c>
      <c r="G43">
        <v>3</v>
      </c>
      <c r="H43">
        <v>3</v>
      </c>
      <c r="I43">
        <v>2</v>
      </c>
      <c r="J43">
        <v>2</v>
      </c>
      <c r="K43">
        <v>2</v>
      </c>
      <c r="L43">
        <f>AVERAGE(Table1[[#This Row],[lab1]:[lab4]])</f>
        <v>2.5</v>
      </c>
      <c r="M43">
        <f>ABS(Table1[[#This Row],[lab_loc]]-Table1[[#This Row],[avg_lab]])</f>
        <v>0.5</v>
      </c>
      <c r="N43">
        <f>COUNTIF(Table1[[#This Row],[var1]:[var4]],"&gt;1")</f>
        <v>0</v>
      </c>
      <c r="O43" s="13">
        <f>COUNTIF(Table1[[#This Row],[var_loc]],"&gt;1")</f>
        <v>0</v>
      </c>
    </row>
    <row r="44" spans="1:15" hidden="1" x14ac:dyDescent="0.25">
      <c r="A44">
        <v>6</v>
      </c>
      <c r="B44">
        <v>0.159999999999999</v>
      </c>
      <c r="C44">
        <v>0.24</v>
      </c>
      <c r="D44">
        <v>0.24</v>
      </c>
      <c r="E44">
        <v>0.159999999999999</v>
      </c>
      <c r="F44">
        <v>0.55999999999999905</v>
      </c>
      <c r="G44">
        <v>3</v>
      </c>
      <c r="H44">
        <v>3</v>
      </c>
      <c r="I44">
        <v>3</v>
      </c>
      <c r="J44">
        <v>2</v>
      </c>
      <c r="K44">
        <v>3</v>
      </c>
      <c r="L44">
        <f>AVERAGE(Table1[[#This Row],[lab1]:[lab4]])</f>
        <v>2.75</v>
      </c>
      <c r="M44">
        <f>ABS(Table1[[#This Row],[lab_loc]]-Table1[[#This Row],[avg_lab]])</f>
        <v>0.25</v>
      </c>
      <c r="N44">
        <f>COUNTIF(Table1[[#This Row],[var1]:[var4]],"&gt;1")</f>
        <v>0</v>
      </c>
      <c r="O44" s="13">
        <f>COUNTIF(Table1[[#This Row],[var_loc]],"&gt;1")</f>
        <v>0</v>
      </c>
    </row>
    <row r="45" spans="1:15" hidden="1" x14ac:dyDescent="0.25">
      <c r="A45">
        <v>8</v>
      </c>
      <c r="B45">
        <v>0.55999999999999905</v>
      </c>
      <c r="C45">
        <v>0.64</v>
      </c>
      <c r="D45">
        <v>0.159999999999999</v>
      </c>
      <c r="E45">
        <v>0.159999999999999</v>
      </c>
      <c r="F45">
        <v>0.24</v>
      </c>
      <c r="G45">
        <v>3</v>
      </c>
      <c r="H45">
        <v>4</v>
      </c>
      <c r="I45">
        <v>4</v>
      </c>
      <c r="J45">
        <v>2</v>
      </c>
      <c r="K45">
        <v>4</v>
      </c>
      <c r="L45">
        <f>AVERAGE(Table1[[#This Row],[lab1]:[lab4]])</f>
        <v>3.25</v>
      </c>
      <c r="M45">
        <f>ABS(Table1[[#This Row],[lab_loc]]-Table1[[#This Row],[avg_lab]])</f>
        <v>0.75</v>
      </c>
      <c r="N45">
        <f>COUNTIF(Table1[[#This Row],[var1]:[var4]],"&gt;1")</f>
        <v>0</v>
      </c>
      <c r="O45" s="13">
        <f>COUNTIF(Table1[[#This Row],[var_loc]],"&gt;1")</f>
        <v>0</v>
      </c>
    </row>
    <row r="46" spans="1:15" hidden="1" x14ac:dyDescent="0.25">
      <c r="A46">
        <v>13</v>
      </c>
      <c r="B46">
        <v>0.96</v>
      </c>
      <c r="C46">
        <v>0</v>
      </c>
      <c r="D46">
        <v>0.4</v>
      </c>
      <c r="E46">
        <v>0.159999999999999</v>
      </c>
      <c r="F46">
        <v>0.55999999999999905</v>
      </c>
      <c r="G46">
        <v>4</v>
      </c>
      <c r="H46">
        <v>2</v>
      </c>
      <c r="I46">
        <v>3</v>
      </c>
      <c r="J46">
        <v>3</v>
      </c>
      <c r="K46">
        <v>3</v>
      </c>
      <c r="L46">
        <f>AVERAGE(Table1[[#This Row],[lab1]:[lab4]])</f>
        <v>3</v>
      </c>
      <c r="M46">
        <f>ABS(Table1[[#This Row],[lab_loc]]-Table1[[#This Row],[avg_lab]])</f>
        <v>0</v>
      </c>
      <c r="N46">
        <f>COUNTIF(Table1[[#This Row],[var1]:[var4]],"&gt;1")</f>
        <v>0</v>
      </c>
      <c r="O46" s="13">
        <f>COUNTIF(Table1[[#This Row],[var_loc]],"&gt;1")</f>
        <v>0</v>
      </c>
    </row>
    <row r="47" spans="1:15" hidden="1" x14ac:dyDescent="0.25">
      <c r="A47">
        <v>15</v>
      </c>
      <c r="B47">
        <v>0.16</v>
      </c>
      <c r="C47">
        <v>0.16</v>
      </c>
      <c r="D47">
        <v>0.4</v>
      </c>
      <c r="E47">
        <v>0.4</v>
      </c>
      <c r="F47">
        <v>0.96</v>
      </c>
      <c r="G47">
        <v>2</v>
      </c>
      <c r="H47">
        <v>2</v>
      </c>
      <c r="I47">
        <v>3</v>
      </c>
      <c r="J47">
        <v>2</v>
      </c>
      <c r="K47">
        <v>2</v>
      </c>
      <c r="L47">
        <f>AVERAGE(Table1[[#This Row],[lab1]:[lab4]])</f>
        <v>2.25</v>
      </c>
      <c r="M47">
        <f>ABS(Table1[[#This Row],[lab_loc]]-Table1[[#This Row],[avg_lab]])</f>
        <v>0.25</v>
      </c>
      <c r="N47">
        <f>COUNTIF(Table1[[#This Row],[var1]:[var4]],"&gt;1")</f>
        <v>0</v>
      </c>
      <c r="O47" s="13">
        <f>COUNTIF(Table1[[#This Row],[var_loc]],"&gt;1")</f>
        <v>0</v>
      </c>
    </row>
    <row r="48" spans="1:15" hidden="1" x14ac:dyDescent="0.25">
      <c r="A48">
        <v>21</v>
      </c>
      <c r="B48">
        <v>0.16</v>
      </c>
      <c r="C48">
        <v>0.24</v>
      </c>
      <c r="D48">
        <v>0</v>
      </c>
      <c r="E48">
        <v>0.159999999999999</v>
      </c>
      <c r="F48">
        <v>1.04</v>
      </c>
      <c r="G48">
        <v>2</v>
      </c>
      <c r="H48">
        <v>2</v>
      </c>
      <c r="I48">
        <v>2</v>
      </c>
      <c r="J48">
        <v>2</v>
      </c>
      <c r="K48">
        <v>2</v>
      </c>
      <c r="L48">
        <f>AVERAGE(Table1[[#This Row],[lab1]:[lab4]])</f>
        <v>2</v>
      </c>
      <c r="M48">
        <f>ABS(Table1[[#This Row],[lab_loc]]-Table1[[#This Row],[avg_lab]])</f>
        <v>0</v>
      </c>
      <c r="N48">
        <f>COUNTIF(Table1[[#This Row],[var1]:[var4]],"&gt;1")</f>
        <v>0</v>
      </c>
      <c r="O48" s="13">
        <f>COUNTIF(Table1[[#This Row],[var_loc]],"&gt;1")</f>
        <v>1</v>
      </c>
    </row>
    <row r="49" spans="1:15" hidden="1" x14ac:dyDescent="0.25">
      <c r="A49">
        <v>25</v>
      </c>
      <c r="B49">
        <v>0.64</v>
      </c>
      <c r="C49">
        <v>0.8</v>
      </c>
      <c r="D49">
        <v>0.64</v>
      </c>
      <c r="E49">
        <v>1.36</v>
      </c>
      <c r="F49">
        <v>0.64</v>
      </c>
      <c r="G49">
        <v>4</v>
      </c>
      <c r="H49">
        <v>3</v>
      </c>
      <c r="I49">
        <v>4</v>
      </c>
      <c r="J49">
        <v>3</v>
      </c>
      <c r="K49">
        <v>4</v>
      </c>
      <c r="L49">
        <f>AVERAGE(Table1[[#This Row],[lab1]:[lab4]])</f>
        <v>3.5</v>
      </c>
      <c r="M49">
        <f>ABS(Table1[[#This Row],[lab_loc]]-Table1[[#This Row],[avg_lab]])</f>
        <v>0.5</v>
      </c>
      <c r="N49">
        <f>COUNTIF(Table1[[#This Row],[var1]:[var4]],"&gt;1")</f>
        <v>1</v>
      </c>
      <c r="O49" s="13">
        <f>COUNTIF(Table1[[#This Row],[var_loc]],"&gt;1")</f>
        <v>0</v>
      </c>
    </row>
    <row r="50" spans="1:15" x14ac:dyDescent="0.25">
      <c r="A50">
        <v>26</v>
      </c>
      <c r="B50">
        <v>0.24</v>
      </c>
      <c r="C50">
        <v>0.55999999999999905</v>
      </c>
      <c r="D50">
        <v>0.64</v>
      </c>
      <c r="E50">
        <v>0.55999999999999905</v>
      </c>
      <c r="F50">
        <v>0.24</v>
      </c>
      <c r="G50">
        <v>5</v>
      </c>
      <c r="H50">
        <v>4</v>
      </c>
      <c r="I50">
        <v>4</v>
      </c>
      <c r="J50">
        <v>4</v>
      </c>
      <c r="K50">
        <v>5</v>
      </c>
      <c r="L50">
        <f>AVERAGE(Table1[[#This Row],[lab1]:[lab4]])</f>
        <v>4.25</v>
      </c>
      <c r="M50">
        <f>ABS(Table1[[#This Row],[lab_loc]]-Table1[[#This Row],[avg_lab]])</f>
        <v>0.75</v>
      </c>
      <c r="N50">
        <f>COUNTIF(Table1[[#This Row],[var1]:[var4]],"&gt;1")</f>
        <v>0</v>
      </c>
      <c r="O50" s="13">
        <f>COUNTIF(Table1[[#This Row],[var_loc]],"&gt;1")</f>
        <v>0</v>
      </c>
    </row>
    <row r="51" spans="1:15" hidden="1" x14ac:dyDescent="0.25">
      <c r="A51">
        <v>28</v>
      </c>
      <c r="B51">
        <v>0.159999999999999</v>
      </c>
      <c r="C51">
        <v>0.64</v>
      </c>
      <c r="D51">
        <v>0.24</v>
      </c>
      <c r="E51">
        <v>0.4</v>
      </c>
      <c r="F51">
        <v>0.96</v>
      </c>
      <c r="G51">
        <v>2</v>
      </c>
      <c r="H51">
        <v>2</v>
      </c>
      <c r="I51">
        <v>3</v>
      </c>
      <c r="J51">
        <v>3</v>
      </c>
      <c r="K51">
        <v>2</v>
      </c>
      <c r="L51">
        <f>AVERAGE(Table1[[#This Row],[lab1]:[lab4]])</f>
        <v>2.5</v>
      </c>
      <c r="M51">
        <f>ABS(Table1[[#This Row],[lab_loc]]-Table1[[#This Row],[avg_lab]])</f>
        <v>0.5</v>
      </c>
      <c r="N51">
        <f>COUNTIF(Table1[[#This Row],[var1]:[var4]],"&gt;1")</f>
        <v>0</v>
      </c>
      <c r="O51" s="13">
        <f>COUNTIF(Table1[[#This Row],[var_loc]],"&gt;1")</f>
        <v>0</v>
      </c>
    </row>
    <row r="52" spans="1:15" hidden="1" x14ac:dyDescent="0.25">
      <c r="A52">
        <v>30</v>
      </c>
      <c r="B52">
        <v>0.159999999999999</v>
      </c>
      <c r="C52">
        <v>0.64</v>
      </c>
      <c r="D52">
        <v>0.159999999999999</v>
      </c>
      <c r="E52">
        <v>0</v>
      </c>
      <c r="F52">
        <v>0.159999999999999</v>
      </c>
      <c r="G52">
        <v>4</v>
      </c>
      <c r="H52">
        <v>4</v>
      </c>
      <c r="I52">
        <v>4</v>
      </c>
      <c r="J52">
        <v>4</v>
      </c>
      <c r="K52">
        <v>4</v>
      </c>
      <c r="L52">
        <f>AVERAGE(Table1[[#This Row],[lab1]:[lab4]])</f>
        <v>4</v>
      </c>
      <c r="M52">
        <f>ABS(Table1[[#This Row],[lab_loc]]-Table1[[#This Row],[avg_lab]])</f>
        <v>0</v>
      </c>
      <c r="N52">
        <f>COUNTIF(Table1[[#This Row],[var1]:[var4]],"&gt;1")</f>
        <v>0</v>
      </c>
      <c r="O52" s="13">
        <f>COUNTIF(Table1[[#This Row],[var_loc]],"&gt;1")</f>
        <v>0</v>
      </c>
    </row>
    <row r="53" spans="1:15" hidden="1" x14ac:dyDescent="0.25">
      <c r="A53">
        <v>34</v>
      </c>
      <c r="B53">
        <v>0</v>
      </c>
      <c r="C53">
        <v>0.4</v>
      </c>
      <c r="D53">
        <v>0</v>
      </c>
      <c r="E53">
        <v>0</v>
      </c>
      <c r="F53">
        <v>0.159999999999999</v>
      </c>
      <c r="G53">
        <v>2</v>
      </c>
      <c r="H53">
        <v>2</v>
      </c>
      <c r="I53">
        <v>2</v>
      </c>
      <c r="J53">
        <v>2</v>
      </c>
      <c r="K53">
        <v>2</v>
      </c>
      <c r="L53">
        <f>AVERAGE(Table1[[#This Row],[lab1]:[lab4]])</f>
        <v>2</v>
      </c>
      <c r="M53">
        <f>ABS(Table1[[#This Row],[lab_loc]]-Table1[[#This Row],[avg_lab]])</f>
        <v>0</v>
      </c>
      <c r="N53">
        <f>COUNTIF(Table1[[#This Row],[var1]:[var4]],"&gt;1")</f>
        <v>0</v>
      </c>
      <c r="O53" s="13">
        <f>COUNTIF(Table1[[#This Row],[var_loc]],"&gt;1")</f>
        <v>0</v>
      </c>
    </row>
    <row r="54" spans="1:15" hidden="1" x14ac:dyDescent="0.25">
      <c r="A54">
        <v>35</v>
      </c>
      <c r="B54">
        <v>0.24</v>
      </c>
      <c r="C54">
        <v>1.2</v>
      </c>
      <c r="D54">
        <v>0.159999999999999</v>
      </c>
      <c r="E54">
        <v>1.36</v>
      </c>
      <c r="F54">
        <v>0.8</v>
      </c>
      <c r="G54">
        <v>4</v>
      </c>
      <c r="H54">
        <v>4</v>
      </c>
      <c r="I54">
        <v>4</v>
      </c>
      <c r="J54">
        <v>2</v>
      </c>
      <c r="K54">
        <v>4</v>
      </c>
      <c r="L54">
        <f>AVERAGE(Table1[[#This Row],[lab1]:[lab4]])</f>
        <v>3.5</v>
      </c>
      <c r="M54">
        <f>ABS(Table1[[#This Row],[lab_loc]]-Table1[[#This Row],[avg_lab]])</f>
        <v>0.5</v>
      </c>
      <c r="N54">
        <f>COUNTIF(Table1[[#This Row],[var1]:[var4]],"&gt;1")</f>
        <v>2</v>
      </c>
      <c r="O54" s="13">
        <f>COUNTIF(Table1[[#This Row],[var_loc]],"&gt;1")</f>
        <v>0</v>
      </c>
    </row>
    <row r="55" spans="1:15" hidden="1" x14ac:dyDescent="0.25">
      <c r="A55">
        <v>40</v>
      </c>
      <c r="B55">
        <v>0.24</v>
      </c>
      <c r="C55">
        <v>0.159999999999999</v>
      </c>
      <c r="D55">
        <v>0.24</v>
      </c>
      <c r="E55">
        <v>0.64</v>
      </c>
      <c r="F55">
        <v>0.64</v>
      </c>
      <c r="G55">
        <v>2</v>
      </c>
      <c r="H55">
        <v>2</v>
      </c>
      <c r="I55">
        <v>2</v>
      </c>
      <c r="J55">
        <v>2</v>
      </c>
      <c r="K55">
        <v>2</v>
      </c>
      <c r="L55">
        <f>AVERAGE(Table1[[#This Row],[lab1]:[lab4]])</f>
        <v>2</v>
      </c>
      <c r="M55">
        <f>ABS(Table1[[#This Row],[lab_loc]]-Table1[[#This Row],[avg_lab]])</f>
        <v>0</v>
      </c>
      <c r="N55">
        <f>COUNTIF(Table1[[#This Row],[var1]:[var4]],"&gt;1")</f>
        <v>0</v>
      </c>
      <c r="O55" s="13">
        <f>COUNTIF(Table1[[#This Row],[var_loc]],"&gt;1")</f>
        <v>0</v>
      </c>
    </row>
    <row r="56" spans="1:15" hidden="1" x14ac:dyDescent="0.25">
      <c r="A56">
        <v>43</v>
      </c>
      <c r="B56">
        <v>0.24</v>
      </c>
      <c r="C56">
        <v>0.64</v>
      </c>
      <c r="D56">
        <v>0.24</v>
      </c>
      <c r="E56">
        <v>0.55999999999999905</v>
      </c>
      <c r="F56">
        <v>0.64</v>
      </c>
      <c r="G56">
        <v>3</v>
      </c>
      <c r="H56">
        <v>2</v>
      </c>
      <c r="I56">
        <v>3</v>
      </c>
      <c r="J56">
        <v>3</v>
      </c>
      <c r="K56">
        <v>2</v>
      </c>
      <c r="L56">
        <f>AVERAGE(Table1[[#This Row],[lab1]:[lab4]])</f>
        <v>2.75</v>
      </c>
      <c r="M56">
        <f>ABS(Table1[[#This Row],[lab_loc]]-Table1[[#This Row],[avg_lab]])</f>
        <v>0.75</v>
      </c>
      <c r="N56">
        <f>COUNTIF(Table1[[#This Row],[var1]:[var4]],"&gt;1")</f>
        <v>0</v>
      </c>
      <c r="O56" s="13">
        <f>COUNTIF(Table1[[#This Row],[var_loc]],"&gt;1")</f>
        <v>0</v>
      </c>
    </row>
    <row r="57" spans="1:15" hidden="1" x14ac:dyDescent="0.25">
      <c r="A57">
        <v>51</v>
      </c>
      <c r="B57">
        <v>0.24</v>
      </c>
      <c r="C57">
        <v>0.159999999999999</v>
      </c>
      <c r="D57">
        <v>0.24</v>
      </c>
      <c r="E57">
        <v>0.16</v>
      </c>
      <c r="F57">
        <v>0</v>
      </c>
      <c r="G57">
        <v>2</v>
      </c>
      <c r="H57">
        <v>2</v>
      </c>
      <c r="I57">
        <v>3</v>
      </c>
      <c r="J57">
        <v>2</v>
      </c>
      <c r="K57">
        <v>2</v>
      </c>
      <c r="L57">
        <f>AVERAGE(Table1[[#This Row],[lab1]:[lab4]])</f>
        <v>2.25</v>
      </c>
      <c r="M57">
        <f>ABS(Table1[[#This Row],[lab_loc]]-Table1[[#This Row],[avg_lab]])</f>
        <v>0.25</v>
      </c>
      <c r="N57">
        <f>COUNTIF(Table1[[#This Row],[var1]:[var4]],"&gt;1")</f>
        <v>0</v>
      </c>
      <c r="O57" s="13">
        <f>COUNTIF(Table1[[#This Row],[var_loc]],"&gt;1")</f>
        <v>0</v>
      </c>
    </row>
    <row r="58" spans="1:15" hidden="1" x14ac:dyDescent="0.25">
      <c r="A58">
        <v>52</v>
      </c>
      <c r="B58">
        <v>0.64</v>
      </c>
      <c r="C58">
        <v>0.24</v>
      </c>
      <c r="D58">
        <v>0.8</v>
      </c>
      <c r="E58">
        <v>0.55999999999999905</v>
      </c>
      <c r="F58">
        <v>0.96</v>
      </c>
      <c r="G58">
        <v>2</v>
      </c>
      <c r="H58">
        <v>3</v>
      </c>
      <c r="I58">
        <v>3</v>
      </c>
      <c r="J58">
        <v>3</v>
      </c>
      <c r="K58">
        <v>2</v>
      </c>
      <c r="L58">
        <f>AVERAGE(Table1[[#This Row],[lab1]:[lab4]])</f>
        <v>2.75</v>
      </c>
      <c r="M58">
        <f>ABS(Table1[[#This Row],[lab_loc]]-Table1[[#This Row],[avg_lab]])</f>
        <v>0.75</v>
      </c>
      <c r="N58">
        <f>COUNTIF(Table1[[#This Row],[var1]:[var4]],"&gt;1")</f>
        <v>0</v>
      </c>
      <c r="O58" s="13">
        <f>COUNTIF(Table1[[#This Row],[var_loc]],"&gt;1")</f>
        <v>0</v>
      </c>
    </row>
    <row r="59" spans="1:15" hidden="1" x14ac:dyDescent="0.25">
      <c r="A59">
        <v>61</v>
      </c>
      <c r="B59">
        <v>0.24</v>
      </c>
      <c r="C59">
        <v>0.159999999999999</v>
      </c>
      <c r="D59">
        <v>0.4</v>
      </c>
      <c r="E59">
        <v>0.24</v>
      </c>
      <c r="F59">
        <v>0.24</v>
      </c>
      <c r="G59">
        <v>4</v>
      </c>
      <c r="H59">
        <v>4</v>
      </c>
      <c r="I59">
        <v>4</v>
      </c>
      <c r="J59">
        <v>4</v>
      </c>
      <c r="K59">
        <v>4</v>
      </c>
      <c r="L59">
        <f>AVERAGE(Table1[[#This Row],[lab1]:[lab4]])</f>
        <v>4</v>
      </c>
      <c r="M59">
        <f>ABS(Table1[[#This Row],[lab_loc]]-Table1[[#This Row],[avg_lab]])</f>
        <v>0</v>
      </c>
      <c r="N59">
        <f>COUNTIF(Table1[[#This Row],[var1]:[var4]],"&gt;1")</f>
        <v>0</v>
      </c>
      <c r="O59" s="13">
        <f>COUNTIF(Table1[[#This Row],[var_loc]],"&gt;1")</f>
        <v>0</v>
      </c>
    </row>
    <row r="60" spans="1:15" hidden="1" x14ac:dyDescent="0.25">
      <c r="A60">
        <v>64</v>
      </c>
      <c r="B60">
        <v>0.24</v>
      </c>
      <c r="C60">
        <v>0.159999999999999</v>
      </c>
      <c r="D60">
        <v>0.4</v>
      </c>
      <c r="E60">
        <v>0.55999999999999905</v>
      </c>
      <c r="F60">
        <v>0.8</v>
      </c>
      <c r="G60">
        <v>2</v>
      </c>
      <c r="H60">
        <v>3</v>
      </c>
      <c r="I60">
        <v>3</v>
      </c>
      <c r="J60">
        <v>3</v>
      </c>
      <c r="K60">
        <v>3</v>
      </c>
      <c r="L60">
        <f>AVERAGE(Table1[[#This Row],[lab1]:[lab4]])</f>
        <v>2.75</v>
      </c>
      <c r="M60">
        <f>ABS(Table1[[#This Row],[lab_loc]]-Table1[[#This Row],[avg_lab]])</f>
        <v>0.25</v>
      </c>
      <c r="N60">
        <f>COUNTIF(Table1[[#This Row],[var1]:[var4]],"&gt;1")</f>
        <v>0</v>
      </c>
      <c r="O60" s="13">
        <f>COUNTIF(Table1[[#This Row],[var_loc]],"&gt;1")</f>
        <v>0</v>
      </c>
    </row>
    <row r="61" spans="1:15" hidden="1" x14ac:dyDescent="0.25">
      <c r="A61">
        <v>75</v>
      </c>
      <c r="B61">
        <v>1.04</v>
      </c>
      <c r="C61">
        <v>0.159999999999999</v>
      </c>
      <c r="D61">
        <v>0.159999999999999</v>
      </c>
      <c r="E61">
        <v>0.55999999999999905</v>
      </c>
      <c r="F61">
        <v>0.55999999999999905</v>
      </c>
      <c r="G61">
        <v>2</v>
      </c>
      <c r="H61">
        <v>2</v>
      </c>
      <c r="I61">
        <v>4</v>
      </c>
      <c r="J61">
        <v>4</v>
      </c>
      <c r="K61">
        <v>4</v>
      </c>
      <c r="L61">
        <f>AVERAGE(Table1[[#This Row],[lab1]:[lab4]])</f>
        <v>3</v>
      </c>
      <c r="M61">
        <f>ABS(Table1[[#This Row],[lab_loc]]-Table1[[#This Row],[avg_lab]])</f>
        <v>1</v>
      </c>
      <c r="N61">
        <f>COUNTIF(Table1[[#This Row],[var1]:[var4]],"&gt;1")</f>
        <v>1</v>
      </c>
      <c r="O61" s="13">
        <f>COUNTIF(Table1[[#This Row],[var_loc]],"&gt;1")</f>
        <v>0</v>
      </c>
    </row>
    <row r="62" spans="1:15" hidden="1" x14ac:dyDescent="0.25">
      <c r="A62">
        <v>93</v>
      </c>
      <c r="B62">
        <v>0.24</v>
      </c>
      <c r="C62">
        <v>0</v>
      </c>
      <c r="D62">
        <v>0.159999999999999</v>
      </c>
      <c r="E62">
        <v>0</v>
      </c>
      <c r="F62">
        <v>0.24</v>
      </c>
      <c r="G62">
        <v>4</v>
      </c>
      <c r="H62">
        <v>4</v>
      </c>
      <c r="I62">
        <v>4</v>
      </c>
      <c r="J62">
        <v>4</v>
      </c>
      <c r="K62">
        <v>4</v>
      </c>
      <c r="L62">
        <f>AVERAGE(Table1[[#This Row],[lab1]:[lab4]])</f>
        <v>4</v>
      </c>
      <c r="M62">
        <f>ABS(Table1[[#This Row],[lab_loc]]-Table1[[#This Row],[avg_lab]])</f>
        <v>0</v>
      </c>
      <c r="N62">
        <f>COUNTIF(Table1[[#This Row],[var1]:[var4]],"&gt;1")</f>
        <v>0</v>
      </c>
      <c r="O62" s="13">
        <f>COUNTIF(Table1[[#This Row],[var_loc]],"&gt;1")</f>
        <v>0</v>
      </c>
    </row>
    <row r="63" spans="1:15" hidden="1" x14ac:dyDescent="0.25">
      <c r="A63">
        <v>402</v>
      </c>
      <c r="B63">
        <v>0.159999999999999</v>
      </c>
      <c r="C63">
        <v>0.16</v>
      </c>
      <c r="D63">
        <v>0.4</v>
      </c>
      <c r="E63">
        <v>0.56000000000000005</v>
      </c>
      <c r="F63">
        <v>0.159999999999999</v>
      </c>
      <c r="G63">
        <v>2</v>
      </c>
      <c r="H63">
        <v>2</v>
      </c>
      <c r="I63">
        <v>2</v>
      </c>
      <c r="J63">
        <v>2</v>
      </c>
      <c r="K63">
        <v>2</v>
      </c>
      <c r="L63">
        <f>AVERAGE(Table1[[#This Row],[lab1]:[lab4]])</f>
        <v>2</v>
      </c>
      <c r="M63">
        <f>ABS(Table1[[#This Row],[lab_loc]]-Table1[[#This Row],[avg_lab]])</f>
        <v>0</v>
      </c>
      <c r="N63">
        <f>COUNTIF(Table1[[#This Row],[var1]:[var4]],"&gt;1")</f>
        <v>0</v>
      </c>
      <c r="O63" s="13">
        <f>COUNTIF(Table1[[#This Row],[var_loc]],"&gt;1")</f>
        <v>0</v>
      </c>
    </row>
    <row r="64" spans="1:15" hidden="1" x14ac:dyDescent="0.25">
      <c r="A64">
        <v>405</v>
      </c>
      <c r="B64">
        <v>0.24</v>
      </c>
      <c r="C64">
        <v>0.16</v>
      </c>
      <c r="D64">
        <v>0.64</v>
      </c>
      <c r="E64">
        <v>0.55999999999999905</v>
      </c>
      <c r="F64">
        <v>0.4</v>
      </c>
      <c r="G64">
        <v>3</v>
      </c>
      <c r="H64">
        <v>2</v>
      </c>
      <c r="I64">
        <v>3</v>
      </c>
      <c r="J64">
        <v>3</v>
      </c>
      <c r="K64">
        <v>3</v>
      </c>
      <c r="L64">
        <f>AVERAGE(Table1[[#This Row],[lab1]:[lab4]])</f>
        <v>2.75</v>
      </c>
      <c r="M64">
        <f>ABS(Table1[[#This Row],[lab_loc]]-Table1[[#This Row],[avg_lab]])</f>
        <v>0.25</v>
      </c>
      <c r="N64">
        <f>COUNTIF(Table1[[#This Row],[var1]:[var4]],"&gt;1")</f>
        <v>0</v>
      </c>
      <c r="O64" s="13">
        <f>COUNTIF(Table1[[#This Row],[var_loc]],"&gt;1")</f>
        <v>0</v>
      </c>
    </row>
    <row r="65" spans="1:15" hidden="1" x14ac:dyDescent="0.25">
      <c r="A65">
        <v>407</v>
      </c>
      <c r="B65">
        <v>0.24</v>
      </c>
      <c r="C65">
        <v>0.159999999999999</v>
      </c>
      <c r="D65">
        <v>0.24</v>
      </c>
      <c r="E65">
        <v>0.159999999999999</v>
      </c>
      <c r="F65">
        <v>0.159999999999999</v>
      </c>
      <c r="G65">
        <v>3</v>
      </c>
      <c r="H65">
        <v>3</v>
      </c>
      <c r="I65">
        <v>3</v>
      </c>
      <c r="J65">
        <v>3</v>
      </c>
      <c r="K65">
        <v>4</v>
      </c>
      <c r="L65">
        <f>AVERAGE(Table1[[#This Row],[lab1]:[lab4]])</f>
        <v>3</v>
      </c>
      <c r="M65">
        <f>ABS(Table1[[#This Row],[lab_loc]]-Table1[[#This Row],[avg_lab]])</f>
        <v>1</v>
      </c>
      <c r="N65">
        <f>COUNTIF(Table1[[#This Row],[var1]:[var4]],"&gt;1")</f>
        <v>0</v>
      </c>
      <c r="O65" s="13">
        <f>COUNTIF(Table1[[#This Row],[var_loc]],"&gt;1")</f>
        <v>0</v>
      </c>
    </row>
    <row r="66" spans="1:15" hidden="1" x14ac:dyDescent="0.25">
      <c r="A66">
        <v>409</v>
      </c>
      <c r="B66">
        <v>0.159999999999999</v>
      </c>
      <c r="C66">
        <v>0.55999999999999905</v>
      </c>
      <c r="D66">
        <v>0.159999999999999</v>
      </c>
      <c r="E66">
        <v>0.159999999999999</v>
      </c>
      <c r="F66">
        <v>0.55999999999999905</v>
      </c>
      <c r="G66">
        <v>3</v>
      </c>
      <c r="H66">
        <v>3</v>
      </c>
      <c r="I66">
        <v>3</v>
      </c>
      <c r="J66">
        <v>2</v>
      </c>
      <c r="K66">
        <v>3</v>
      </c>
      <c r="L66">
        <f>AVERAGE(Table1[[#This Row],[lab1]:[lab4]])</f>
        <v>2.75</v>
      </c>
      <c r="M66">
        <f>ABS(Table1[[#This Row],[lab_loc]]-Table1[[#This Row],[avg_lab]])</f>
        <v>0.25</v>
      </c>
      <c r="N66">
        <f>COUNTIF(Table1[[#This Row],[var1]:[var4]],"&gt;1")</f>
        <v>0</v>
      </c>
      <c r="O66" s="13">
        <f>COUNTIF(Table1[[#This Row],[var_loc]],"&gt;1")</f>
        <v>0</v>
      </c>
    </row>
    <row r="67" spans="1:15" hidden="1" x14ac:dyDescent="0.25">
      <c r="A67">
        <v>414</v>
      </c>
      <c r="B67">
        <v>0</v>
      </c>
      <c r="C67">
        <v>0.24</v>
      </c>
      <c r="D67">
        <v>0.159999999999999</v>
      </c>
      <c r="E67">
        <v>0.24</v>
      </c>
      <c r="F67">
        <v>0.24</v>
      </c>
      <c r="G67">
        <v>2</v>
      </c>
      <c r="H67">
        <v>3</v>
      </c>
      <c r="I67">
        <v>3</v>
      </c>
      <c r="J67">
        <v>3</v>
      </c>
      <c r="K67">
        <v>3</v>
      </c>
      <c r="L67">
        <f>AVERAGE(Table1[[#This Row],[lab1]:[lab4]])</f>
        <v>2.75</v>
      </c>
      <c r="M67">
        <f>ABS(Table1[[#This Row],[lab_loc]]-Table1[[#This Row],[avg_lab]])</f>
        <v>0.25</v>
      </c>
      <c r="N67">
        <f>COUNTIF(Table1[[#This Row],[var1]:[var4]],"&gt;1")</f>
        <v>0</v>
      </c>
      <c r="O67" s="13">
        <f>COUNTIF(Table1[[#This Row],[var_loc]],"&gt;1")</f>
        <v>0</v>
      </c>
    </row>
    <row r="68" spans="1:15" hidden="1" x14ac:dyDescent="0.25">
      <c r="A68">
        <v>415</v>
      </c>
      <c r="B68">
        <v>0.4</v>
      </c>
      <c r="C68">
        <v>0.24</v>
      </c>
      <c r="D68">
        <v>0.24</v>
      </c>
      <c r="E68">
        <v>0.4</v>
      </c>
      <c r="F68">
        <v>0.159999999999999</v>
      </c>
      <c r="G68">
        <v>3</v>
      </c>
      <c r="H68">
        <v>2</v>
      </c>
      <c r="I68">
        <v>2</v>
      </c>
      <c r="J68">
        <v>2</v>
      </c>
      <c r="K68">
        <v>2</v>
      </c>
      <c r="L68">
        <f>AVERAGE(Table1[[#This Row],[lab1]:[lab4]])</f>
        <v>2.25</v>
      </c>
      <c r="M68">
        <f>ABS(Table1[[#This Row],[lab_loc]]-Table1[[#This Row],[avg_lab]])</f>
        <v>0.25</v>
      </c>
      <c r="N68">
        <f>COUNTIF(Table1[[#This Row],[var1]:[var4]],"&gt;1")</f>
        <v>0</v>
      </c>
      <c r="O68" s="13">
        <f>COUNTIF(Table1[[#This Row],[var_loc]],"&gt;1")</f>
        <v>0</v>
      </c>
    </row>
    <row r="69" spans="1:15" hidden="1" x14ac:dyDescent="0.25">
      <c r="A69">
        <v>416</v>
      </c>
      <c r="B69">
        <v>0.56000000000000005</v>
      </c>
      <c r="C69">
        <v>0.4</v>
      </c>
      <c r="D69">
        <v>0.56000000000000005</v>
      </c>
      <c r="E69">
        <v>0.24</v>
      </c>
      <c r="F69">
        <v>0.55999999999999905</v>
      </c>
      <c r="G69">
        <v>2</v>
      </c>
      <c r="H69">
        <v>3</v>
      </c>
      <c r="I69">
        <v>2</v>
      </c>
      <c r="J69">
        <v>2</v>
      </c>
      <c r="K69">
        <v>2</v>
      </c>
      <c r="L69">
        <f>AVERAGE(Table1[[#This Row],[lab1]:[lab4]])</f>
        <v>2.25</v>
      </c>
      <c r="M69">
        <f>ABS(Table1[[#This Row],[lab_loc]]-Table1[[#This Row],[avg_lab]])</f>
        <v>0.25</v>
      </c>
      <c r="N69">
        <f>COUNTIF(Table1[[#This Row],[var1]:[var4]],"&gt;1")</f>
        <v>0</v>
      </c>
      <c r="O69" s="13">
        <f>COUNTIF(Table1[[#This Row],[var_loc]],"&gt;1")</f>
        <v>0</v>
      </c>
    </row>
    <row r="70" spans="1:15" hidden="1" x14ac:dyDescent="0.25">
      <c r="A70">
        <v>418</v>
      </c>
      <c r="B70">
        <v>0.55999999999999905</v>
      </c>
      <c r="C70">
        <v>0.24</v>
      </c>
      <c r="D70">
        <v>0.24</v>
      </c>
      <c r="E70">
        <v>0.4</v>
      </c>
      <c r="F70">
        <v>0</v>
      </c>
      <c r="G70">
        <v>2</v>
      </c>
      <c r="H70">
        <v>3</v>
      </c>
      <c r="I70">
        <v>3</v>
      </c>
      <c r="J70">
        <v>3</v>
      </c>
      <c r="K70">
        <v>3</v>
      </c>
      <c r="L70">
        <f>AVERAGE(Table1[[#This Row],[lab1]:[lab4]])</f>
        <v>2.75</v>
      </c>
      <c r="M70">
        <f>ABS(Table1[[#This Row],[lab_loc]]-Table1[[#This Row],[avg_lab]])</f>
        <v>0.25</v>
      </c>
      <c r="N70">
        <f>COUNTIF(Table1[[#This Row],[var1]:[var4]],"&gt;1")</f>
        <v>0</v>
      </c>
      <c r="O70" s="13">
        <f>COUNTIF(Table1[[#This Row],[var_loc]],"&gt;1")</f>
        <v>0</v>
      </c>
    </row>
    <row r="71" spans="1:15" hidden="1" x14ac:dyDescent="0.25">
      <c r="A71">
        <v>421</v>
      </c>
      <c r="B71">
        <v>0.55999999999999905</v>
      </c>
      <c r="C71">
        <v>0.16</v>
      </c>
      <c r="D71">
        <v>0.55999999999999905</v>
      </c>
      <c r="E71">
        <v>0.24</v>
      </c>
      <c r="F71">
        <v>0.55999999999999905</v>
      </c>
      <c r="G71">
        <v>3</v>
      </c>
      <c r="H71">
        <v>2</v>
      </c>
      <c r="I71">
        <v>3</v>
      </c>
      <c r="J71">
        <v>2</v>
      </c>
      <c r="K71">
        <v>3</v>
      </c>
      <c r="L71">
        <f>AVERAGE(Table1[[#This Row],[lab1]:[lab4]])</f>
        <v>2.5</v>
      </c>
      <c r="M71">
        <f>ABS(Table1[[#This Row],[lab_loc]]-Table1[[#This Row],[avg_lab]])</f>
        <v>0.5</v>
      </c>
      <c r="N71">
        <f>COUNTIF(Table1[[#This Row],[var1]:[var4]],"&gt;1")</f>
        <v>0</v>
      </c>
      <c r="O71" s="13">
        <f>COUNTIF(Table1[[#This Row],[var_loc]],"&gt;1")</f>
        <v>0</v>
      </c>
    </row>
    <row r="72" spans="1:15" hidden="1" x14ac:dyDescent="0.25">
      <c r="A72">
        <v>422</v>
      </c>
      <c r="B72">
        <v>0.56000000000000005</v>
      </c>
      <c r="C72">
        <v>0.24</v>
      </c>
      <c r="D72">
        <v>0.24</v>
      </c>
      <c r="E72">
        <v>0.55999999999999905</v>
      </c>
      <c r="F72">
        <v>0.4</v>
      </c>
      <c r="G72">
        <v>2</v>
      </c>
      <c r="H72">
        <v>2</v>
      </c>
      <c r="I72">
        <v>2</v>
      </c>
      <c r="J72">
        <v>3</v>
      </c>
      <c r="K72">
        <v>2</v>
      </c>
      <c r="L72">
        <f>AVERAGE(Table1[[#This Row],[lab1]:[lab4]])</f>
        <v>2.25</v>
      </c>
      <c r="M72">
        <f>ABS(Table1[[#This Row],[lab_loc]]-Table1[[#This Row],[avg_lab]])</f>
        <v>0.25</v>
      </c>
      <c r="N72">
        <f>COUNTIF(Table1[[#This Row],[var1]:[var4]],"&gt;1")</f>
        <v>0</v>
      </c>
      <c r="O72" s="13">
        <f>COUNTIF(Table1[[#This Row],[var_loc]],"&gt;1")</f>
        <v>0</v>
      </c>
    </row>
    <row r="73" spans="1:15" hidden="1" x14ac:dyDescent="0.25">
      <c r="A73">
        <v>425</v>
      </c>
      <c r="B73">
        <v>0.24</v>
      </c>
      <c r="C73">
        <v>0.159999999999999</v>
      </c>
      <c r="D73">
        <v>0.24</v>
      </c>
      <c r="E73">
        <v>0.159999999999999</v>
      </c>
      <c r="F73">
        <v>0.24</v>
      </c>
      <c r="G73">
        <v>2</v>
      </c>
      <c r="H73">
        <v>3</v>
      </c>
      <c r="I73">
        <v>3</v>
      </c>
      <c r="J73">
        <v>3</v>
      </c>
      <c r="K73">
        <v>3</v>
      </c>
      <c r="L73">
        <f>AVERAGE(Table1[[#This Row],[lab1]:[lab4]])</f>
        <v>2.75</v>
      </c>
      <c r="M73">
        <f>ABS(Table1[[#This Row],[lab_loc]]-Table1[[#This Row],[avg_lab]])</f>
        <v>0.25</v>
      </c>
      <c r="N73">
        <f>COUNTIF(Table1[[#This Row],[var1]:[var4]],"&gt;1")</f>
        <v>0</v>
      </c>
      <c r="O73" s="13">
        <f>COUNTIF(Table1[[#This Row],[var_loc]],"&gt;1")</f>
        <v>0</v>
      </c>
    </row>
    <row r="74" spans="1:15" hidden="1" x14ac:dyDescent="0.25">
      <c r="A74">
        <v>426</v>
      </c>
      <c r="B74">
        <v>0.159999999999999</v>
      </c>
      <c r="C74">
        <v>0.159999999999999</v>
      </c>
      <c r="D74">
        <v>1.2</v>
      </c>
      <c r="E74">
        <v>0.4</v>
      </c>
      <c r="F74">
        <v>0.55999999999999905</v>
      </c>
      <c r="G74">
        <v>4</v>
      </c>
      <c r="H74">
        <v>4</v>
      </c>
      <c r="I74">
        <v>3</v>
      </c>
      <c r="J74">
        <v>4</v>
      </c>
      <c r="K74">
        <v>4</v>
      </c>
      <c r="L74">
        <f>AVERAGE(Table1[[#This Row],[lab1]:[lab4]])</f>
        <v>3.75</v>
      </c>
      <c r="M74">
        <f>ABS(Table1[[#This Row],[lab_loc]]-Table1[[#This Row],[avg_lab]])</f>
        <v>0.25</v>
      </c>
      <c r="N74">
        <f>COUNTIF(Table1[[#This Row],[var1]:[var4]],"&gt;1")</f>
        <v>1</v>
      </c>
      <c r="O74" s="13">
        <f>COUNTIF(Table1[[#This Row],[var_loc]],"&gt;1")</f>
        <v>0</v>
      </c>
    </row>
    <row r="75" spans="1:15" hidden="1" x14ac:dyDescent="0.25">
      <c r="A75">
        <v>438</v>
      </c>
      <c r="B75">
        <v>0.55999999999999905</v>
      </c>
      <c r="C75">
        <v>1.76</v>
      </c>
      <c r="D75">
        <v>0.96</v>
      </c>
      <c r="E75">
        <v>1.36</v>
      </c>
      <c r="F75">
        <v>1.04</v>
      </c>
      <c r="G75">
        <v>3</v>
      </c>
      <c r="H75">
        <v>3</v>
      </c>
      <c r="I75">
        <v>3</v>
      </c>
      <c r="J75">
        <v>2</v>
      </c>
      <c r="K75">
        <v>3</v>
      </c>
      <c r="L75">
        <f>AVERAGE(Table1[[#This Row],[lab1]:[lab4]])</f>
        <v>2.75</v>
      </c>
      <c r="M75">
        <f>ABS(Table1[[#This Row],[lab_loc]]-Table1[[#This Row],[avg_lab]])</f>
        <v>0.25</v>
      </c>
      <c r="N75">
        <f>COUNTIF(Table1[[#This Row],[var1]:[var4]],"&gt;1")</f>
        <v>2</v>
      </c>
      <c r="O75" s="13">
        <f>COUNTIF(Table1[[#This Row],[var_loc]],"&gt;1")</f>
        <v>1</v>
      </c>
    </row>
    <row r="76" spans="1:15" hidden="1" x14ac:dyDescent="0.25">
      <c r="A76">
        <v>427</v>
      </c>
      <c r="B76">
        <v>0.64</v>
      </c>
      <c r="C76">
        <v>0.55999999999999905</v>
      </c>
      <c r="D76">
        <v>0.24</v>
      </c>
      <c r="E76">
        <v>0.8</v>
      </c>
      <c r="F76">
        <v>0.55999999999999905</v>
      </c>
      <c r="G76">
        <v>4</v>
      </c>
      <c r="H76">
        <v>3</v>
      </c>
      <c r="I76">
        <v>3</v>
      </c>
      <c r="J76">
        <v>3</v>
      </c>
      <c r="K76">
        <v>3</v>
      </c>
      <c r="L76">
        <f>AVERAGE(Table1[[#This Row],[lab1]:[lab4]])</f>
        <v>3.25</v>
      </c>
      <c r="M76">
        <f>ABS(Table1[[#This Row],[lab_loc]]-Table1[[#This Row],[avg_lab]])</f>
        <v>0.25</v>
      </c>
      <c r="N76">
        <f>COUNTIF(Table1[[#This Row],[var1]:[var4]],"&gt;1")</f>
        <v>0</v>
      </c>
      <c r="O76" s="13">
        <f>COUNTIF(Table1[[#This Row],[var_loc]],"&gt;1")</f>
        <v>0</v>
      </c>
    </row>
    <row r="77" spans="1:15" hidden="1" x14ac:dyDescent="0.25">
      <c r="A77">
        <v>439</v>
      </c>
      <c r="B77">
        <v>0.159999999999999</v>
      </c>
      <c r="C77">
        <v>0.159999999999999</v>
      </c>
      <c r="D77">
        <v>0.55999999999999905</v>
      </c>
      <c r="E77">
        <v>1.2</v>
      </c>
      <c r="F77">
        <v>1.6</v>
      </c>
      <c r="G77">
        <v>3</v>
      </c>
      <c r="H77">
        <v>3</v>
      </c>
      <c r="I77">
        <v>2</v>
      </c>
      <c r="J77">
        <v>3</v>
      </c>
      <c r="K77">
        <v>2</v>
      </c>
      <c r="L77">
        <f>AVERAGE(Table1[[#This Row],[lab1]:[lab4]])</f>
        <v>2.75</v>
      </c>
      <c r="M77">
        <f>ABS(Table1[[#This Row],[lab_loc]]-Table1[[#This Row],[avg_lab]])</f>
        <v>0.75</v>
      </c>
      <c r="N77">
        <f>COUNTIF(Table1[[#This Row],[var1]:[var4]],"&gt;1")</f>
        <v>1</v>
      </c>
      <c r="O77" s="13">
        <f>COUNTIF(Table1[[#This Row],[var_loc]],"&gt;1")</f>
        <v>1</v>
      </c>
    </row>
    <row r="78" spans="1:15" hidden="1" x14ac:dyDescent="0.25">
      <c r="A78">
        <v>443</v>
      </c>
      <c r="B78">
        <v>0.159999999999999</v>
      </c>
      <c r="C78">
        <v>0.159999999999999</v>
      </c>
      <c r="D78">
        <v>1.36</v>
      </c>
      <c r="E78">
        <v>0.55999999999999905</v>
      </c>
      <c r="F78">
        <v>0.55999999999999905</v>
      </c>
      <c r="G78">
        <v>4</v>
      </c>
      <c r="H78">
        <v>4</v>
      </c>
      <c r="I78">
        <v>3</v>
      </c>
      <c r="J78">
        <v>3</v>
      </c>
      <c r="K78">
        <v>4</v>
      </c>
      <c r="L78">
        <f>AVERAGE(Table1[[#This Row],[lab1]:[lab4]])</f>
        <v>3.5</v>
      </c>
      <c r="M78">
        <f>ABS(Table1[[#This Row],[lab_loc]]-Table1[[#This Row],[avg_lab]])</f>
        <v>0.5</v>
      </c>
      <c r="N78">
        <f>COUNTIF(Table1[[#This Row],[var1]:[var4]],"&gt;1")</f>
        <v>1</v>
      </c>
      <c r="O78" s="13">
        <f>COUNTIF(Table1[[#This Row],[var_loc]],"&gt;1")</f>
        <v>0</v>
      </c>
    </row>
    <row r="79" spans="1:15" hidden="1" x14ac:dyDescent="0.25">
      <c r="A79">
        <v>428</v>
      </c>
      <c r="B79">
        <v>0.55999999999999905</v>
      </c>
      <c r="C79">
        <v>0.16</v>
      </c>
      <c r="D79">
        <v>0.24</v>
      </c>
      <c r="E79">
        <v>0.24</v>
      </c>
      <c r="F79">
        <v>0.24</v>
      </c>
      <c r="G79">
        <v>2</v>
      </c>
      <c r="H79">
        <v>1</v>
      </c>
      <c r="I79">
        <v>1</v>
      </c>
      <c r="J79">
        <v>2</v>
      </c>
      <c r="K79">
        <v>2</v>
      </c>
      <c r="L79">
        <f>AVERAGE(Table1[[#This Row],[lab1]:[lab4]])</f>
        <v>1.5</v>
      </c>
      <c r="M79">
        <f>ABS(Table1[[#This Row],[lab_loc]]-Table1[[#This Row],[avg_lab]])</f>
        <v>0.5</v>
      </c>
      <c r="N79">
        <f>COUNTIF(Table1[[#This Row],[var1]:[var4]],"&gt;1")</f>
        <v>0</v>
      </c>
      <c r="O79" s="13">
        <f>COUNTIF(Table1[[#This Row],[var_loc]],"&gt;1")</f>
        <v>0</v>
      </c>
    </row>
    <row r="80" spans="1:15" hidden="1" x14ac:dyDescent="0.25">
      <c r="A80">
        <v>444</v>
      </c>
      <c r="B80">
        <v>0.64</v>
      </c>
      <c r="C80">
        <v>1.36</v>
      </c>
      <c r="D80">
        <v>1.36</v>
      </c>
      <c r="E80">
        <v>1.04</v>
      </c>
      <c r="F80">
        <v>0.8</v>
      </c>
      <c r="G80">
        <v>4</v>
      </c>
      <c r="H80">
        <v>3</v>
      </c>
      <c r="I80">
        <v>2</v>
      </c>
      <c r="J80">
        <v>3</v>
      </c>
      <c r="K80">
        <v>3</v>
      </c>
      <c r="L80">
        <f>AVERAGE(Table1[[#This Row],[lab1]:[lab4]])</f>
        <v>3</v>
      </c>
      <c r="M80">
        <f>ABS(Table1[[#This Row],[lab_loc]]-Table1[[#This Row],[avg_lab]])</f>
        <v>0</v>
      </c>
      <c r="N80">
        <f>COUNTIF(Table1[[#This Row],[var1]:[var4]],"&gt;1")</f>
        <v>3</v>
      </c>
      <c r="O80" s="13">
        <f>COUNTIF(Table1[[#This Row],[var_loc]],"&gt;1")</f>
        <v>0</v>
      </c>
    </row>
    <row r="81" spans="1:15" hidden="1" x14ac:dyDescent="0.25">
      <c r="A81">
        <v>429</v>
      </c>
      <c r="B81">
        <v>0.56000000000000005</v>
      </c>
      <c r="C81">
        <v>0.16</v>
      </c>
      <c r="D81">
        <v>0.56000000000000005</v>
      </c>
      <c r="E81">
        <v>0.4</v>
      </c>
      <c r="F81">
        <v>0</v>
      </c>
      <c r="G81">
        <v>2</v>
      </c>
      <c r="H81">
        <v>2</v>
      </c>
      <c r="I81">
        <v>2</v>
      </c>
      <c r="J81">
        <v>2</v>
      </c>
      <c r="K81">
        <v>2</v>
      </c>
      <c r="L81">
        <f>AVERAGE(Table1[[#This Row],[lab1]:[lab4]])</f>
        <v>2</v>
      </c>
      <c r="M81">
        <f>ABS(Table1[[#This Row],[lab_loc]]-Table1[[#This Row],[avg_lab]])</f>
        <v>0</v>
      </c>
      <c r="N81">
        <f>COUNTIF(Table1[[#This Row],[var1]:[var4]],"&gt;1")</f>
        <v>0</v>
      </c>
      <c r="O81" s="13">
        <f>COUNTIF(Table1[[#This Row],[var_loc]],"&gt;1")</f>
        <v>0</v>
      </c>
    </row>
    <row r="82" spans="1:15" hidden="1" x14ac:dyDescent="0.25">
      <c r="A82">
        <v>448</v>
      </c>
      <c r="B82">
        <v>1.36</v>
      </c>
      <c r="C82">
        <v>1.2</v>
      </c>
      <c r="D82">
        <v>0.24</v>
      </c>
      <c r="E82">
        <v>0.64</v>
      </c>
      <c r="F82">
        <v>1.36</v>
      </c>
      <c r="G82">
        <v>3</v>
      </c>
      <c r="H82">
        <v>2</v>
      </c>
      <c r="I82">
        <v>3</v>
      </c>
      <c r="J82">
        <v>4</v>
      </c>
      <c r="K82">
        <v>2</v>
      </c>
      <c r="L82">
        <f>AVERAGE(Table1[[#This Row],[lab1]:[lab4]])</f>
        <v>3</v>
      </c>
      <c r="M82">
        <f>ABS(Table1[[#This Row],[lab_loc]]-Table1[[#This Row],[avg_lab]])</f>
        <v>1</v>
      </c>
      <c r="N82">
        <f>COUNTIF(Table1[[#This Row],[var1]:[var4]],"&gt;1")</f>
        <v>2</v>
      </c>
      <c r="O82" s="13">
        <f>COUNTIF(Table1[[#This Row],[var_loc]],"&gt;1")</f>
        <v>1</v>
      </c>
    </row>
    <row r="83" spans="1:15" hidden="1" x14ac:dyDescent="0.25">
      <c r="A83">
        <v>449</v>
      </c>
      <c r="B83">
        <v>0.55999999999999905</v>
      </c>
      <c r="C83">
        <v>1.04</v>
      </c>
      <c r="D83">
        <v>1.36</v>
      </c>
      <c r="E83">
        <v>1.2</v>
      </c>
      <c r="F83">
        <v>2.2400000000000002</v>
      </c>
      <c r="G83">
        <v>4</v>
      </c>
      <c r="H83">
        <v>4</v>
      </c>
      <c r="I83">
        <v>3</v>
      </c>
      <c r="J83">
        <v>4</v>
      </c>
      <c r="K83">
        <v>4</v>
      </c>
      <c r="L83">
        <f>AVERAGE(Table1[[#This Row],[lab1]:[lab4]])</f>
        <v>3.75</v>
      </c>
      <c r="M83">
        <f>ABS(Table1[[#This Row],[lab_loc]]-Table1[[#This Row],[avg_lab]])</f>
        <v>0.25</v>
      </c>
      <c r="N83">
        <f>COUNTIF(Table1[[#This Row],[var1]:[var4]],"&gt;1")</f>
        <v>3</v>
      </c>
      <c r="O83" s="13">
        <f>COUNTIF(Table1[[#This Row],[var_loc]],"&gt;1")</f>
        <v>1</v>
      </c>
    </row>
    <row r="84" spans="1:15" hidden="1" x14ac:dyDescent="0.25">
      <c r="A84">
        <v>430</v>
      </c>
      <c r="B84">
        <v>0.4</v>
      </c>
      <c r="C84">
        <v>0.24</v>
      </c>
      <c r="D84">
        <v>0.16</v>
      </c>
      <c r="E84">
        <v>0.16</v>
      </c>
      <c r="F84">
        <v>0.4</v>
      </c>
      <c r="G84">
        <v>2</v>
      </c>
      <c r="H84">
        <v>2</v>
      </c>
      <c r="I84">
        <v>2</v>
      </c>
      <c r="J84">
        <v>2</v>
      </c>
      <c r="K84">
        <v>2</v>
      </c>
      <c r="L84">
        <f>AVERAGE(Table1[[#This Row],[lab1]:[lab4]])</f>
        <v>2</v>
      </c>
      <c r="M84">
        <f>ABS(Table1[[#This Row],[lab_loc]]-Table1[[#This Row],[avg_lab]])</f>
        <v>0</v>
      </c>
      <c r="N84">
        <f>COUNTIF(Table1[[#This Row],[var1]:[var4]],"&gt;1")</f>
        <v>0</v>
      </c>
      <c r="O84" s="13">
        <f>COUNTIF(Table1[[#This Row],[var_loc]],"&gt;1")</f>
        <v>0</v>
      </c>
    </row>
    <row r="85" spans="1:15" hidden="1" x14ac:dyDescent="0.25">
      <c r="A85">
        <v>453</v>
      </c>
      <c r="B85">
        <v>0.96</v>
      </c>
      <c r="C85">
        <v>0.159999999999999</v>
      </c>
      <c r="D85">
        <v>0.4</v>
      </c>
      <c r="E85">
        <v>0.159999999999999</v>
      </c>
      <c r="F85">
        <v>0.159999999999999</v>
      </c>
      <c r="G85">
        <v>4</v>
      </c>
      <c r="H85">
        <v>2</v>
      </c>
      <c r="I85">
        <v>3</v>
      </c>
      <c r="J85">
        <v>4</v>
      </c>
      <c r="K85">
        <v>4</v>
      </c>
      <c r="L85">
        <f>AVERAGE(Table1[[#This Row],[lab1]:[lab4]])</f>
        <v>3.25</v>
      </c>
      <c r="M85">
        <f>ABS(Table1[[#This Row],[lab_loc]]-Table1[[#This Row],[avg_lab]])</f>
        <v>0.75</v>
      </c>
      <c r="N85">
        <f>COUNTIF(Table1[[#This Row],[var1]:[var4]],"&gt;1")</f>
        <v>0</v>
      </c>
      <c r="O85" s="13">
        <f>COUNTIF(Table1[[#This Row],[var_loc]],"&gt;1")</f>
        <v>0</v>
      </c>
    </row>
    <row r="86" spans="1:15" hidden="1" x14ac:dyDescent="0.25">
      <c r="A86">
        <v>432</v>
      </c>
      <c r="B86">
        <v>0.159999999999999</v>
      </c>
      <c r="C86">
        <v>0.24</v>
      </c>
      <c r="D86">
        <v>0.55999999999999905</v>
      </c>
      <c r="E86">
        <v>0.159999999999999</v>
      </c>
      <c r="F86">
        <v>0.159999999999999</v>
      </c>
      <c r="G86">
        <v>4</v>
      </c>
      <c r="H86">
        <v>4</v>
      </c>
      <c r="I86">
        <v>3</v>
      </c>
      <c r="J86">
        <v>3</v>
      </c>
      <c r="K86">
        <v>4</v>
      </c>
      <c r="L86">
        <f>AVERAGE(Table1[[#This Row],[lab1]:[lab4]])</f>
        <v>3.5</v>
      </c>
      <c r="M86">
        <f>ABS(Table1[[#This Row],[lab_loc]]-Table1[[#This Row],[avg_lab]])</f>
        <v>0.5</v>
      </c>
      <c r="N86">
        <f>COUNTIF(Table1[[#This Row],[var1]:[var4]],"&gt;1")</f>
        <v>0</v>
      </c>
      <c r="O86" s="13">
        <f>COUNTIF(Table1[[#This Row],[var_loc]],"&gt;1")</f>
        <v>0</v>
      </c>
    </row>
    <row r="87" spans="1:15" hidden="1" x14ac:dyDescent="0.25">
      <c r="A87">
        <v>454</v>
      </c>
      <c r="B87">
        <v>0.16</v>
      </c>
      <c r="C87">
        <v>0.64</v>
      </c>
      <c r="D87">
        <v>0.4</v>
      </c>
      <c r="E87">
        <v>0.55999999999999905</v>
      </c>
      <c r="F87">
        <v>0.56000000000000005</v>
      </c>
      <c r="G87">
        <v>1</v>
      </c>
      <c r="H87">
        <v>1</v>
      </c>
      <c r="I87">
        <v>2</v>
      </c>
      <c r="J87">
        <v>3</v>
      </c>
      <c r="K87">
        <v>2</v>
      </c>
      <c r="L87">
        <f>AVERAGE(Table1[[#This Row],[lab1]:[lab4]])</f>
        <v>1.75</v>
      </c>
      <c r="M87">
        <f>ABS(Table1[[#This Row],[lab_loc]]-Table1[[#This Row],[avg_lab]])</f>
        <v>0.25</v>
      </c>
      <c r="N87">
        <f>COUNTIF(Table1[[#This Row],[var1]:[var4]],"&gt;1")</f>
        <v>0</v>
      </c>
      <c r="O87" s="13">
        <f>COUNTIF(Table1[[#This Row],[var_loc]],"&gt;1")</f>
        <v>0</v>
      </c>
    </row>
    <row r="88" spans="1:15" hidden="1" x14ac:dyDescent="0.25">
      <c r="A88">
        <v>459</v>
      </c>
      <c r="B88">
        <v>0.64</v>
      </c>
      <c r="C88">
        <v>0.64</v>
      </c>
      <c r="D88">
        <v>0.64</v>
      </c>
      <c r="E88">
        <v>1.2</v>
      </c>
      <c r="F88">
        <v>0.96</v>
      </c>
      <c r="G88">
        <v>3</v>
      </c>
      <c r="H88">
        <v>3</v>
      </c>
      <c r="I88">
        <v>2</v>
      </c>
      <c r="J88">
        <v>2</v>
      </c>
      <c r="K88">
        <v>2</v>
      </c>
      <c r="L88">
        <f>AVERAGE(Table1[[#This Row],[lab1]:[lab4]])</f>
        <v>2.5</v>
      </c>
      <c r="M88">
        <f>ABS(Table1[[#This Row],[lab_loc]]-Table1[[#This Row],[avg_lab]])</f>
        <v>0.5</v>
      </c>
      <c r="N88">
        <f>COUNTIF(Table1[[#This Row],[var1]:[var4]],"&gt;1")</f>
        <v>1</v>
      </c>
      <c r="O88" s="13">
        <f>COUNTIF(Table1[[#This Row],[var_loc]],"&gt;1")</f>
        <v>0</v>
      </c>
    </row>
    <row r="89" spans="1:15" hidden="1" x14ac:dyDescent="0.25">
      <c r="A89">
        <v>465</v>
      </c>
      <c r="B89">
        <v>0.55999999999999905</v>
      </c>
      <c r="C89">
        <v>0.4</v>
      </c>
      <c r="D89">
        <v>1.04</v>
      </c>
      <c r="E89">
        <v>0.64</v>
      </c>
      <c r="F89">
        <v>0.4</v>
      </c>
      <c r="G89">
        <v>2</v>
      </c>
      <c r="H89">
        <v>2</v>
      </c>
      <c r="I89">
        <v>3</v>
      </c>
      <c r="J89">
        <v>1</v>
      </c>
      <c r="K89">
        <v>2</v>
      </c>
      <c r="L89">
        <f>AVERAGE(Table1[[#This Row],[lab1]:[lab4]])</f>
        <v>2</v>
      </c>
      <c r="M89">
        <f>ABS(Table1[[#This Row],[lab_loc]]-Table1[[#This Row],[avg_lab]])</f>
        <v>0</v>
      </c>
      <c r="N89">
        <f>COUNTIF(Table1[[#This Row],[var1]:[var4]],"&gt;1")</f>
        <v>1</v>
      </c>
      <c r="O89" s="13">
        <f>COUNTIF(Table1[[#This Row],[var_loc]],"&gt;1")</f>
        <v>0</v>
      </c>
    </row>
    <row r="90" spans="1:15" hidden="1" x14ac:dyDescent="0.25">
      <c r="A90">
        <v>434</v>
      </c>
      <c r="B90">
        <v>0.64</v>
      </c>
      <c r="C90">
        <v>0.55999999999999905</v>
      </c>
      <c r="D90">
        <v>0.159999999999999</v>
      </c>
      <c r="E90">
        <v>0.96</v>
      </c>
      <c r="F90">
        <v>0.24</v>
      </c>
      <c r="G90">
        <v>4</v>
      </c>
      <c r="H90">
        <v>3</v>
      </c>
      <c r="I90">
        <v>3</v>
      </c>
      <c r="J90">
        <v>3</v>
      </c>
      <c r="K90">
        <v>4</v>
      </c>
      <c r="L90">
        <f>AVERAGE(Table1[[#This Row],[lab1]:[lab4]])</f>
        <v>3.25</v>
      </c>
      <c r="M90">
        <f>ABS(Table1[[#This Row],[lab_loc]]-Table1[[#This Row],[avg_lab]])</f>
        <v>0.75</v>
      </c>
      <c r="N90">
        <f>COUNTIF(Table1[[#This Row],[var1]:[var4]],"&gt;1")</f>
        <v>0</v>
      </c>
      <c r="O90" s="13">
        <f>COUNTIF(Table1[[#This Row],[var_loc]],"&gt;1")</f>
        <v>0</v>
      </c>
    </row>
    <row r="91" spans="1:15" hidden="1" x14ac:dyDescent="0.25">
      <c r="A91">
        <v>466</v>
      </c>
      <c r="B91">
        <v>0.64</v>
      </c>
      <c r="C91">
        <v>0.64</v>
      </c>
      <c r="D91">
        <v>0.96</v>
      </c>
      <c r="E91">
        <v>1.36</v>
      </c>
      <c r="F91">
        <v>0.4</v>
      </c>
      <c r="G91">
        <v>3</v>
      </c>
      <c r="H91">
        <v>3</v>
      </c>
      <c r="I91">
        <v>3</v>
      </c>
      <c r="J91">
        <v>3</v>
      </c>
      <c r="K91">
        <v>2</v>
      </c>
      <c r="L91">
        <f>AVERAGE(Table1[[#This Row],[lab1]:[lab4]])</f>
        <v>3</v>
      </c>
      <c r="M91">
        <f>ABS(Table1[[#This Row],[lab_loc]]-Table1[[#This Row],[avg_lab]])</f>
        <v>1</v>
      </c>
      <c r="N91">
        <f>COUNTIF(Table1[[#This Row],[var1]:[var4]],"&gt;1")</f>
        <v>1</v>
      </c>
      <c r="O91" s="13">
        <f>COUNTIF(Table1[[#This Row],[var_loc]],"&gt;1")</f>
        <v>0</v>
      </c>
    </row>
    <row r="92" spans="1:15" hidden="1" x14ac:dyDescent="0.25">
      <c r="A92">
        <v>436</v>
      </c>
      <c r="B92">
        <v>0.24</v>
      </c>
      <c r="C92">
        <v>0.4</v>
      </c>
      <c r="D92">
        <v>0</v>
      </c>
      <c r="E92">
        <v>0.159999999999999</v>
      </c>
      <c r="F92">
        <v>0.159999999999999</v>
      </c>
      <c r="G92">
        <v>3</v>
      </c>
      <c r="H92">
        <v>3</v>
      </c>
      <c r="I92">
        <v>4</v>
      </c>
      <c r="J92">
        <v>3</v>
      </c>
      <c r="K92">
        <v>4</v>
      </c>
      <c r="L92">
        <f>AVERAGE(Table1[[#This Row],[lab1]:[lab4]])</f>
        <v>3.25</v>
      </c>
      <c r="M92">
        <f>ABS(Table1[[#This Row],[lab_loc]]-Table1[[#This Row],[avg_lab]])</f>
        <v>0.75</v>
      </c>
      <c r="N92">
        <f>COUNTIF(Table1[[#This Row],[var1]:[var4]],"&gt;1")</f>
        <v>0</v>
      </c>
      <c r="O92" s="13">
        <f>COUNTIF(Table1[[#This Row],[var_loc]],"&gt;1")</f>
        <v>0</v>
      </c>
    </row>
    <row r="93" spans="1:15" hidden="1" x14ac:dyDescent="0.25">
      <c r="A93">
        <v>467</v>
      </c>
      <c r="B93">
        <v>0.96</v>
      </c>
      <c r="C93">
        <v>0.55999999999999905</v>
      </c>
      <c r="D93">
        <v>0.4</v>
      </c>
      <c r="E93">
        <v>1.04</v>
      </c>
      <c r="F93">
        <v>1.44</v>
      </c>
      <c r="G93">
        <v>3</v>
      </c>
      <c r="H93">
        <v>2</v>
      </c>
      <c r="I93">
        <v>3</v>
      </c>
      <c r="J93">
        <v>3</v>
      </c>
      <c r="K93">
        <v>2</v>
      </c>
      <c r="L93">
        <f>AVERAGE(Table1[[#This Row],[lab1]:[lab4]])</f>
        <v>2.75</v>
      </c>
      <c r="M93">
        <f>ABS(Table1[[#This Row],[lab_loc]]-Table1[[#This Row],[avg_lab]])</f>
        <v>0.75</v>
      </c>
      <c r="N93">
        <f>COUNTIF(Table1[[#This Row],[var1]:[var4]],"&gt;1")</f>
        <v>1</v>
      </c>
      <c r="O93" s="13">
        <f>COUNTIF(Table1[[#This Row],[var_loc]],"&gt;1")</f>
        <v>1</v>
      </c>
    </row>
    <row r="94" spans="1:15" hidden="1" x14ac:dyDescent="0.25">
      <c r="A94">
        <v>437</v>
      </c>
      <c r="B94">
        <v>0.159999999999999</v>
      </c>
      <c r="C94">
        <v>0.4</v>
      </c>
      <c r="D94">
        <v>0</v>
      </c>
      <c r="E94">
        <v>0.24</v>
      </c>
      <c r="F94">
        <v>0</v>
      </c>
      <c r="G94">
        <v>4</v>
      </c>
      <c r="H94">
        <v>4</v>
      </c>
      <c r="I94">
        <v>4</v>
      </c>
      <c r="J94">
        <v>4</v>
      </c>
      <c r="K94">
        <v>4</v>
      </c>
      <c r="L94">
        <f>AVERAGE(Table1[[#This Row],[lab1]:[lab4]])</f>
        <v>4</v>
      </c>
      <c r="M94">
        <f>ABS(Table1[[#This Row],[lab_loc]]-Table1[[#This Row],[avg_lab]])</f>
        <v>0</v>
      </c>
      <c r="N94">
        <f>COUNTIF(Table1[[#This Row],[var1]:[var4]],"&gt;1")</f>
        <v>0</v>
      </c>
      <c r="O94" s="13">
        <f>COUNTIF(Table1[[#This Row],[var_loc]],"&gt;1")</f>
        <v>0</v>
      </c>
    </row>
    <row r="95" spans="1:15" hidden="1" x14ac:dyDescent="0.25">
      <c r="A95">
        <v>472</v>
      </c>
      <c r="B95">
        <v>0.64</v>
      </c>
      <c r="C95">
        <v>0.24</v>
      </c>
      <c r="D95">
        <v>0.64</v>
      </c>
      <c r="E95">
        <v>0.24</v>
      </c>
      <c r="F95">
        <v>1.36</v>
      </c>
      <c r="G95">
        <v>3</v>
      </c>
      <c r="H95">
        <v>2</v>
      </c>
      <c r="I95">
        <v>3</v>
      </c>
      <c r="J95">
        <v>3</v>
      </c>
      <c r="K95">
        <v>2</v>
      </c>
      <c r="L95">
        <f>AVERAGE(Table1[[#This Row],[lab1]:[lab4]])</f>
        <v>2.75</v>
      </c>
      <c r="M95">
        <f>ABS(Table1[[#This Row],[lab_loc]]-Table1[[#This Row],[avg_lab]])</f>
        <v>0.75</v>
      </c>
      <c r="N95">
        <f>COUNTIF(Table1[[#This Row],[var1]:[var4]],"&gt;1")</f>
        <v>0</v>
      </c>
      <c r="O95" s="13">
        <f>COUNTIF(Table1[[#This Row],[var_loc]],"&gt;1")</f>
        <v>1</v>
      </c>
    </row>
    <row r="96" spans="1:15" hidden="1" x14ac:dyDescent="0.25">
      <c r="A96">
        <v>473</v>
      </c>
      <c r="B96">
        <v>0.16</v>
      </c>
      <c r="C96">
        <v>0.4</v>
      </c>
      <c r="D96">
        <v>0.159999999999999</v>
      </c>
      <c r="E96">
        <v>2.16</v>
      </c>
      <c r="F96">
        <v>0.64</v>
      </c>
      <c r="G96">
        <v>2</v>
      </c>
      <c r="H96">
        <v>2</v>
      </c>
      <c r="I96">
        <v>3</v>
      </c>
      <c r="J96">
        <v>2</v>
      </c>
      <c r="K96">
        <v>2</v>
      </c>
      <c r="L96">
        <f>AVERAGE(Table1[[#This Row],[lab1]:[lab4]])</f>
        <v>2.25</v>
      </c>
      <c r="M96">
        <f>ABS(Table1[[#This Row],[lab_loc]]-Table1[[#This Row],[avg_lab]])</f>
        <v>0.25</v>
      </c>
      <c r="N96">
        <f>COUNTIF(Table1[[#This Row],[var1]:[var4]],"&gt;1")</f>
        <v>1</v>
      </c>
      <c r="O96" s="13">
        <f>COUNTIF(Table1[[#This Row],[var_loc]],"&gt;1")</f>
        <v>0</v>
      </c>
    </row>
    <row r="97" spans="1:15" hidden="1" x14ac:dyDescent="0.25">
      <c r="A97">
        <v>476</v>
      </c>
      <c r="B97">
        <v>0.24</v>
      </c>
      <c r="C97">
        <v>0.24</v>
      </c>
      <c r="D97">
        <v>0.55999999999999905</v>
      </c>
      <c r="E97">
        <v>0.24</v>
      </c>
      <c r="F97">
        <v>0.56000000000000005</v>
      </c>
      <c r="G97">
        <v>3</v>
      </c>
      <c r="H97">
        <v>2</v>
      </c>
      <c r="I97">
        <v>2</v>
      </c>
      <c r="J97">
        <v>1</v>
      </c>
      <c r="K97">
        <v>2</v>
      </c>
      <c r="L97">
        <f>AVERAGE(Table1[[#This Row],[lab1]:[lab4]])</f>
        <v>2</v>
      </c>
      <c r="M97">
        <f>ABS(Table1[[#This Row],[lab_loc]]-Table1[[#This Row],[avg_lab]])</f>
        <v>0</v>
      </c>
      <c r="N97">
        <f>COUNTIF(Table1[[#This Row],[var1]:[var4]],"&gt;1")</f>
        <v>0</v>
      </c>
      <c r="O97" s="13">
        <f>COUNTIF(Table1[[#This Row],[var_loc]],"&gt;1")</f>
        <v>0</v>
      </c>
    </row>
    <row r="98" spans="1:15" hidden="1" x14ac:dyDescent="0.25">
      <c r="A98">
        <v>477</v>
      </c>
      <c r="B98">
        <v>1.36</v>
      </c>
      <c r="C98">
        <v>2.16</v>
      </c>
      <c r="D98">
        <v>1.36</v>
      </c>
      <c r="E98">
        <v>0.96</v>
      </c>
      <c r="F98">
        <v>2.4</v>
      </c>
      <c r="G98">
        <v>1</v>
      </c>
      <c r="H98">
        <v>2</v>
      </c>
      <c r="I98">
        <v>2</v>
      </c>
      <c r="J98">
        <v>2</v>
      </c>
      <c r="K98">
        <v>1</v>
      </c>
      <c r="L98">
        <f>AVERAGE(Table1[[#This Row],[lab1]:[lab4]])</f>
        <v>1.75</v>
      </c>
      <c r="M98">
        <f>ABS(Table1[[#This Row],[lab_loc]]-Table1[[#This Row],[avg_lab]])</f>
        <v>0.75</v>
      </c>
      <c r="N98">
        <f>COUNTIF(Table1[[#This Row],[var1]:[var4]],"&gt;1")</f>
        <v>3</v>
      </c>
      <c r="O98" s="13">
        <f>COUNTIF(Table1[[#This Row],[var_loc]],"&gt;1")</f>
        <v>1</v>
      </c>
    </row>
    <row r="99" spans="1:15" hidden="1" x14ac:dyDescent="0.25">
      <c r="A99">
        <v>479</v>
      </c>
      <c r="B99">
        <v>0.55999999999999905</v>
      </c>
      <c r="C99">
        <v>0.96</v>
      </c>
      <c r="D99">
        <v>0.159999999999999</v>
      </c>
      <c r="E99">
        <v>0.159999999999999</v>
      </c>
      <c r="F99">
        <v>0.24</v>
      </c>
      <c r="G99">
        <v>3</v>
      </c>
      <c r="H99">
        <v>3</v>
      </c>
      <c r="I99">
        <v>4</v>
      </c>
      <c r="J99">
        <v>4</v>
      </c>
      <c r="K99">
        <v>3</v>
      </c>
      <c r="L99">
        <f>AVERAGE(Table1[[#This Row],[lab1]:[lab4]])</f>
        <v>3.5</v>
      </c>
      <c r="M99">
        <f>ABS(Table1[[#This Row],[lab_loc]]-Table1[[#This Row],[avg_lab]])</f>
        <v>0.5</v>
      </c>
      <c r="N99">
        <f>COUNTIF(Table1[[#This Row],[var1]:[var4]],"&gt;1")</f>
        <v>0</v>
      </c>
      <c r="O99" s="13">
        <f>COUNTIF(Table1[[#This Row],[var_loc]],"&gt;1")</f>
        <v>0</v>
      </c>
    </row>
    <row r="100" spans="1:15" hidden="1" x14ac:dyDescent="0.25">
      <c r="A100">
        <v>481</v>
      </c>
      <c r="B100">
        <v>0.8</v>
      </c>
      <c r="C100">
        <v>0.24</v>
      </c>
      <c r="D100">
        <v>0.55999999999999905</v>
      </c>
      <c r="E100">
        <v>1.04</v>
      </c>
      <c r="F100">
        <v>0.64</v>
      </c>
      <c r="G100">
        <v>2</v>
      </c>
      <c r="H100">
        <v>2</v>
      </c>
      <c r="I100">
        <v>2</v>
      </c>
      <c r="J100">
        <v>2</v>
      </c>
      <c r="K100">
        <v>2</v>
      </c>
      <c r="L100">
        <f>AVERAGE(Table1[[#This Row],[lab1]:[lab4]])</f>
        <v>2</v>
      </c>
      <c r="M100">
        <f>ABS(Table1[[#This Row],[lab_loc]]-Table1[[#This Row],[avg_lab]])</f>
        <v>0</v>
      </c>
      <c r="N100">
        <f>COUNTIF(Table1[[#This Row],[var1]:[var4]],"&gt;1")</f>
        <v>1</v>
      </c>
      <c r="O100" s="13">
        <f>COUNTIF(Table1[[#This Row],[var_loc]],"&gt;1")</f>
        <v>0</v>
      </c>
    </row>
    <row r="101" spans="1:15" hidden="1" x14ac:dyDescent="0.25">
      <c r="A101">
        <v>484</v>
      </c>
      <c r="B101">
        <v>0.55999999999999905</v>
      </c>
      <c r="C101">
        <v>1.36</v>
      </c>
      <c r="D101">
        <v>1.04</v>
      </c>
      <c r="E101">
        <v>0.55999999999999905</v>
      </c>
      <c r="F101">
        <v>1.36</v>
      </c>
      <c r="G101">
        <v>2</v>
      </c>
      <c r="H101">
        <v>2</v>
      </c>
      <c r="I101">
        <v>2</v>
      </c>
      <c r="J101">
        <v>3</v>
      </c>
      <c r="K101">
        <v>2</v>
      </c>
      <c r="L101">
        <f>AVERAGE(Table1[[#This Row],[lab1]:[lab4]])</f>
        <v>2.25</v>
      </c>
      <c r="M101">
        <f>ABS(Table1[[#This Row],[lab_loc]]-Table1[[#This Row],[avg_lab]])</f>
        <v>0.25</v>
      </c>
      <c r="N101">
        <f>COUNTIF(Table1[[#This Row],[var1]:[var4]],"&gt;1")</f>
        <v>2</v>
      </c>
      <c r="O101" s="13">
        <f>COUNTIF(Table1[[#This Row],[var_loc]],"&gt;1")</f>
        <v>1</v>
      </c>
    </row>
    <row r="102" spans="1:15" hidden="1" x14ac:dyDescent="0.25">
      <c r="A102">
        <v>485</v>
      </c>
      <c r="B102">
        <v>1.36</v>
      </c>
      <c r="C102">
        <v>0.96</v>
      </c>
      <c r="D102">
        <v>0.96</v>
      </c>
      <c r="E102">
        <v>1.04</v>
      </c>
      <c r="F102">
        <v>2.56</v>
      </c>
      <c r="G102">
        <v>2</v>
      </c>
      <c r="H102">
        <v>3</v>
      </c>
      <c r="I102">
        <v>3</v>
      </c>
      <c r="J102">
        <v>2</v>
      </c>
      <c r="K102">
        <v>3</v>
      </c>
      <c r="L102">
        <f>AVERAGE(Table1[[#This Row],[lab1]:[lab4]])</f>
        <v>2.5</v>
      </c>
      <c r="M102">
        <f>ABS(Table1[[#This Row],[lab_loc]]-Table1[[#This Row],[avg_lab]])</f>
        <v>0.5</v>
      </c>
      <c r="N102">
        <f>COUNTIF(Table1[[#This Row],[var1]:[var4]],"&gt;1")</f>
        <v>2</v>
      </c>
      <c r="O102" s="13">
        <f>COUNTIF(Table1[[#This Row],[var_loc]],"&gt;1")</f>
        <v>1</v>
      </c>
    </row>
    <row r="103" spans="1:15" hidden="1" x14ac:dyDescent="0.25">
      <c r="A103">
        <v>322</v>
      </c>
      <c r="B103">
        <v>0.56000000000000005</v>
      </c>
      <c r="C103">
        <v>0.24</v>
      </c>
      <c r="D103">
        <v>0.16</v>
      </c>
      <c r="E103">
        <v>0.24</v>
      </c>
      <c r="F103">
        <v>0.56000000000000005</v>
      </c>
      <c r="G103">
        <v>2</v>
      </c>
      <c r="H103">
        <v>1</v>
      </c>
      <c r="I103">
        <v>2</v>
      </c>
      <c r="J103">
        <v>1</v>
      </c>
      <c r="K103">
        <v>2</v>
      </c>
      <c r="L103">
        <f>AVERAGE(Table1[[#This Row],[lab1]:[lab4]])</f>
        <v>1.5</v>
      </c>
      <c r="M103">
        <f>ABS(Table1[[#This Row],[lab_loc]]-Table1[[#This Row],[avg_lab]])</f>
        <v>0.5</v>
      </c>
      <c r="N103">
        <f>COUNTIF(Table1[[#This Row],[var1]:[var4]],"&gt;1")</f>
        <v>0</v>
      </c>
      <c r="O103" s="13">
        <f>COUNTIF(Table1[[#This Row],[var_loc]],"&gt;1")</f>
        <v>0</v>
      </c>
    </row>
    <row r="104" spans="1:15" hidden="1" x14ac:dyDescent="0.25">
      <c r="A104">
        <v>323</v>
      </c>
      <c r="B104">
        <v>0.4</v>
      </c>
      <c r="C104">
        <v>2.56</v>
      </c>
      <c r="D104">
        <v>0.96</v>
      </c>
      <c r="E104">
        <v>0.16</v>
      </c>
      <c r="F104">
        <v>0.55999999999999905</v>
      </c>
      <c r="G104">
        <v>2</v>
      </c>
      <c r="H104">
        <v>3</v>
      </c>
      <c r="I104">
        <v>4</v>
      </c>
      <c r="J104">
        <v>2</v>
      </c>
      <c r="K104">
        <v>3</v>
      </c>
      <c r="L104">
        <f>AVERAGE(Table1[[#This Row],[lab1]:[lab4]])</f>
        <v>2.75</v>
      </c>
      <c r="M104">
        <f>ABS(Table1[[#This Row],[lab_loc]]-Table1[[#This Row],[avg_lab]])</f>
        <v>0.25</v>
      </c>
      <c r="N104">
        <f>COUNTIF(Table1[[#This Row],[var1]:[var4]],"&gt;1")</f>
        <v>1</v>
      </c>
      <c r="O104" s="13">
        <f>COUNTIF(Table1[[#This Row],[var_loc]],"&gt;1")</f>
        <v>0</v>
      </c>
    </row>
    <row r="105" spans="1:15" hidden="1" x14ac:dyDescent="0.25">
      <c r="A105">
        <v>324</v>
      </c>
      <c r="B105">
        <v>0.56000000000000005</v>
      </c>
      <c r="C105">
        <v>0.24</v>
      </c>
      <c r="D105">
        <v>0</v>
      </c>
      <c r="E105">
        <v>0</v>
      </c>
      <c r="F105">
        <v>0.16</v>
      </c>
      <c r="G105">
        <v>2</v>
      </c>
      <c r="H105">
        <v>2</v>
      </c>
      <c r="I105">
        <v>2</v>
      </c>
      <c r="J105">
        <v>2</v>
      </c>
      <c r="K105">
        <v>2</v>
      </c>
      <c r="L105">
        <f>AVERAGE(Table1[[#This Row],[lab1]:[lab4]])</f>
        <v>2</v>
      </c>
      <c r="M105">
        <f>ABS(Table1[[#This Row],[lab_loc]]-Table1[[#This Row],[avg_lab]])</f>
        <v>0</v>
      </c>
      <c r="N105">
        <f>COUNTIF(Table1[[#This Row],[var1]:[var4]],"&gt;1")</f>
        <v>0</v>
      </c>
      <c r="O105" s="13">
        <f>COUNTIF(Table1[[#This Row],[var_loc]],"&gt;1")</f>
        <v>0</v>
      </c>
    </row>
    <row r="106" spans="1:15" hidden="1" x14ac:dyDescent="0.25">
      <c r="A106">
        <v>326</v>
      </c>
      <c r="B106">
        <v>0.96</v>
      </c>
      <c r="C106">
        <v>0.4</v>
      </c>
      <c r="D106">
        <v>0.4</v>
      </c>
      <c r="E106">
        <v>0.55999999999999905</v>
      </c>
      <c r="F106">
        <v>0.24</v>
      </c>
      <c r="G106">
        <v>4</v>
      </c>
      <c r="H106">
        <v>2</v>
      </c>
      <c r="I106">
        <v>2</v>
      </c>
      <c r="J106">
        <v>2</v>
      </c>
      <c r="K106">
        <v>2</v>
      </c>
      <c r="L106">
        <f>AVERAGE(Table1[[#This Row],[lab1]:[lab4]])</f>
        <v>2.5</v>
      </c>
      <c r="M106">
        <f>ABS(Table1[[#This Row],[lab_loc]]-Table1[[#This Row],[avg_lab]])</f>
        <v>0.5</v>
      </c>
      <c r="N106">
        <f>COUNTIF(Table1[[#This Row],[var1]:[var4]],"&gt;1")</f>
        <v>0</v>
      </c>
      <c r="O106" s="13">
        <f>COUNTIF(Table1[[#This Row],[var_loc]],"&gt;1")</f>
        <v>0</v>
      </c>
    </row>
    <row r="107" spans="1:15" hidden="1" x14ac:dyDescent="0.25">
      <c r="A107">
        <v>328</v>
      </c>
      <c r="B107">
        <v>0.24</v>
      </c>
      <c r="C107">
        <v>0.159999999999999</v>
      </c>
      <c r="D107">
        <v>0.4</v>
      </c>
      <c r="E107">
        <v>0.55999999999999905</v>
      </c>
      <c r="F107">
        <v>0.64</v>
      </c>
      <c r="G107">
        <v>4</v>
      </c>
      <c r="H107">
        <v>2</v>
      </c>
      <c r="I107">
        <v>3</v>
      </c>
      <c r="J107">
        <v>2</v>
      </c>
      <c r="K107">
        <v>3</v>
      </c>
      <c r="L107">
        <f>AVERAGE(Table1[[#This Row],[lab1]:[lab4]])</f>
        <v>2.75</v>
      </c>
      <c r="M107">
        <f>ABS(Table1[[#This Row],[lab_loc]]-Table1[[#This Row],[avg_lab]])</f>
        <v>0.25</v>
      </c>
      <c r="N107">
        <f>COUNTIF(Table1[[#This Row],[var1]:[var4]],"&gt;1")</f>
        <v>0</v>
      </c>
      <c r="O107" s="13">
        <f>COUNTIF(Table1[[#This Row],[var_loc]],"&gt;1")</f>
        <v>0</v>
      </c>
    </row>
    <row r="108" spans="1:15" hidden="1" x14ac:dyDescent="0.25">
      <c r="A108">
        <v>329</v>
      </c>
      <c r="B108">
        <v>0.159999999999999</v>
      </c>
      <c r="C108">
        <v>0.16</v>
      </c>
      <c r="D108">
        <v>0.24</v>
      </c>
      <c r="E108">
        <v>0.64</v>
      </c>
      <c r="F108">
        <v>0</v>
      </c>
      <c r="G108">
        <v>2</v>
      </c>
      <c r="H108">
        <v>2</v>
      </c>
      <c r="I108">
        <v>2</v>
      </c>
      <c r="J108">
        <v>1</v>
      </c>
      <c r="K108">
        <v>2</v>
      </c>
      <c r="L108">
        <f>AVERAGE(Table1[[#This Row],[lab1]:[lab4]])</f>
        <v>1.75</v>
      </c>
      <c r="M108">
        <f>ABS(Table1[[#This Row],[lab_loc]]-Table1[[#This Row],[avg_lab]])</f>
        <v>0.25</v>
      </c>
      <c r="N108">
        <f>COUNTIF(Table1[[#This Row],[var1]:[var4]],"&gt;1")</f>
        <v>0</v>
      </c>
      <c r="O108" s="13">
        <f>COUNTIF(Table1[[#This Row],[var_loc]],"&gt;1")</f>
        <v>0</v>
      </c>
    </row>
    <row r="109" spans="1:15" hidden="1" x14ac:dyDescent="0.25">
      <c r="A109">
        <v>330</v>
      </c>
      <c r="B109">
        <v>0.24</v>
      </c>
      <c r="C109">
        <v>0.24</v>
      </c>
      <c r="D109">
        <v>0.24</v>
      </c>
      <c r="E109">
        <v>0</v>
      </c>
      <c r="F109">
        <v>0.24</v>
      </c>
      <c r="G109">
        <v>2</v>
      </c>
      <c r="H109">
        <v>2</v>
      </c>
      <c r="I109">
        <v>2</v>
      </c>
      <c r="J109">
        <v>1</v>
      </c>
      <c r="K109">
        <v>2</v>
      </c>
      <c r="L109">
        <f>AVERAGE(Table1[[#This Row],[lab1]:[lab4]])</f>
        <v>1.75</v>
      </c>
      <c r="M109">
        <f>ABS(Table1[[#This Row],[lab_loc]]-Table1[[#This Row],[avg_lab]])</f>
        <v>0.25</v>
      </c>
      <c r="N109">
        <f>COUNTIF(Table1[[#This Row],[var1]:[var4]],"&gt;1")</f>
        <v>0</v>
      </c>
      <c r="O109" s="13">
        <f>COUNTIF(Table1[[#This Row],[var_loc]],"&gt;1")</f>
        <v>0</v>
      </c>
    </row>
    <row r="110" spans="1:15" hidden="1" x14ac:dyDescent="0.25">
      <c r="A110">
        <v>331</v>
      </c>
      <c r="B110">
        <v>0.55999999999999905</v>
      </c>
      <c r="C110">
        <v>0.64</v>
      </c>
      <c r="D110">
        <v>1.36</v>
      </c>
      <c r="E110">
        <v>0.159999999999999</v>
      </c>
      <c r="F110">
        <v>0.24</v>
      </c>
      <c r="G110">
        <v>2</v>
      </c>
      <c r="H110">
        <v>2</v>
      </c>
      <c r="I110">
        <v>3</v>
      </c>
      <c r="J110">
        <v>2</v>
      </c>
      <c r="K110">
        <v>3</v>
      </c>
      <c r="L110">
        <f>AVERAGE(Table1[[#This Row],[lab1]:[lab4]])</f>
        <v>2.25</v>
      </c>
      <c r="M110">
        <f>ABS(Table1[[#This Row],[lab_loc]]-Table1[[#This Row],[avg_lab]])</f>
        <v>0.75</v>
      </c>
      <c r="N110">
        <f>COUNTIF(Table1[[#This Row],[var1]:[var4]],"&gt;1")</f>
        <v>1</v>
      </c>
      <c r="O110" s="13">
        <f>COUNTIF(Table1[[#This Row],[var_loc]],"&gt;1")</f>
        <v>0</v>
      </c>
    </row>
    <row r="111" spans="1:15" hidden="1" x14ac:dyDescent="0.25">
      <c r="A111">
        <v>333</v>
      </c>
      <c r="B111">
        <v>0.16</v>
      </c>
      <c r="C111">
        <v>0.4</v>
      </c>
      <c r="D111">
        <v>0.55999999999999905</v>
      </c>
      <c r="E111">
        <v>0.24</v>
      </c>
      <c r="F111">
        <v>0.8</v>
      </c>
      <c r="G111">
        <v>2</v>
      </c>
      <c r="H111">
        <v>2</v>
      </c>
      <c r="I111">
        <v>3</v>
      </c>
      <c r="J111">
        <v>4</v>
      </c>
      <c r="K111">
        <v>3</v>
      </c>
      <c r="L111">
        <f>AVERAGE(Table1[[#This Row],[lab1]:[lab4]])</f>
        <v>2.75</v>
      </c>
      <c r="M111">
        <f>ABS(Table1[[#This Row],[lab_loc]]-Table1[[#This Row],[avg_lab]])</f>
        <v>0.25</v>
      </c>
      <c r="N111">
        <f>COUNTIF(Table1[[#This Row],[var1]:[var4]],"&gt;1")</f>
        <v>0</v>
      </c>
      <c r="O111" s="13">
        <f>COUNTIF(Table1[[#This Row],[var_loc]],"&gt;1")</f>
        <v>0</v>
      </c>
    </row>
    <row r="112" spans="1:15" hidden="1" x14ac:dyDescent="0.25">
      <c r="A112">
        <v>334</v>
      </c>
      <c r="B112">
        <v>1.04</v>
      </c>
      <c r="C112">
        <v>0.64</v>
      </c>
      <c r="D112">
        <v>0.55999999999999905</v>
      </c>
      <c r="E112">
        <v>0.4</v>
      </c>
      <c r="F112">
        <v>0.55999999999999905</v>
      </c>
      <c r="G112">
        <v>3</v>
      </c>
      <c r="H112">
        <v>2</v>
      </c>
      <c r="I112">
        <v>4</v>
      </c>
      <c r="J112">
        <v>4</v>
      </c>
      <c r="K112">
        <v>4</v>
      </c>
      <c r="L112">
        <f>AVERAGE(Table1[[#This Row],[lab1]:[lab4]])</f>
        <v>3.25</v>
      </c>
      <c r="M112">
        <f>ABS(Table1[[#This Row],[lab_loc]]-Table1[[#This Row],[avg_lab]])</f>
        <v>0.75</v>
      </c>
      <c r="N112">
        <f>COUNTIF(Table1[[#This Row],[var1]:[var4]],"&gt;1")</f>
        <v>1</v>
      </c>
      <c r="O112" s="13">
        <f>COUNTIF(Table1[[#This Row],[var_loc]],"&gt;1")</f>
        <v>0</v>
      </c>
    </row>
    <row r="113" spans="1:15" hidden="1" x14ac:dyDescent="0.25">
      <c r="A113">
        <v>335</v>
      </c>
      <c r="B113">
        <v>1.04</v>
      </c>
      <c r="C113">
        <v>0.96</v>
      </c>
      <c r="D113">
        <v>0.8</v>
      </c>
      <c r="E113">
        <v>0.55999999999999905</v>
      </c>
      <c r="F113">
        <v>0.24</v>
      </c>
      <c r="G113">
        <v>2</v>
      </c>
      <c r="H113">
        <v>2</v>
      </c>
      <c r="I113">
        <v>3</v>
      </c>
      <c r="J113">
        <v>3</v>
      </c>
      <c r="K113">
        <v>3</v>
      </c>
      <c r="L113">
        <f>AVERAGE(Table1[[#This Row],[lab1]:[lab4]])</f>
        <v>2.5</v>
      </c>
      <c r="M113">
        <f>ABS(Table1[[#This Row],[lab_loc]]-Table1[[#This Row],[avg_lab]])</f>
        <v>0.5</v>
      </c>
      <c r="N113">
        <f>COUNTIF(Table1[[#This Row],[var1]:[var4]],"&gt;1")</f>
        <v>1</v>
      </c>
      <c r="O113" s="13">
        <f>COUNTIF(Table1[[#This Row],[var_loc]],"&gt;1")</f>
        <v>0</v>
      </c>
    </row>
    <row r="114" spans="1:15" hidden="1" x14ac:dyDescent="0.25">
      <c r="A114">
        <v>336</v>
      </c>
      <c r="B114">
        <v>2</v>
      </c>
      <c r="C114">
        <v>1.36</v>
      </c>
      <c r="D114">
        <v>0.8</v>
      </c>
      <c r="E114">
        <v>0.55999999999999905</v>
      </c>
      <c r="F114">
        <v>0.24</v>
      </c>
      <c r="G114">
        <v>3</v>
      </c>
      <c r="H114">
        <v>3</v>
      </c>
      <c r="I114">
        <v>3</v>
      </c>
      <c r="J114">
        <v>3</v>
      </c>
      <c r="K114">
        <v>4</v>
      </c>
      <c r="L114">
        <f>AVERAGE(Table1[[#This Row],[lab1]:[lab4]])</f>
        <v>3</v>
      </c>
      <c r="M114">
        <f>ABS(Table1[[#This Row],[lab_loc]]-Table1[[#This Row],[avg_lab]])</f>
        <v>1</v>
      </c>
      <c r="N114">
        <f>COUNTIF(Table1[[#This Row],[var1]:[var4]],"&gt;1")</f>
        <v>2</v>
      </c>
      <c r="O114" s="13">
        <f>COUNTIF(Table1[[#This Row],[var_loc]],"&gt;1")</f>
        <v>0</v>
      </c>
    </row>
    <row r="115" spans="1:15" hidden="1" x14ac:dyDescent="0.25">
      <c r="A115">
        <v>337</v>
      </c>
      <c r="B115">
        <v>0.16</v>
      </c>
      <c r="C115">
        <v>0.24</v>
      </c>
      <c r="D115">
        <v>0.55999999999999905</v>
      </c>
      <c r="E115">
        <v>0.4</v>
      </c>
      <c r="F115">
        <v>0</v>
      </c>
      <c r="G115">
        <v>2</v>
      </c>
      <c r="H115">
        <v>1</v>
      </c>
      <c r="I115">
        <v>3</v>
      </c>
      <c r="J115">
        <v>2</v>
      </c>
      <c r="K115">
        <v>2</v>
      </c>
      <c r="L115">
        <f>AVERAGE(Table1[[#This Row],[lab1]:[lab4]])</f>
        <v>2</v>
      </c>
      <c r="M115">
        <f>ABS(Table1[[#This Row],[lab_loc]]-Table1[[#This Row],[avg_lab]])</f>
        <v>0</v>
      </c>
      <c r="N115">
        <f>COUNTIF(Table1[[#This Row],[var1]:[var4]],"&gt;1")</f>
        <v>0</v>
      </c>
      <c r="O115" s="13">
        <f>COUNTIF(Table1[[#This Row],[var_loc]],"&gt;1")</f>
        <v>0</v>
      </c>
    </row>
    <row r="116" spans="1:15" hidden="1" x14ac:dyDescent="0.25">
      <c r="A116">
        <v>338</v>
      </c>
      <c r="B116">
        <v>0.16</v>
      </c>
      <c r="C116">
        <v>0.55999999999999905</v>
      </c>
      <c r="D116">
        <v>0.56000000000000005</v>
      </c>
      <c r="E116">
        <v>0.4</v>
      </c>
      <c r="F116">
        <v>0.24</v>
      </c>
      <c r="G116">
        <v>2</v>
      </c>
      <c r="H116">
        <v>3</v>
      </c>
      <c r="I116">
        <v>2</v>
      </c>
      <c r="J116">
        <v>2</v>
      </c>
      <c r="K116">
        <v>3</v>
      </c>
      <c r="L116">
        <f>AVERAGE(Table1[[#This Row],[lab1]:[lab4]])</f>
        <v>2.25</v>
      </c>
      <c r="M116">
        <f>ABS(Table1[[#This Row],[lab_loc]]-Table1[[#This Row],[avg_lab]])</f>
        <v>0.75</v>
      </c>
      <c r="N116">
        <f>COUNTIF(Table1[[#This Row],[var1]:[var4]],"&gt;1")</f>
        <v>0</v>
      </c>
      <c r="O116" s="13">
        <f>COUNTIF(Table1[[#This Row],[var_loc]],"&gt;1")</f>
        <v>0</v>
      </c>
    </row>
    <row r="117" spans="1:15" hidden="1" x14ac:dyDescent="0.25">
      <c r="A117">
        <v>341</v>
      </c>
      <c r="B117">
        <v>0.8</v>
      </c>
      <c r="C117">
        <v>0.96</v>
      </c>
      <c r="D117">
        <v>0.8</v>
      </c>
      <c r="E117">
        <v>0.24</v>
      </c>
      <c r="F117">
        <v>1.04</v>
      </c>
      <c r="G117">
        <v>3</v>
      </c>
      <c r="H117">
        <v>2</v>
      </c>
      <c r="I117">
        <v>3</v>
      </c>
      <c r="J117">
        <v>2</v>
      </c>
      <c r="K117">
        <v>3</v>
      </c>
      <c r="L117">
        <f>AVERAGE(Table1[[#This Row],[lab1]:[lab4]])</f>
        <v>2.5</v>
      </c>
      <c r="M117">
        <f>ABS(Table1[[#This Row],[lab_loc]]-Table1[[#This Row],[avg_lab]])</f>
        <v>0.5</v>
      </c>
      <c r="N117">
        <f>COUNTIF(Table1[[#This Row],[var1]:[var4]],"&gt;1")</f>
        <v>0</v>
      </c>
      <c r="O117" s="13">
        <f>COUNTIF(Table1[[#This Row],[var_loc]],"&gt;1")</f>
        <v>1</v>
      </c>
    </row>
    <row r="118" spans="1:15" hidden="1" x14ac:dyDescent="0.25">
      <c r="A118">
        <v>342</v>
      </c>
      <c r="B118">
        <v>2.2400000000000002</v>
      </c>
      <c r="C118">
        <v>1.2</v>
      </c>
      <c r="D118">
        <v>1.36</v>
      </c>
      <c r="E118">
        <v>0.64</v>
      </c>
      <c r="F118">
        <v>0.64</v>
      </c>
      <c r="G118">
        <v>3</v>
      </c>
      <c r="H118">
        <v>2</v>
      </c>
      <c r="I118">
        <v>3</v>
      </c>
      <c r="J118">
        <v>2</v>
      </c>
      <c r="K118">
        <v>2</v>
      </c>
      <c r="L118">
        <f>AVERAGE(Table1[[#This Row],[lab1]:[lab4]])</f>
        <v>2.5</v>
      </c>
      <c r="M118">
        <f>ABS(Table1[[#This Row],[lab_loc]]-Table1[[#This Row],[avg_lab]])</f>
        <v>0.5</v>
      </c>
      <c r="N118">
        <f>COUNTIF(Table1[[#This Row],[var1]:[var4]],"&gt;1")</f>
        <v>3</v>
      </c>
      <c r="O118" s="13">
        <f>COUNTIF(Table1[[#This Row],[var_loc]],"&gt;1")</f>
        <v>0</v>
      </c>
    </row>
    <row r="119" spans="1:15" hidden="1" x14ac:dyDescent="0.25">
      <c r="A119">
        <v>343</v>
      </c>
      <c r="B119">
        <v>0.96</v>
      </c>
      <c r="C119">
        <v>0.55999999999999905</v>
      </c>
      <c r="D119">
        <v>0.55999999999999905</v>
      </c>
      <c r="E119">
        <v>0.96</v>
      </c>
      <c r="F119">
        <v>0.96</v>
      </c>
      <c r="G119">
        <v>2</v>
      </c>
      <c r="H119">
        <v>2</v>
      </c>
      <c r="I119">
        <v>2</v>
      </c>
      <c r="J119">
        <v>4</v>
      </c>
      <c r="K119">
        <v>4</v>
      </c>
      <c r="L119">
        <f>AVERAGE(Table1[[#This Row],[lab1]:[lab4]])</f>
        <v>2.5</v>
      </c>
      <c r="M119">
        <f>ABS(Table1[[#This Row],[lab_loc]]-Table1[[#This Row],[avg_lab]])</f>
        <v>1.5</v>
      </c>
      <c r="N119">
        <f>COUNTIF(Table1[[#This Row],[var1]:[var4]],"&gt;1")</f>
        <v>0</v>
      </c>
      <c r="O119" s="13">
        <f>COUNTIF(Table1[[#This Row],[var_loc]],"&gt;1")</f>
        <v>0</v>
      </c>
    </row>
    <row r="120" spans="1:15" hidden="1" x14ac:dyDescent="0.25">
      <c r="A120">
        <v>344</v>
      </c>
      <c r="B120">
        <v>0.64</v>
      </c>
      <c r="C120">
        <v>1.04</v>
      </c>
      <c r="D120">
        <v>0.55999999999999905</v>
      </c>
      <c r="E120">
        <v>0.16</v>
      </c>
      <c r="F120">
        <v>0.24</v>
      </c>
      <c r="G120">
        <v>2</v>
      </c>
      <c r="H120">
        <v>4</v>
      </c>
      <c r="I120">
        <v>3</v>
      </c>
      <c r="J120">
        <v>1</v>
      </c>
      <c r="K120">
        <v>4</v>
      </c>
      <c r="L120">
        <f>AVERAGE(Table1[[#This Row],[lab1]:[lab4]])</f>
        <v>2.5</v>
      </c>
      <c r="M120">
        <f>ABS(Table1[[#This Row],[lab_loc]]-Table1[[#This Row],[avg_lab]])</f>
        <v>1.5</v>
      </c>
      <c r="N120">
        <f>COUNTIF(Table1[[#This Row],[var1]:[var4]],"&gt;1")</f>
        <v>1</v>
      </c>
      <c r="O120" s="13">
        <f>COUNTIF(Table1[[#This Row],[var_loc]],"&gt;1")</f>
        <v>0</v>
      </c>
    </row>
    <row r="121" spans="1:15" hidden="1" x14ac:dyDescent="0.25">
      <c r="A121">
        <v>345</v>
      </c>
      <c r="B121">
        <v>1.04</v>
      </c>
      <c r="C121">
        <v>2.64</v>
      </c>
      <c r="D121">
        <v>1.2</v>
      </c>
      <c r="E121">
        <v>0.96</v>
      </c>
      <c r="F121">
        <v>0.96</v>
      </c>
      <c r="G121">
        <v>3</v>
      </c>
      <c r="H121">
        <v>4</v>
      </c>
      <c r="I121">
        <v>2</v>
      </c>
      <c r="J121">
        <v>3</v>
      </c>
      <c r="K121">
        <v>4</v>
      </c>
      <c r="L121">
        <f>AVERAGE(Table1[[#This Row],[lab1]:[lab4]])</f>
        <v>3</v>
      </c>
      <c r="M121">
        <f>ABS(Table1[[#This Row],[lab_loc]]-Table1[[#This Row],[avg_lab]])</f>
        <v>1</v>
      </c>
      <c r="N121">
        <f>COUNTIF(Table1[[#This Row],[var1]:[var4]],"&gt;1")</f>
        <v>3</v>
      </c>
      <c r="O121" s="13">
        <f>COUNTIF(Table1[[#This Row],[var_loc]],"&gt;1")</f>
        <v>0</v>
      </c>
    </row>
    <row r="122" spans="1:15" hidden="1" x14ac:dyDescent="0.25">
      <c r="A122">
        <v>346</v>
      </c>
      <c r="B122">
        <v>1.04</v>
      </c>
      <c r="C122">
        <v>0.55999999999999905</v>
      </c>
      <c r="D122">
        <v>0</v>
      </c>
      <c r="E122">
        <v>0</v>
      </c>
      <c r="F122">
        <v>0.4</v>
      </c>
      <c r="G122">
        <v>3</v>
      </c>
      <c r="H122">
        <v>2</v>
      </c>
      <c r="I122">
        <v>2</v>
      </c>
      <c r="J122">
        <v>2</v>
      </c>
      <c r="K122">
        <v>2</v>
      </c>
      <c r="L122">
        <f>AVERAGE(Table1[[#This Row],[lab1]:[lab4]])</f>
        <v>2.25</v>
      </c>
      <c r="M122">
        <f>ABS(Table1[[#This Row],[lab_loc]]-Table1[[#This Row],[avg_lab]])</f>
        <v>0.25</v>
      </c>
      <c r="N122">
        <f>COUNTIF(Table1[[#This Row],[var1]:[var4]],"&gt;1")</f>
        <v>1</v>
      </c>
      <c r="O122" s="13">
        <f>COUNTIF(Table1[[#This Row],[var_loc]],"&gt;1")</f>
        <v>0</v>
      </c>
    </row>
    <row r="123" spans="1:15" hidden="1" x14ac:dyDescent="0.25">
      <c r="A123">
        <v>492</v>
      </c>
      <c r="B123">
        <v>0.4</v>
      </c>
      <c r="C123">
        <v>0.55999999999999905</v>
      </c>
      <c r="D123">
        <v>1.04</v>
      </c>
      <c r="E123">
        <v>0.55999999999999905</v>
      </c>
      <c r="F123">
        <v>0.8</v>
      </c>
      <c r="G123">
        <v>3</v>
      </c>
      <c r="H123">
        <v>3</v>
      </c>
      <c r="I123">
        <v>3</v>
      </c>
      <c r="J123">
        <v>3</v>
      </c>
      <c r="K123">
        <v>3</v>
      </c>
      <c r="L123">
        <f>AVERAGE(Table1[[#This Row],[lab1]:[lab4]])</f>
        <v>3</v>
      </c>
      <c r="M123">
        <f>ABS(Table1[[#This Row],[lab_loc]]-Table1[[#This Row],[avg_lab]])</f>
        <v>0</v>
      </c>
      <c r="N123">
        <f>COUNTIF(Table1[[#This Row],[var1]:[var4]],"&gt;1")</f>
        <v>1</v>
      </c>
      <c r="O123" s="13">
        <f>COUNTIF(Table1[[#This Row],[var_loc]],"&gt;1")</f>
        <v>0</v>
      </c>
    </row>
    <row r="124" spans="1:15" hidden="1" x14ac:dyDescent="0.25">
      <c r="A124">
        <v>496</v>
      </c>
      <c r="B124">
        <v>0.24</v>
      </c>
      <c r="C124">
        <v>0.96</v>
      </c>
      <c r="D124">
        <v>0.55999999999999905</v>
      </c>
      <c r="E124">
        <v>0.55999999999999905</v>
      </c>
      <c r="F124">
        <v>0.8</v>
      </c>
      <c r="G124">
        <v>2</v>
      </c>
      <c r="H124">
        <v>3</v>
      </c>
      <c r="I124">
        <v>3</v>
      </c>
      <c r="J124">
        <v>3</v>
      </c>
      <c r="K124">
        <v>3</v>
      </c>
      <c r="L124">
        <f>AVERAGE(Table1[[#This Row],[lab1]:[lab4]])</f>
        <v>2.75</v>
      </c>
      <c r="M124">
        <f>ABS(Table1[[#This Row],[lab_loc]]-Table1[[#This Row],[avg_lab]])</f>
        <v>0.25</v>
      </c>
      <c r="N124">
        <f>COUNTIF(Table1[[#This Row],[var1]:[var4]],"&gt;1")</f>
        <v>0</v>
      </c>
      <c r="O124" s="13">
        <f>COUNTIF(Table1[[#This Row],[var_loc]],"&gt;1")</f>
        <v>0</v>
      </c>
    </row>
    <row r="125" spans="1:15" hidden="1" x14ac:dyDescent="0.25">
      <c r="A125">
        <v>497</v>
      </c>
      <c r="B125">
        <v>0.64</v>
      </c>
      <c r="C125">
        <v>0.55999999999999905</v>
      </c>
      <c r="D125">
        <v>0.96</v>
      </c>
      <c r="E125">
        <v>0.55999999999999905</v>
      </c>
      <c r="F125">
        <v>0.55999999999999905</v>
      </c>
      <c r="G125">
        <v>4</v>
      </c>
      <c r="H125">
        <v>3</v>
      </c>
      <c r="I125">
        <v>4</v>
      </c>
      <c r="J125">
        <v>3</v>
      </c>
      <c r="K125">
        <v>3</v>
      </c>
      <c r="L125">
        <f>AVERAGE(Table1[[#This Row],[lab1]:[lab4]])</f>
        <v>3.5</v>
      </c>
      <c r="M125">
        <f>ABS(Table1[[#This Row],[lab_loc]]-Table1[[#This Row],[avg_lab]])</f>
        <v>0.5</v>
      </c>
      <c r="N125">
        <f>COUNTIF(Table1[[#This Row],[var1]:[var4]],"&gt;1")</f>
        <v>0</v>
      </c>
      <c r="O125" s="13">
        <f>COUNTIF(Table1[[#This Row],[var_loc]],"&gt;1")</f>
        <v>0</v>
      </c>
    </row>
    <row r="126" spans="1:15" hidden="1" x14ac:dyDescent="0.25">
      <c r="A126">
        <v>499</v>
      </c>
      <c r="B126">
        <v>0.8</v>
      </c>
      <c r="C126">
        <v>0.64</v>
      </c>
      <c r="D126">
        <v>0</v>
      </c>
      <c r="E126">
        <v>0.24</v>
      </c>
      <c r="F126">
        <v>0.96</v>
      </c>
      <c r="G126">
        <v>3</v>
      </c>
      <c r="H126">
        <v>2</v>
      </c>
      <c r="I126">
        <v>2</v>
      </c>
      <c r="J126">
        <v>1</v>
      </c>
      <c r="K126">
        <v>2</v>
      </c>
      <c r="L126">
        <f>AVERAGE(Table1[[#This Row],[lab1]:[lab4]])</f>
        <v>2</v>
      </c>
      <c r="M126">
        <f>ABS(Table1[[#This Row],[lab_loc]]-Table1[[#This Row],[avg_lab]])</f>
        <v>0</v>
      </c>
      <c r="N126">
        <f>COUNTIF(Table1[[#This Row],[var1]:[var4]],"&gt;1")</f>
        <v>0</v>
      </c>
      <c r="O126" s="13">
        <f>COUNTIF(Table1[[#This Row],[var_loc]],"&gt;1")</f>
        <v>0</v>
      </c>
    </row>
    <row r="127" spans="1:15" hidden="1" x14ac:dyDescent="0.25">
      <c r="A127">
        <v>500</v>
      </c>
      <c r="B127">
        <v>1.2</v>
      </c>
      <c r="C127">
        <v>0.64</v>
      </c>
      <c r="D127">
        <v>0.64</v>
      </c>
      <c r="E127">
        <v>0.64</v>
      </c>
      <c r="F127">
        <v>0.8</v>
      </c>
      <c r="G127">
        <v>3</v>
      </c>
      <c r="H127">
        <v>4</v>
      </c>
      <c r="I127">
        <v>4</v>
      </c>
      <c r="J127">
        <v>4</v>
      </c>
      <c r="K127">
        <v>3</v>
      </c>
      <c r="L127">
        <f>AVERAGE(Table1[[#This Row],[lab1]:[lab4]])</f>
        <v>3.75</v>
      </c>
      <c r="M127">
        <f>ABS(Table1[[#This Row],[lab_loc]]-Table1[[#This Row],[avg_lab]])</f>
        <v>0.75</v>
      </c>
      <c r="N127">
        <f>COUNTIF(Table1[[#This Row],[var1]:[var4]],"&gt;1")</f>
        <v>1</v>
      </c>
      <c r="O127" s="13">
        <f>COUNTIF(Table1[[#This Row],[var_loc]],"&gt;1")</f>
        <v>0</v>
      </c>
    </row>
    <row r="128" spans="1:15" hidden="1" x14ac:dyDescent="0.25">
      <c r="A128">
        <v>503</v>
      </c>
      <c r="B128">
        <v>0.55999999999999905</v>
      </c>
      <c r="C128">
        <v>0.24</v>
      </c>
      <c r="D128">
        <v>1.04</v>
      </c>
      <c r="E128">
        <v>0.64</v>
      </c>
      <c r="F128">
        <v>1.04</v>
      </c>
      <c r="G128">
        <v>3</v>
      </c>
      <c r="H128">
        <v>3</v>
      </c>
      <c r="I128">
        <v>3</v>
      </c>
      <c r="J128">
        <v>2</v>
      </c>
      <c r="K128">
        <v>3</v>
      </c>
      <c r="L128">
        <f>AVERAGE(Table1[[#This Row],[lab1]:[lab4]])</f>
        <v>2.75</v>
      </c>
      <c r="M128">
        <f>ABS(Table1[[#This Row],[lab_loc]]-Table1[[#This Row],[avg_lab]])</f>
        <v>0.25</v>
      </c>
      <c r="N128">
        <f>COUNTIF(Table1[[#This Row],[var1]:[var4]],"&gt;1")</f>
        <v>1</v>
      </c>
      <c r="O128" s="13">
        <f>COUNTIF(Table1[[#This Row],[var_loc]],"&gt;1")</f>
        <v>1</v>
      </c>
    </row>
    <row r="129" spans="1:15" x14ac:dyDescent="0.25">
      <c r="A129">
        <v>507</v>
      </c>
      <c r="B129">
        <v>0.159999999999999</v>
      </c>
      <c r="C129">
        <v>0.24</v>
      </c>
      <c r="D129">
        <v>1.6</v>
      </c>
      <c r="E129">
        <v>1.84</v>
      </c>
      <c r="F129">
        <v>0.24</v>
      </c>
      <c r="G129">
        <v>4</v>
      </c>
      <c r="H129">
        <v>5</v>
      </c>
      <c r="I129">
        <v>4</v>
      </c>
      <c r="J129">
        <v>2</v>
      </c>
      <c r="K129">
        <v>5</v>
      </c>
      <c r="L129">
        <f>AVERAGE(Table1[[#This Row],[lab1]:[lab4]])</f>
        <v>3.75</v>
      </c>
      <c r="M129">
        <f>ABS(Table1[[#This Row],[lab_loc]]-Table1[[#This Row],[avg_lab]])</f>
        <v>1.25</v>
      </c>
      <c r="N129">
        <f>COUNTIF(Table1[[#This Row],[var1]:[var4]],"&gt;1")</f>
        <v>2</v>
      </c>
      <c r="O129" s="13">
        <f>COUNTIF(Table1[[#This Row],[var_loc]],"&gt;1")</f>
        <v>0</v>
      </c>
    </row>
    <row r="130" spans="1:15" hidden="1" x14ac:dyDescent="0.25">
      <c r="A130">
        <v>508</v>
      </c>
      <c r="B130">
        <v>0.64</v>
      </c>
      <c r="C130">
        <v>1.44</v>
      </c>
      <c r="D130">
        <v>0.64</v>
      </c>
      <c r="E130">
        <v>1.04</v>
      </c>
      <c r="F130">
        <v>0.64</v>
      </c>
      <c r="G130">
        <v>2</v>
      </c>
      <c r="H130">
        <v>2</v>
      </c>
      <c r="I130">
        <v>2</v>
      </c>
      <c r="J130">
        <v>2</v>
      </c>
      <c r="K130">
        <v>2</v>
      </c>
      <c r="L130">
        <f>AVERAGE(Table1[[#This Row],[lab1]:[lab4]])</f>
        <v>2</v>
      </c>
      <c r="M130">
        <f>ABS(Table1[[#This Row],[lab_loc]]-Table1[[#This Row],[avg_lab]])</f>
        <v>0</v>
      </c>
      <c r="N130">
        <f>COUNTIF(Table1[[#This Row],[var1]:[var4]],"&gt;1")</f>
        <v>2</v>
      </c>
      <c r="O130" s="13">
        <f>COUNTIF(Table1[[#This Row],[var_loc]],"&gt;1")</f>
        <v>0</v>
      </c>
    </row>
    <row r="131" spans="1:15" hidden="1" x14ac:dyDescent="0.25">
      <c r="A131">
        <v>511</v>
      </c>
      <c r="B131">
        <v>0.64</v>
      </c>
      <c r="C131">
        <v>0.96</v>
      </c>
      <c r="D131">
        <v>0.64</v>
      </c>
      <c r="E131">
        <v>1.6</v>
      </c>
      <c r="F131">
        <v>0.64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f>AVERAGE(Table1[[#This Row],[lab1]:[lab4]])</f>
        <v>4</v>
      </c>
      <c r="M131">
        <f>ABS(Table1[[#This Row],[lab_loc]]-Table1[[#This Row],[avg_lab]])</f>
        <v>0</v>
      </c>
      <c r="N131">
        <f>COUNTIF(Table1[[#This Row],[var1]:[var4]],"&gt;1")</f>
        <v>1</v>
      </c>
      <c r="O131" s="13">
        <f>COUNTIF(Table1[[#This Row],[var_loc]],"&gt;1")</f>
        <v>0</v>
      </c>
    </row>
    <row r="132" spans="1:15" hidden="1" x14ac:dyDescent="0.25">
      <c r="A132">
        <v>512</v>
      </c>
      <c r="B132">
        <v>0.55999999999999905</v>
      </c>
      <c r="C132">
        <v>0.55999999999999905</v>
      </c>
      <c r="D132">
        <v>1.36</v>
      </c>
      <c r="E132">
        <v>0.159999999999999</v>
      </c>
      <c r="F132">
        <v>0.55999999999999905</v>
      </c>
      <c r="G132">
        <v>3</v>
      </c>
      <c r="H132">
        <v>3</v>
      </c>
      <c r="I132">
        <v>3</v>
      </c>
      <c r="J132">
        <v>3</v>
      </c>
      <c r="K132">
        <v>3</v>
      </c>
      <c r="L132">
        <f>AVERAGE(Table1[[#This Row],[lab1]:[lab4]])</f>
        <v>3</v>
      </c>
      <c r="M132">
        <f>ABS(Table1[[#This Row],[lab_loc]]-Table1[[#This Row],[avg_lab]])</f>
        <v>0</v>
      </c>
      <c r="N132">
        <f>COUNTIF(Table1[[#This Row],[var1]:[var4]],"&gt;1")</f>
        <v>1</v>
      </c>
      <c r="O132" s="13">
        <f>COUNTIF(Table1[[#This Row],[var_loc]],"&gt;1")</f>
        <v>0</v>
      </c>
    </row>
    <row r="133" spans="1:15" hidden="1" x14ac:dyDescent="0.25">
      <c r="A133">
        <v>514</v>
      </c>
      <c r="B133">
        <v>0.55999999999999905</v>
      </c>
      <c r="C133">
        <v>0.55999999999999905</v>
      </c>
      <c r="D133">
        <v>2</v>
      </c>
      <c r="E133">
        <v>0.159999999999999</v>
      </c>
      <c r="F133">
        <v>0.55999999999999905</v>
      </c>
      <c r="G133">
        <v>2</v>
      </c>
      <c r="H133">
        <v>4</v>
      </c>
      <c r="I133">
        <v>3</v>
      </c>
      <c r="J133">
        <v>4</v>
      </c>
      <c r="K133">
        <v>4</v>
      </c>
      <c r="L133">
        <f>AVERAGE(Table1[[#This Row],[lab1]:[lab4]])</f>
        <v>3.25</v>
      </c>
      <c r="M133">
        <f>ABS(Table1[[#This Row],[lab_loc]]-Table1[[#This Row],[avg_lab]])</f>
        <v>0.75</v>
      </c>
      <c r="N133">
        <f>COUNTIF(Table1[[#This Row],[var1]:[var4]],"&gt;1")</f>
        <v>1</v>
      </c>
      <c r="O133" s="13">
        <f>COUNTIF(Table1[[#This Row],[var_loc]],"&gt;1")</f>
        <v>0</v>
      </c>
    </row>
    <row r="134" spans="1:15" hidden="1" x14ac:dyDescent="0.25">
      <c r="A134">
        <v>515</v>
      </c>
      <c r="B134">
        <v>1.36</v>
      </c>
      <c r="C134">
        <v>0.24</v>
      </c>
      <c r="D134">
        <v>1.36</v>
      </c>
      <c r="E134">
        <v>0.16</v>
      </c>
      <c r="F134">
        <v>0.4</v>
      </c>
      <c r="G134">
        <v>3</v>
      </c>
      <c r="H134">
        <v>1</v>
      </c>
      <c r="I134">
        <v>3</v>
      </c>
      <c r="J134">
        <v>2</v>
      </c>
      <c r="K134">
        <v>2</v>
      </c>
      <c r="L134">
        <f>AVERAGE(Table1[[#This Row],[lab1]:[lab4]])</f>
        <v>2.25</v>
      </c>
      <c r="M134">
        <f>ABS(Table1[[#This Row],[lab_loc]]-Table1[[#This Row],[avg_lab]])</f>
        <v>0.25</v>
      </c>
      <c r="N134">
        <f>COUNTIF(Table1[[#This Row],[var1]:[var4]],"&gt;1")</f>
        <v>2</v>
      </c>
      <c r="O134" s="13">
        <f>COUNTIF(Table1[[#This Row],[var_loc]],"&gt;1")</f>
        <v>0</v>
      </c>
    </row>
    <row r="135" spans="1:15" hidden="1" x14ac:dyDescent="0.25">
      <c r="A135">
        <v>516</v>
      </c>
      <c r="B135">
        <v>0.96</v>
      </c>
      <c r="C135">
        <v>1.04</v>
      </c>
      <c r="D135">
        <v>1.04</v>
      </c>
      <c r="E135">
        <v>0.4</v>
      </c>
      <c r="F135">
        <v>0.4</v>
      </c>
      <c r="G135">
        <v>2</v>
      </c>
      <c r="H135">
        <v>3</v>
      </c>
      <c r="I135">
        <v>3</v>
      </c>
      <c r="J135">
        <v>4</v>
      </c>
      <c r="K135">
        <v>4</v>
      </c>
      <c r="L135">
        <f>AVERAGE(Table1[[#This Row],[lab1]:[lab4]])</f>
        <v>3</v>
      </c>
      <c r="M135">
        <f>ABS(Table1[[#This Row],[lab_loc]]-Table1[[#This Row],[avg_lab]])</f>
        <v>1</v>
      </c>
      <c r="N135">
        <f>COUNTIF(Table1[[#This Row],[var1]:[var4]],"&gt;1")</f>
        <v>2</v>
      </c>
      <c r="O135" s="13">
        <f>COUNTIF(Table1[[#This Row],[var_loc]],"&gt;1")</f>
        <v>0</v>
      </c>
    </row>
    <row r="136" spans="1:15" hidden="1" x14ac:dyDescent="0.25">
      <c r="A136">
        <v>517</v>
      </c>
      <c r="B136">
        <v>1.2</v>
      </c>
      <c r="C136">
        <v>0.64</v>
      </c>
      <c r="D136">
        <v>0.8</v>
      </c>
      <c r="E136">
        <v>1.04</v>
      </c>
      <c r="F136">
        <v>0.8</v>
      </c>
      <c r="G136">
        <v>3</v>
      </c>
      <c r="H136">
        <v>4</v>
      </c>
      <c r="I136">
        <v>3</v>
      </c>
      <c r="J136">
        <v>3</v>
      </c>
      <c r="K136">
        <v>3</v>
      </c>
      <c r="L136">
        <f>AVERAGE(Table1[[#This Row],[lab1]:[lab4]])</f>
        <v>3.25</v>
      </c>
      <c r="M136">
        <f>ABS(Table1[[#This Row],[lab_loc]]-Table1[[#This Row],[avg_lab]])</f>
        <v>0.25</v>
      </c>
      <c r="N136">
        <f>COUNTIF(Table1[[#This Row],[var1]:[var4]],"&gt;1")</f>
        <v>2</v>
      </c>
      <c r="O136" s="13">
        <f>COUNTIF(Table1[[#This Row],[var_loc]],"&gt;1")</f>
        <v>0</v>
      </c>
    </row>
    <row r="137" spans="1:15" hidden="1" x14ac:dyDescent="0.25">
      <c r="A137">
        <v>520</v>
      </c>
      <c r="B137">
        <v>0.8</v>
      </c>
      <c r="C137">
        <v>1.6</v>
      </c>
      <c r="D137">
        <v>0</v>
      </c>
      <c r="E137">
        <v>0.64</v>
      </c>
      <c r="F137">
        <v>0.4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f>AVERAGE(Table1[[#This Row],[lab1]:[lab4]])</f>
        <v>3.75</v>
      </c>
      <c r="M137">
        <f>ABS(Table1[[#This Row],[lab_loc]]-Table1[[#This Row],[avg_lab]])</f>
        <v>0.25</v>
      </c>
      <c r="N137">
        <f>COUNTIF(Table1[[#This Row],[var1]:[var4]],"&gt;1")</f>
        <v>1</v>
      </c>
      <c r="O137" s="13">
        <f>COUNTIF(Table1[[#This Row],[var_loc]],"&gt;1")</f>
        <v>0</v>
      </c>
    </row>
    <row r="138" spans="1:15" hidden="1" x14ac:dyDescent="0.25">
      <c r="A138">
        <v>523</v>
      </c>
      <c r="B138">
        <v>0.16</v>
      </c>
      <c r="C138">
        <v>0.96</v>
      </c>
      <c r="D138">
        <v>0.24</v>
      </c>
      <c r="E138">
        <v>0</v>
      </c>
      <c r="F138">
        <v>0.55999999999999905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f>AVERAGE(Table1[[#This Row],[lab1]:[lab4]])</f>
        <v>2</v>
      </c>
      <c r="M138">
        <f>ABS(Table1[[#This Row],[lab_loc]]-Table1[[#This Row],[avg_lab]])</f>
        <v>0</v>
      </c>
      <c r="N138">
        <f>COUNTIF(Table1[[#This Row],[var1]:[var4]],"&gt;1")</f>
        <v>0</v>
      </c>
      <c r="O138" s="13">
        <f>COUNTIF(Table1[[#This Row],[var_loc]],"&gt;1")</f>
        <v>0</v>
      </c>
    </row>
    <row r="139" spans="1:15" hidden="1" x14ac:dyDescent="0.25">
      <c r="A139">
        <v>527</v>
      </c>
      <c r="B139">
        <v>0.55999999999999905</v>
      </c>
      <c r="C139">
        <v>0.8</v>
      </c>
      <c r="D139">
        <v>0.64</v>
      </c>
      <c r="E139">
        <v>1.04</v>
      </c>
      <c r="F139">
        <v>0.56000000000000005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f>AVERAGE(Table1[[#This Row],[lab1]:[lab4]])</f>
        <v>2</v>
      </c>
      <c r="M139">
        <f>ABS(Table1[[#This Row],[lab_loc]]-Table1[[#This Row],[avg_lab]])</f>
        <v>0</v>
      </c>
      <c r="N139">
        <f>COUNTIF(Table1[[#This Row],[var1]:[var4]],"&gt;1")</f>
        <v>1</v>
      </c>
      <c r="O139" s="13">
        <f>COUNTIF(Table1[[#This Row],[var_loc]],"&gt;1")</f>
        <v>0</v>
      </c>
    </row>
    <row r="140" spans="1:15" x14ac:dyDescent="0.25">
      <c r="A140">
        <v>529</v>
      </c>
      <c r="B140">
        <v>0.24</v>
      </c>
      <c r="C140">
        <v>0.64</v>
      </c>
      <c r="D140">
        <v>0.4</v>
      </c>
      <c r="E140">
        <v>0.24</v>
      </c>
      <c r="F140">
        <v>0.24</v>
      </c>
      <c r="G140">
        <v>4</v>
      </c>
      <c r="H140">
        <v>3</v>
      </c>
      <c r="I140">
        <v>4</v>
      </c>
      <c r="J140">
        <v>4</v>
      </c>
      <c r="K140">
        <v>5</v>
      </c>
      <c r="L140">
        <f>AVERAGE(Table1[[#This Row],[lab1]:[lab4]])</f>
        <v>3.75</v>
      </c>
      <c r="M140">
        <f>ABS(Table1[[#This Row],[lab_loc]]-Table1[[#This Row],[avg_lab]])</f>
        <v>1.25</v>
      </c>
      <c r="N140">
        <f>COUNTIF(Table1[[#This Row],[var1]:[var4]],"&gt;1")</f>
        <v>0</v>
      </c>
      <c r="O140" s="13">
        <f>COUNTIF(Table1[[#This Row],[var_loc]],"&gt;1")</f>
        <v>0</v>
      </c>
    </row>
    <row r="141" spans="1:15" hidden="1" x14ac:dyDescent="0.25">
      <c r="A141">
        <v>530</v>
      </c>
      <c r="B141">
        <v>1.44</v>
      </c>
      <c r="C141">
        <v>0.159999999999999</v>
      </c>
      <c r="D141">
        <v>0.96</v>
      </c>
      <c r="E141">
        <v>1.44</v>
      </c>
      <c r="F141">
        <v>0.64</v>
      </c>
      <c r="G141">
        <v>4</v>
      </c>
      <c r="H141">
        <v>2</v>
      </c>
      <c r="I141">
        <v>2</v>
      </c>
      <c r="J141">
        <v>2</v>
      </c>
      <c r="K141">
        <v>2</v>
      </c>
      <c r="L141">
        <f>AVERAGE(Table1[[#This Row],[lab1]:[lab4]])</f>
        <v>2.5</v>
      </c>
      <c r="M141">
        <f>ABS(Table1[[#This Row],[lab_loc]]-Table1[[#This Row],[avg_lab]])</f>
        <v>0.5</v>
      </c>
      <c r="N141">
        <f>COUNTIF(Table1[[#This Row],[var1]:[var4]],"&gt;1")</f>
        <v>2</v>
      </c>
      <c r="O141" s="13">
        <f>COUNTIF(Table1[[#This Row],[var_loc]],"&gt;1")</f>
        <v>0</v>
      </c>
    </row>
    <row r="142" spans="1:15" hidden="1" x14ac:dyDescent="0.25">
      <c r="A142">
        <v>533</v>
      </c>
      <c r="B142">
        <v>0.24</v>
      </c>
      <c r="C142">
        <v>0.64</v>
      </c>
      <c r="D142">
        <v>1.36</v>
      </c>
      <c r="E142">
        <v>0.55999999999999905</v>
      </c>
      <c r="F142">
        <v>0.8</v>
      </c>
      <c r="G142">
        <v>2</v>
      </c>
      <c r="H142">
        <v>2</v>
      </c>
      <c r="I142">
        <v>4</v>
      </c>
      <c r="J142">
        <v>3</v>
      </c>
      <c r="K142">
        <v>3</v>
      </c>
      <c r="L142">
        <f>AVERAGE(Table1[[#This Row],[lab1]:[lab4]])</f>
        <v>2.75</v>
      </c>
      <c r="M142">
        <f>ABS(Table1[[#This Row],[lab_loc]]-Table1[[#This Row],[avg_lab]])</f>
        <v>0.25</v>
      </c>
      <c r="N142">
        <f>COUNTIF(Table1[[#This Row],[var1]:[var4]],"&gt;1")</f>
        <v>1</v>
      </c>
      <c r="O142" s="13">
        <f>COUNTIF(Table1[[#This Row],[var_loc]],"&gt;1")</f>
        <v>0</v>
      </c>
    </row>
    <row r="143" spans="1:15" hidden="1" x14ac:dyDescent="0.25">
      <c r="A143">
        <v>646</v>
      </c>
      <c r="B143">
        <v>0.55999999999999905</v>
      </c>
      <c r="C143">
        <v>0.55999999999999905</v>
      </c>
      <c r="D143">
        <v>0.64</v>
      </c>
      <c r="E143">
        <v>0.159999999999999</v>
      </c>
      <c r="F143">
        <v>0.24</v>
      </c>
      <c r="G143">
        <v>3</v>
      </c>
      <c r="H143">
        <v>3</v>
      </c>
      <c r="I143">
        <v>4</v>
      </c>
      <c r="J143">
        <v>3</v>
      </c>
      <c r="K143">
        <v>4</v>
      </c>
      <c r="L143">
        <f>AVERAGE(Table1[[#This Row],[lab1]:[lab4]])</f>
        <v>3.25</v>
      </c>
      <c r="M143">
        <f>ABS(Table1[[#This Row],[lab_loc]]-Table1[[#This Row],[avg_lab]])</f>
        <v>0.75</v>
      </c>
      <c r="N143">
        <f>COUNTIF(Table1[[#This Row],[var1]:[var4]],"&gt;1")</f>
        <v>0</v>
      </c>
      <c r="O143" s="13">
        <f>COUNTIF(Table1[[#This Row],[var_loc]],"&gt;1")</f>
        <v>0</v>
      </c>
    </row>
    <row r="144" spans="1:15" hidden="1" x14ac:dyDescent="0.25">
      <c r="A144">
        <v>649</v>
      </c>
      <c r="B144">
        <v>0.24</v>
      </c>
      <c r="C144">
        <v>0.24</v>
      </c>
      <c r="D144">
        <v>0.55999999999999905</v>
      </c>
      <c r="E144">
        <v>0.159999999999999</v>
      </c>
      <c r="F144">
        <v>0.96</v>
      </c>
      <c r="G144">
        <v>3</v>
      </c>
      <c r="H144">
        <v>2</v>
      </c>
      <c r="I144">
        <v>3</v>
      </c>
      <c r="J144">
        <v>2</v>
      </c>
      <c r="K144">
        <v>2</v>
      </c>
      <c r="L144">
        <f>AVERAGE(Table1[[#This Row],[lab1]:[lab4]])</f>
        <v>2.5</v>
      </c>
      <c r="M144">
        <f>ABS(Table1[[#This Row],[lab_loc]]-Table1[[#This Row],[avg_lab]])</f>
        <v>0.5</v>
      </c>
      <c r="N144">
        <f>COUNTIF(Table1[[#This Row],[var1]:[var4]],"&gt;1")</f>
        <v>0</v>
      </c>
      <c r="O144" s="13">
        <f>COUNTIF(Table1[[#This Row],[var_loc]],"&gt;1")</f>
        <v>0</v>
      </c>
    </row>
    <row r="145" spans="1:15" hidden="1" x14ac:dyDescent="0.25">
      <c r="A145">
        <v>650</v>
      </c>
      <c r="B145">
        <v>0.159999999999999</v>
      </c>
      <c r="C145">
        <v>1.2</v>
      </c>
      <c r="D145">
        <v>0.16</v>
      </c>
      <c r="E145">
        <v>0.24</v>
      </c>
      <c r="F145">
        <v>0.16</v>
      </c>
      <c r="G145">
        <v>2</v>
      </c>
      <c r="H145">
        <v>2</v>
      </c>
      <c r="I145">
        <v>2</v>
      </c>
      <c r="J145">
        <v>2</v>
      </c>
      <c r="K145">
        <v>2</v>
      </c>
      <c r="L145">
        <f>AVERAGE(Table1[[#This Row],[lab1]:[lab4]])</f>
        <v>2</v>
      </c>
      <c r="M145">
        <f>ABS(Table1[[#This Row],[lab_loc]]-Table1[[#This Row],[avg_lab]])</f>
        <v>0</v>
      </c>
      <c r="N145">
        <f>COUNTIF(Table1[[#This Row],[var1]:[var4]],"&gt;1")</f>
        <v>1</v>
      </c>
      <c r="O145" s="13">
        <f>COUNTIF(Table1[[#This Row],[var_loc]],"&gt;1")</f>
        <v>0</v>
      </c>
    </row>
    <row r="146" spans="1:15" hidden="1" x14ac:dyDescent="0.25">
      <c r="A146">
        <v>653</v>
      </c>
      <c r="B146">
        <v>0.4</v>
      </c>
      <c r="C146">
        <v>0.24</v>
      </c>
      <c r="D146">
        <v>0.4</v>
      </c>
      <c r="E146">
        <v>0.4</v>
      </c>
      <c r="F146">
        <v>0.24</v>
      </c>
      <c r="G146">
        <v>3</v>
      </c>
      <c r="H146">
        <v>4</v>
      </c>
      <c r="I146">
        <v>3</v>
      </c>
      <c r="J146">
        <v>3</v>
      </c>
      <c r="K146">
        <v>3</v>
      </c>
      <c r="L146">
        <f>AVERAGE(Table1[[#This Row],[lab1]:[lab4]])</f>
        <v>3.25</v>
      </c>
      <c r="M146">
        <f>ABS(Table1[[#This Row],[lab_loc]]-Table1[[#This Row],[avg_lab]])</f>
        <v>0.25</v>
      </c>
      <c r="N146">
        <f>COUNTIF(Table1[[#This Row],[var1]:[var4]],"&gt;1")</f>
        <v>0</v>
      </c>
      <c r="O146" s="13">
        <f>COUNTIF(Table1[[#This Row],[var_loc]],"&gt;1")</f>
        <v>0</v>
      </c>
    </row>
    <row r="147" spans="1:15" hidden="1" x14ac:dyDescent="0.25">
      <c r="A147">
        <v>654</v>
      </c>
      <c r="B147">
        <v>0.159999999999999</v>
      </c>
      <c r="C147">
        <v>0.55999999999999905</v>
      </c>
      <c r="D147">
        <v>1.2</v>
      </c>
      <c r="E147">
        <v>0.55999999999999905</v>
      </c>
      <c r="F147">
        <v>0.55999999999999905</v>
      </c>
      <c r="G147">
        <v>3</v>
      </c>
      <c r="H147">
        <v>3</v>
      </c>
      <c r="I147">
        <v>3</v>
      </c>
      <c r="J147">
        <v>3</v>
      </c>
      <c r="K147">
        <v>3</v>
      </c>
      <c r="L147">
        <f>AVERAGE(Table1[[#This Row],[lab1]:[lab4]])</f>
        <v>3</v>
      </c>
      <c r="M147">
        <f>ABS(Table1[[#This Row],[lab_loc]]-Table1[[#This Row],[avg_lab]])</f>
        <v>0</v>
      </c>
      <c r="N147">
        <f>COUNTIF(Table1[[#This Row],[var1]:[var4]],"&gt;1")</f>
        <v>1</v>
      </c>
      <c r="O147" s="13">
        <f>COUNTIF(Table1[[#This Row],[var_loc]],"&gt;1")</f>
        <v>0</v>
      </c>
    </row>
    <row r="148" spans="1:15" hidden="1" x14ac:dyDescent="0.25">
      <c r="A148">
        <v>655</v>
      </c>
      <c r="B148">
        <v>0.24</v>
      </c>
      <c r="C148">
        <v>0.24</v>
      </c>
      <c r="D148">
        <v>0.64</v>
      </c>
      <c r="E148">
        <v>0.64</v>
      </c>
      <c r="F148">
        <v>0.4</v>
      </c>
      <c r="G148">
        <v>3</v>
      </c>
      <c r="H148">
        <v>3</v>
      </c>
      <c r="I148">
        <v>4</v>
      </c>
      <c r="J148">
        <v>3</v>
      </c>
      <c r="K148">
        <v>3</v>
      </c>
      <c r="L148">
        <f>AVERAGE(Table1[[#This Row],[lab1]:[lab4]])</f>
        <v>3.25</v>
      </c>
      <c r="M148">
        <f>ABS(Table1[[#This Row],[lab_loc]]-Table1[[#This Row],[avg_lab]])</f>
        <v>0.25</v>
      </c>
      <c r="N148">
        <f>COUNTIF(Table1[[#This Row],[var1]:[var4]],"&gt;1")</f>
        <v>0</v>
      </c>
      <c r="O148" s="13">
        <f>COUNTIF(Table1[[#This Row],[var_loc]],"&gt;1")</f>
        <v>0</v>
      </c>
    </row>
    <row r="149" spans="1:15" hidden="1" x14ac:dyDescent="0.25">
      <c r="A149">
        <v>662</v>
      </c>
      <c r="B149">
        <v>0.55999999999999905</v>
      </c>
      <c r="C149">
        <v>0.64</v>
      </c>
      <c r="D149">
        <v>0.8</v>
      </c>
      <c r="E149">
        <v>0.24</v>
      </c>
      <c r="F149">
        <v>0.55999999999999905</v>
      </c>
      <c r="G149">
        <v>3</v>
      </c>
      <c r="H149">
        <v>2</v>
      </c>
      <c r="I149">
        <v>4</v>
      </c>
      <c r="J149">
        <v>2</v>
      </c>
      <c r="K149">
        <v>3</v>
      </c>
      <c r="L149">
        <f>AVERAGE(Table1[[#This Row],[lab1]:[lab4]])</f>
        <v>2.75</v>
      </c>
      <c r="M149">
        <f>ABS(Table1[[#This Row],[lab_loc]]-Table1[[#This Row],[avg_lab]])</f>
        <v>0.25</v>
      </c>
      <c r="N149">
        <f>COUNTIF(Table1[[#This Row],[var1]:[var4]],"&gt;1")</f>
        <v>0</v>
      </c>
      <c r="O149" s="13">
        <f>COUNTIF(Table1[[#This Row],[var_loc]],"&gt;1")</f>
        <v>0</v>
      </c>
    </row>
    <row r="150" spans="1:15" x14ac:dyDescent="0.25">
      <c r="A150">
        <v>666</v>
      </c>
      <c r="B150">
        <v>0.4</v>
      </c>
      <c r="C150">
        <v>0.24</v>
      </c>
      <c r="D150">
        <v>0.96</v>
      </c>
      <c r="E150">
        <v>0</v>
      </c>
      <c r="F150">
        <v>0.24</v>
      </c>
      <c r="G150">
        <v>4</v>
      </c>
      <c r="H150">
        <v>4</v>
      </c>
      <c r="I150">
        <v>4</v>
      </c>
      <c r="J150">
        <v>4</v>
      </c>
      <c r="K150">
        <v>5</v>
      </c>
      <c r="L150">
        <f>AVERAGE(Table1[[#This Row],[lab1]:[lab4]])</f>
        <v>4</v>
      </c>
      <c r="M150">
        <f>ABS(Table1[[#This Row],[lab_loc]]-Table1[[#This Row],[avg_lab]])</f>
        <v>1</v>
      </c>
      <c r="N150">
        <f>COUNTIF(Table1[[#This Row],[var1]:[var4]],"&gt;1")</f>
        <v>0</v>
      </c>
      <c r="O150" s="13">
        <f>COUNTIF(Table1[[#This Row],[var_loc]],"&gt;1")</f>
        <v>0</v>
      </c>
    </row>
    <row r="151" spans="1:15" hidden="1" x14ac:dyDescent="0.25">
      <c r="A151">
        <v>668</v>
      </c>
      <c r="B151">
        <v>0.159999999999999</v>
      </c>
      <c r="C151">
        <v>0.159999999999999</v>
      </c>
      <c r="D151">
        <v>0.8</v>
      </c>
      <c r="E151">
        <v>0.4</v>
      </c>
      <c r="F151">
        <v>0.64</v>
      </c>
      <c r="G151">
        <v>3</v>
      </c>
      <c r="H151">
        <v>3</v>
      </c>
      <c r="I151">
        <v>3</v>
      </c>
      <c r="J151">
        <v>3</v>
      </c>
      <c r="K151">
        <v>4</v>
      </c>
      <c r="L151">
        <f>AVERAGE(Table1[[#This Row],[lab1]:[lab4]])</f>
        <v>3</v>
      </c>
      <c r="M151">
        <f>ABS(Table1[[#This Row],[lab_loc]]-Table1[[#This Row],[avg_lab]])</f>
        <v>1</v>
      </c>
      <c r="N151">
        <f>COUNTIF(Table1[[#This Row],[var1]:[var4]],"&gt;1")</f>
        <v>0</v>
      </c>
      <c r="O151" s="13">
        <f>COUNTIF(Table1[[#This Row],[var_loc]],"&gt;1")</f>
        <v>0</v>
      </c>
    </row>
    <row r="152" spans="1:15" hidden="1" x14ac:dyDescent="0.25">
      <c r="A152">
        <v>669</v>
      </c>
      <c r="B152">
        <v>0.24</v>
      </c>
      <c r="C152">
        <v>0.24</v>
      </c>
      <c r="D152">
        <v>0.24</v>
      </c>
      <c r="E152">
        <v>0.55999999999999905</v>
      </c>
      <c r="F152">
        <v>0.24</v>
      </c>
      <c r="G152">
        <v>4</v>
      </c>
      <c r="H152">
        <v>3</v>
      </c>
      <c r="I152">
        <v>3</v>
      </c>
      <c r="J152">
        <v>3</v>
      </c>
      <c r="K152">
        <v>4</v>
      </c>
      <c r="L152">
        <f>AVERAGE(Table1[[#This Row],[lab1]:[lab4]])</f>
        <v>3.25</v>
      </c>
      <c r="M152">
        <f>ABS(Table1[[#This Row],[lab_loc]]-Table1[[#This Row],[avg_lab]])</f>
        <v>0.75</v>
      </c>
      <c r="N152">
        <f>COUNTIF(Table1[[#This Row],[var1]:[var4]],"&gt;1")</f>
        <v>0</v>
      </c>
      <c r="O152" s="13">
        <f>COUNTIF(Table1[[#This Row],[var_loc]],"&gt;1")</f>
        <v>0</v>
      </c>
    </row>
    <row r="153" spans="1:15" hidden="1" x14ac:dyDescent="0.25">
      <c r="A153">
        <v>670</v>
      </c>
      <c r="B153">
        <v>0.24</v>
      </c>
      <c r="C153">
        <v>0.4</v>
      </c>
      <c r="D153">
        <v>0.4</v>
      </c>
      <c r="E153">
        <v>0.159999999999999</v>
      </c>
      <c r="F153">
        <v>0.64</v>
      </c>
      <c r="G153">
        <v>3</v>
      </c>
      <c r="H153">
        <v>2</v>
      </c>
      <c r="I153">
        <v>2</v>
      </c>
      <c r="J153">
        <v>2</v>
      </c>
      <c r="K153">
        <v>2</v>
      </c>
      <c r="L153">
        <f>AVERAGE(Table1[[#This Row],[lab1]:[lab4]])</f>
        <v>2.25</v>
      </c>
      <c r="M153">
        <f>ABS(Table1[[#This Row],[lab_loc]]-Table1[[#This Row],[avg_lab]])</f>
        <v>0.25</v>
      </c>
      <c r="N153">
        <f>COUNTIF(Table1[[#This Row],[var1]:[var4]],"&gt;1")</f>
        <v>0</v>
      </c>
      <c r="O153" s="13">
        <f>COUNTIF(Table1[[#This Row],[var_loc]],"&gt;1")</f>
        <v>0</v>
      </c>
    </row>
    <row r="154" spans="1:15" hidden="1" x14ac:dyDescent="0.25">
      <c r="A154">
        <v>673</v>
      </c>
      <c r="B154">
        <v>0.24</v>
      </c>
      <c r="C154">
        <v>0.55999999999999905</v>
      </c>
      <c r="D154">
        <v>0.4</v>
      </c>
      <c r="E154">
        <v>0.64</v>
      </c>
      <c r="F154">
        <v>0.64</v>
      </c>
      <c r="G154">
        <v>3</v>
      </c>
      <c r="H154">
        <v>4</v>
      </c>
      <c r="I154">
        <v>3</v>
      </c>
      <c r="J154">
        <v>3</v>
      </c>
      <c r="K154">
        <v>3</v>
      </c>
      <c r="L154">
        <f>AVERAGE(Table1[[#This Row],[lab1]:[lab4]])</f>
        <v>3.25</v>
      </c>
      <c r="M154">
        <f>ABS(Table1[[#This Row],[lab_loc]]-Table1[[#This Row],[avg_lab]])</f>
        <v>0.25</v>
      </c>
      <c r="N154">
        <f>COUNTIF(Table1[[#This Row],[var1]:[var4]],"&gt;1")</f>
        <v>0</v>
      </c>
      <c r="O154" s="13">
        <f>COUNTIF(Table1[[#This Row],[var_loc]],"&gt;1")</f>
        <v>0</v>
      </c>
    </row>
    <row r="155" spans="1:15" hidden="1" x14ac:dyDescent="0.25">
      <c r="A155">
        <v>675</v>
      </c>
      <c r="B155">
        <v>1.2</v>
      </c>
      <c r="C155">
        <v>0.24</v>
      </c>
      <c r="D155">
        <v>0</v>
      </c>
      <c r="E155">
        <v>0.24</v>
      </c>
      <c r="F155">
        <v>0.24</v>
      </c>
      <c r="G155">
        <v>3</v>
      </c>
      <c r="H155">
        <v>2</v>
      </c>
      <c r="I155">
        <v>3</v>
      </c>
      <c r="J155">
        <v>3</v>
      </c>
      <c r="K155">
        <v>3</v>
      </c>
      <c r="L155">
        <f>AVERAGE(Table1[[#This Row],[lab1]:[lab4]])</f>
        <v>2.75</v>
      </c>
      <c r="M155">
        <f>ABS(Table1[[#This Row],[lab_loc]]-Table1[[#This Row],[avg_lab]])</f>
        <v>0.25</v>
      </c>
      <c r="N155">
        <f>COUNTIF(Table1[[#This Row],[var1]:[var4]],"&gt;1")</f>
        <v>1</v>
      </c>
      <c r="O155" s="13">
        <f>COUNTIF(Table1[[#This Row],[var_loc]],"&gt;1")</f>
        <v>0</v>
      </c>
    </row>
    <row r="156" spans="1:15" hidden="1" x14ac:dyDescent="0.25">
      <c r="A156">
        <v>681</v>
      </c>
      <c r="B156">
        <v>0.96</v>
      </c>
      <c r="C156">
        <v>0.8</v>
      </c>
      <c r="D156">
        <v>0.64</v>
      </c>
      <c r="E156">
        <v>0.56000000000000005</v>
      </c>
      <c r="F156">
        <v>0.8</v>
      </c>
      <c r="G156">
        <v>2</v>
      </c>
      <c r="H156">
        <v>2</v>
      </c>
      <c r="I156">
        <v>1</v>
      </c>
      <c r="J156">
        <v>2</v>
      </c>
      <c r="K156">
        <v>2</v>
      </c>
      <c r="L156">
        <f>AVERAGE(Table1[[#This Row],[lab1]:[lab4]])</f>
        <v>1.75</v>
      </c>
      <c r="M156">
        <f>ABS(Table1[[#This Row],[lab_loc]]-Table1[[#This Row],[avg_lab]])</f>
        <v>0.25</v>
      </c>
      <c r="N156">
        <f>COUNTIF(Table1[[#This Row],[var1]:[var4]],"&gt;1")</f>
        <v>0</v>
      </c>
      <c r="O156" s="13">
        <f>COUNTIF(Table1[[#This Row],[var_loc]],"&gt;1")</f>
        <v>0</v>
      </c>
    </row>
    <row r="157" spans="1:15" hidden="1" x14ac:dyDescent="0.25">
      <c r="A157">
        <v>684</v>
      </c>
      <c r="B157">
        <v>0.55999999999999905</v>
      </c>
      <c r="C157">
        <v>0.24</v>
      </c>
      <c r="D157">
        <v>0.24</v>
      </c>
      <c r="E157">
        <v>0</v>
      </c>
      <c r="F157">
        <v>0.159999999999999</v>
      </c>
      <c r="G157">
        <v>3</v>
      </c>
      <c r="H157">
        <v>3</v>
      </c>
      <c r="I157">
        <v>2</v>
      </c>
      <c r="J157">
        <v>3</v>
      </c>
      <c r="K157">
        <v>3</v>
      </c>
      <c r="L157">
        <f>AVERAGE(Table1[[#This Row],[lab1]:[lab4]])</f>
        <v>2.75</v>
      </c>
      <c r="M157">
        <f>ABS(Table1[[#This Row],[lab_loc]]-Table1[[#This Row],[avg_lab]])</f>
        <v>0.25</v>
      </c>
      <c r="N157">
        <f>COUNTIF(Table1[[#This Row],[var1]:[var4]],"&gt;1")</f>
        <v>0</v>
      </c>
      <c r="O157" s="13">
        <f>COUNTIF(Table1[[#This Row],[var_loc]],"&gt;1")</f>
        <v>0</v>
      </c>
    </row>
    <row r="158" spans="1:15" hidden="1" x14ac:dyDescent="0.25">
      <c r="A158">
        <v>685</v>
      </c>
      <c r="B158">
        <v>0.24</v>
      </c>
      <c r="C158">
        <v>0.55999999999999905</v>
      </c>
      <c r="D158">
        <v>0.4</v>
      </c>
      <c r="E158">
        <v>0.24</v>
      </c>
      <c r="F158">
        <v>0.24</v>
      </c>
      <c r="G158">
        <v>3</v>
      </c>
      <c r="H158">
        <v>3</v>
      </c>
      <c r="I158">
        <v>3</v>
      </c>
      <c r="J158">
        <v>3</v>
      </c>
      <c r="K158">
        <v>3</v>
      </c>
      <c r="L158">
        <f>AVERAGE(Table1[[#This Row],[lab1]:[lab4]])</f>
        <v>3</v>
      </c>
      <c r="M158">
        <f>ABS(Table1[[#This Row],[lab_loc]]-Table1[[#This Row],[avg_lab]])</f>
        <v>0</v>
      </c>
      <c r="N158">
        <f>COUNTIF(Table1[[#This Row],[var1]:[var4]],"&gt;1")</f>
        <v>0</v>
      </c>
      <c r="O158" s="13">
        <f>COUNTIF(Table1[[#This Row],[var_loc]],"&gt;1")</f>
        <v>0</v>
      </c>
    </row>
    <row r="159" spans="1:15" hidden="1" x14ac:dyDescent="0.25">
      <c r="A159">
        <v>686</v>
      </c>
      <c r="B159">
        <v>0.55999999999999905</v>
      </c>
      <c r="C159">
        <v>0.4</v>
      </c>
      <c r="D159">
        <v>0.24</v>
      </c>
      <c r="E159">
        <v>0.24</v>
      </c>
      <c r="F159">
        <v>0.64</v>
      </c>
      <c r="G159">
        <v>3</v>
      </c>
      <c r="H159">
        <v>2</v>
      </c>
      <c r="I159">
        <v>2</v>
      </c>
      <c r="J159">
        <v>2</v>
      </c>
      <c r="K159">
        <v>2</v>
      </c>
      <c r="L159">
        <f>AVERAGE(Table1[[#This Row],[lab1]:[lab4]])</f>
        <v>2.25</v>
      </c>
      <c r="M159">
        <f>ABS(Table1[[#This Row],[lab_loc]]-Table1[[#This Row],[avg_lab]])</f>
        <v>0.25</v>
      </c>
      <c r="N159">
        <f>COUNTIF(Table1[[#This Row],[var1]:[var4]],"&gt;1")</f>
        <v>0</v>
      </c>
      <c r="O159" s="13">
        <f>COUNTIF(Table1[[#This Row],[var_loc]],"&gt;1")</f>
        <v>0</v>
      </c>
    </row>
    <row r="160" spans="1:15" hidden="1" x14ac:dyDescent="0.25">
      <c r="A160">
        <v>687</v>
      </c>
      <c r="B160">
        <v>0.159999999999999</v>
      </c>
      <c r="C160">
        <v>0.64</v>
      </c>
      <c r="D160">
        <v>0.55999999999999905</v>
      </c>
      <c r="E160">
        <v>0.56000000000000005</v>
      </c>
      <c r="F160">
        <v>0.24</v>
      </c>
      <c r="G160">
        <v>3</v>
      </c>
      <c r="H160">
        <v>2</v>
      </c>
      <c r="I160">
        <v>3</v>
      </c>
      <c r="J160">
        <v>2</v>
      </c>
      <c r="K160">
        <v>3</v>
      </c>
      <c r="L160">
        <f>AVERAGE(Table1[[#This Row],[lab1]:[lab4]])</f>
        <v>2.5</v>
      </c>
      <c r="M160">
        <f>ABS(Table1[[#This Row],[lab_loc]]-Table1[[#This Row],[avg_lab]])</f>
        <v>0.5</v>
      </c>
      <c r="N160">
        <f>COUNTIF(Table1[[#This Row],[var1]:[var4]],"&gt;1")</f>
        <v>0</v>
      </c>
      <c r="O160" s="13">
        <f>COUNTIF(Table1[[#This Row],[var_loc]],"&gt;1")</f>
        <v>0</v>
      </c>
    </row>
    <row r="161" spans="1:15" hidden="1" x14ac:dyDescent="0.25">
      <c r="A161">
        <v>689</v>
      </c>
      <c r="B161">
        <v>0.4</v>
      </c>
      <c r="C161">
        <v>0.56000000000000005</v>
      </c>
      <c r="D161">
        <v>0.55999999999999905</v>
      </c>
      <c r="E161">
        <v>0.4</v>
      </c>
      <c r="F161">
        <v>0.64</v>
      </c>
      <c r="G161">
        <v>2</v>
      </c>
      <c r="H161">
        <v>2</v>
      </c>
      <c r="I161">
        <v>3</v>
      </c>
      <c r="J161">
        <v>2</v>
      </c>
      <c r="K161">
        <v>2</v>
      </c>
      <c r="L161">
        <f>AVERAGE(Table1[[#This Row],[lab1]:[lab4]])</f>
        <v>2.25</v>
      </c>
      <c r="M161">
        <f>ABS(Table1[[#This Row],[lab_loc]]-Table1[[#This Row],[avg_lab]])</f>
        <v>0.25</v>
      </c>
      <c r="N161">
        <f>COUNTIF(Table1[[#This Row],[var1]:[var4]],"&gt;1")</f>
        <v>0</v>
      </c>
      <c r="O161" s="13">
        <f>COUNTIF(Table1[[#This Row],[var_loc]],"&gt;1")</f>
        <v>0</v>
      </c>
    </row>
    <row r="162" spans="1:15" hidden="1" x14ac:dyDescent="0.25">
      <c r="A162">
        <v>699</v>
      </c>
      <c r="B162">
        <v>0.24</v>
      </c>
      <c r="C162">
        <v>0.55999999999999905</v>
      </c>
      <c r="D162">
        <v>0.159999999999999</v>
      </c>
      <c r="E162">
        <v>0.55999999999999905</v>
      </c>
      <c r="F162">
        <v>0.24</v>
      </c>
      <c r="G162">
        <v>3</v>
      </c>
      <c r="H162">
        <v>3</v>
      </c>
      <c r="I162">
        <v>4</v>
      </c>
      <c r="J162">
        <v>4</v>
      </c>
      <c r="K162">
        <v>3</v>
      </c>
      <c r="L162">
        <f>AVERAGE(Table1[[#This Row],[lab1]:[lab4]])</f>
        <v>3.5</v>
      </c>
      <c r="M162">
        <f>ABS(Table1[[#This Row],[lab_loc]]-Table1[[#This Row],[avg_lab]])</f>
        <v>0.5</v>
      </c>
      <c r="N162">
        <f>COUNTIF(Table1[[#This Row],[var1]:[var4]],"&gt;1")</f>
        <v>0</v>
      </c>
      <c r="O162" s="13">
        <f>COUNTIF(Table1[[#This Row],[var_loc]],"&gt;1")</f>
        <v>0</v>
      </c>
    </row>
    <row r="163" spans="1:15" hidden="1" x14ac:dyDescent="0.25">
      <c r="A163">
        <v>536</v>
      </c>
      <c r="B163">
        <v>0.16</v>
      </c>
      <c r="C163">
        <v>0.8</v>
      </c>
      <c r="D163">
        <v>0.64</v>
      </c>
      <c r="E163">
        <v>0.4</v>
      </c>
      <c r="F163">
        <v>0.55999999999999905</v>
      </c>
      <c r="G163">
        <v>1</v>
      </c>
      <c r="H163">
        <v>3</v>
      </c>
      <c r="I163">
        <v>4</v>
      </c>
      <c r="J163">
        <v>2</v>
      </c>
      <c r="K163">
        <v>3</v>
      </c>
      <c r="L163">
        <f>AVERAGE(Table1[[#This Row],[lab1]:[lab4]])</f>
        <v>2.5</v>
      </c>
      <c r="M163">
        <f>ABS(Table1[[#This Row],[lab_loc]]-Table1[[#This Row],[avg_lab]])</f>
        <v>0.5</v>
      </c>
      <c r="N163">
        <f>COUNTIF(Table1[[#This Row],[var1]:[var4]],"&gt;1")</f>
        <v>0</v>
      </c>
      <c r="O163" s="13">
        <f>COUNTIF(Table1[[#This Row],[var_loc]],"&gt;1")</f>
        <v>0</v>
      </c>
    </row>
    <row r="164" spans="1:15" hidden="1" x14ac:dyDescent="0.25">
      <c r="A164">
        <v>538</v>
      </c>
      <c r="B164">
        <v>0.64</v>
      </c>
      <c r="C164">
        <v>0.55999999999999905</v>
      </c>
      <c r="D164">
        <v>1.36</v>
      </c>
      <c r="E164">
        <v>0.64</v>
      </c>
      <c r="F164">
        <v>1.84</v>
      </c>
      <c r="G164">
        <v>2</v>
      </c>
      <c r="H164">
        <v>3</v>
      </c>
      <c r="I164">
        <v>3</v>
      </c>
      <c r="J164">
        <v>2</v>
      </c>
      <c r="K164">
        <v>3</v>
      </c>
      <c r="L164">
        <f>AVERAGE(Table1[[#This Row],[lab1]:[lab4]])</f>
        <v>2.5</v>
      </c>
      <c r="M164">
        <f>ABS(Table1[[#This Row],[lab_loc]]-Table1[[#This Row],[avg_lab]])</f>
        <v>0.5</v>
      </c>
      <c r="N164">
        <f>COUNTIF(Table1[[#This Row],[var1]:[var4]],"&gt;1")</f>
        <v>1</v>
      </c>
      <c r="O164" s="13">
        <f>COUNTIF(Table1[[#This Row],[var_loc]],"&gt;1")</f>
        <v>1</v>
      </c>
    </row>
    <row r="165" spans="1:15" hidden="1" x14ac:dyDescent="0.25">
      <c r="A165">
        <v>539</v>
      </c>
      <c r="B165">
        <v>0.64</v>
      </c>
      <c r="C165">
        <v>1.2</v>
      </c>
      <c r="D165">
        <v>0.96</v>
      </c>
      <c r="E165">
        <v>0.64</v>
      </c>
      <c r="F165">
        <v>0.64</v>
      </c>
      <c r="G165">
        <v>2</v>
      </c>
      <c r="H165">
        <v>2</v>
      </c>
      <c r="I165">
        <v>2</v>
      </c>
      <c r="J165">
        <v>4</v>
      </c>
      <c r="K165">
        <v>2</v>
      </c>
      <c r="L165">
        <f>AVERAGE(Table1[[#This Row],[lab1]:[lab4]])</f>
        <v>2.5</v>
      </c>
      <c r="M165">
        <f>ABS(Table1[[#This Row],[lab_loc]]-Table1[[#This Row],[avg_lab]])</f>
        <v>0.5</v>
      </c>
      <c r="N165">
        <f>COUNTIF(Table1[[#This Row],[var1]:[var4]],"&gt;1")</f>
        <v>1</v>
      </c>
      <c r="O165" s="13">
        <f>COUNTIF(Table1[[#This Row],[var_loc]],"&gt;1")</f>
        <v>0</v>
      </c>
    </row>
    <row r="166" spans="1:15" hidden="1" x14ac:dyDescent="0.25">
      <c r="A166">
        <v>540</v>
      </c>
      <c r="B166">
        <v>0.24</v>
      </c>
      <c r="C166">
        <v>0.159999999999999</v>
      </c>
      <c r="D166">
        <v>0.8</v>
      </c>
      <c r="E166">
        <v>0.64</v>
      </c>
      <c r="F166">
        <v>0.55999999999999905</v>
      </c>
      <c r="G166">
        <v>2</v>
      </c>
      <c r="H166">
        <v>4</v>
      </c>
      <c r="I166">
        <v>3</v>
      </c>
      <c r="J166">
        <v>4</v>
      </c>
      <c r="K166">
        <v>3</v>
      </c>
      <c r="L166">
        <f>AVERAGE(Table1[[#This Row],[lab1]:[lab4]])</f>
        <v>3.25</v>
      </c>
      <c r="M166">
        <f>ABS(Table1[[#This Row],[lab_loc]]-Table1[[#This Row],[avg_lab]])</f>
        <v>0.25</v>
      </c>
      <c r="N166">
        <f>COUNTIF(Table1[[#This Row],[var1]:[var4]],"&gt;1")</f>
        <v>0</v>
      </c>
      <c r="O166" s="13">
        <f>COUNTIF(Table1[[#This Row],[var_loc]],"&gt;1")</f>
        <v>0</v>
      </c>
    </row>
    <row r="167" spans="1:15" hidden="1" x14ac:dyDescent="0.25">
      <c r="A167">
        <v>547</v>
      </c>
      <c r="B167">
        <v>0.4</v>
      </c>
      <c r="C167">
        <v>0.64</v>
      </c>
      <c r="D167">
        <v>0.159999999999999</v>
      </c>
      <c r="E167">
        <v>0.64</v>
      </c>
      <c r="F167">
        <v>0.64</v>
      </c>
      <c r="G167">
        <v>2</v>
      </c>
      <c r="H167">
        <v>2</v>
      </c>
      <c r="I167">
        <v>2</v>
      </c>
      <c r="J167">
        <v>2</v>
      </c>
      <c r="K167">
        <v>2</v>
      </c>
      <c r="L167">
        <f>AVERAGE(Table1[[#This Row],[lab1]:[lab4]])</f>
        <v>2</v>
      </c>
      <c r="M167">
        <f>ABS(Table1[[#This Row],[lab_loc]]-Table1[[#This Row],[avg_lab]])</f>
        <v>0</v>
      </c>
      <c r="N167">
        <f>COUNTIF(Table1[[#This Row],[var1]:[var4]],"&gt;1")</f>
        <v>0</v>
      </c>
      <c r="O167" s="13">
        <f>COUNTIF(Table1[[#This Row],[var_loc]],"&gt;1")</f>
        <v>0</v>
      </c>
    </row>
    <row r="168" spans="1:15" hidden="1" x14ac:dyDescent="0.25">
      <c r="A168">
        <v>548</v>
      </c>
      <c r="B168">
        <v>0.8</v>
      </c>
      <c r="C168">
        <v>0</v>
      </c>
      <c r="D168">
        <v>0.55999999999999905</v>
      </c>
      <c r="E168">
        <v>0.8</v>
      </c>
      <c r="F168">
        <v>0.4</v>
      </c>
      <c r="G168">
        <v>3</v>
      </c>
      <c r="H168">
        <v>4</v>
      </c>
      <c r="I168">
        <v>3</v>
      </c>
      <c r="J168">
        <v>3</v>
      </c>
      <c r="K168">
        <v>4</v>
      </c>
      <c r="L168">
        <f>AVERAGE(Table1[[#This Row],[lab1]:[lab4]])</f>
        <v>3.25</v>
      </c>
      <c r="M168">
        <f>ABS(Table1[[#This Row],[lab_loc]]-Table1[[#This Row],[avg_lab]])</f>
        <v>0.75</v>
      </c>
      <c r="N168">
        <f>COUNTIF(Table1[[#This Row],[var1]:[var4]],"&gt;1")</f>
        <v>0</v>
      </c>
      <c r="O168" s="13">
        <f>COUNTIF(Table1[[#This Row],[var_loc]],"&gt;1")</f>
        <v>0</v>
      </c>
    </row>
    <row r="169" spans="1:15" hidden="1" x14ac:dyDescent="0.25">
      <c r="A169">
        <v>555</v>
      </c>
      <c r="B169">
        <v>0.96</v>
      </c>
      <c r="C169">
        <v>0.96</v>
      </c>
      <c r="D169">
        <v>0.64</v>
      </c>
      <c r="E169">
        <v>1.44</v>
      </c>
      <c r="F169">
        <v>0.64</v>
      </c>
      <c r="G169">
        <v>2</v>
      </c>
      <c r="H169">
        <v>2</v>
      </c>
      <c r="I169">
        <v>4</v>
      </c>
      <c r="J169">
        <v>4</v>
      </c>
      <c r="K169">
        <v>4</v>
      </c>
      <c r="L169">
        <f>AVERAGE(Table1[[#This Row],[lab1]:[lab4]])</f>
        <v>3</v>
      </c>
      <c r="M169">
        <f>ABS(Table1[[#This Row],[lab_loc]]-Table1[[#This Row],[avg_lab]])</f>
        <v>1</v>
      </c>
      <c r="N169">
        <f>COUNTIF(Table1[[#This Row],[var1]:[var4]],"&gt;1")</f>
        <v>1</v>
      </c>
      <c r="O169" s="13">
        <f>COUNTIF(Table1[[#This Row],[var_loc]],"&gt;1")</f>
        <v>0</v>
      </c>
    </row>
    <row r="170" spans="1:15" hidden="1" x14ac:dyDescent="0.25">
      <c r="A170">
        <v>556</v>
      </c>
      <c r="B170">
        <v>0.159999999999999</v>
      </c>
      <c r="C170">
        <v>1.84</v>
      </c>
      <c r="D170">
        <v>0.96</v>
      </c>
      <c r="E170">
        <v>0.24</v>
      </c>
      <c r="F170">
        <v>0.96</v>
      </c>
      <c r="G170">
        <v>4</v>
      </c>
      <c r="H170">
        <v>4</v>
      </c>
      <c r="I170">
        <v>4</v>
      </c>
      <c r="J170">
        <v>3</v>
      </c>
      <c r="K170">
        <v>4</v>
      </c>
      <c r="L170">
        <f>AVERAGE(Table1[[#This Row],[lab1]:[lab4]])</f>
        <v>3.75</v>
      </c>
      <c r="M170">
        <f>ABS(Table1[[#This Row],[lab_loc]]-Table1[[#This Row],[avg_lab]])</f>
        <v>0.25</v>
      </c>
      <c r="N170">
        <f>COUNTIF(Table1[[#This Row],[var1]:[var4]],"&gt;1")</f>
        <v>1</v>
      </c>
      <c r="O170" s="13">
        <f>COUNTIF(Table1[[#This Row],[var_loc]],"&gt;1")</f>
        <v>0</v>
      </c>
    </row>
    <row r="171" spans="1:15" hidden="1" x14ac:dyDescent="0.25">
      <c r="A171">
        <v>559</v>
      </c>
      <c r="B171">
        <v>0.55999999999999905</v>
      </c>
      <c r="C171">
        <v>0.159999999999999</v>
      </c>
      <c r="D171">
        <v>0.8</v>
      </c>
      <c r="E171">
        <v>0.16</v>
      </c>
      <c r="F171">
        <v>0.55999999999999905</v>
      </c>
      <c r="G171">
        <v>3</v>
      </c>
      <c r="H171">
        <v>4</v>
      </c>
      <c r="I171">
        <v>3</v>
      </c>
      <c r="J171">
        <v>2</v>
      </c>
      <c r="K171">
        <v>3</v>
      </c>
      <c r="L171">
        <f>AVERAGE(Table1[[#This Row],[lab1]:[lab4]])</f>
        <v>3</v>
      </c>
      <c r="M171">
        <f>ABS(Table1[[#This Row],[lab_loc]]-Table1[[#This Row],[avg_lab]])</f>
        <v>0</v>
      </c>
      <c r="N171">
        <f>COUNTIF(Table1[[#This Row],[var1]:[var4]],"&gt;1")</f>
        <v>0</v>
      </c>
      <c r="O171" s="13">
        <f>COUNTIF(Table1[[#This Row],[var_loc]],"&gt;1")</f>
        <v>0</v>
      </c>
    </row>
    <row r="172" spans="1:15" hidden="1" x14ac:dyDescent="0.25">
      <c r="A172">
        <v>561</v>
      </c>
      <c r="B172">
        <v>0.55999999999999905</v>
      </c>
      <c r="C172">
        <v>0.64</v>
      </c>
      <c r="D172">
        <v>0.55999999999999905</v>
      </c>
      <c r="E172">
        <v>1.36</v>
      </c>
      <c r="F172">
        <v>1.2</v>
      </c>
      <c r="G172">
        <v>3</v>
      </c>
      <c r="H172">
        <v>2</v>
      </c>
      <c r="I172">
        <v>4</v>
      </c>
      <c r="J172">
        <v>3</v>
      </c>
      <c r="K172">
        <v>4</v>
      </c>
      <c r="L172">
        <f>AVERAGE(Table1[[#This Row],[lab1]:[lab4]])</f>
        <v>3</v>
      </c>
      <c r="M172">
        <f>ABS(Table1[[#This Row],[lab_loc]]-Table1[[#This Row],[avg_lab]])</f>
        <v>1</v>
      </c>
      <c r="N172">
        <f>COUNTIF(Table1[[#This Row],[var1]:[var4]],"&gt;1")</f>
        <v>1</v>
      </c>
      <c r="O172" s="13">
        <f>COUNTIF(Table1[[#This Row],[var_loc]],"&gt;1")</f>
        <v>1</v>
      </c>
    </row>
    <row r="173" spans="1:15" hidden="1" x14ac:dyDescent="0.25">
      <c r="A173">
        <v>564</v>
      </c>
      <c r="B173">
        <v>1.2</v>
      </c>
      <c r="C173">
        <v>0.16</v>
      </c>
      <c r="D173">
        <v>0.24</v>
      </c>
      <c r="E173">
        <v>1.2</v>
      </c>
      <c r="F173">
        <v>1.36</v>
      </c>
      <c r="G173">
        <v>2</v>
      </c>
      <c r="H173">
        <v>1</v>
      </c>
      <c r="I173">
        <v>2</v>
      </c>
      <c r="J173">
        <v>2</v>
      </c>
      <c r="K173">
        <v>1</v>
      </c>
      <c r="L173">
        <f>AVERAGE(Table1[[#This Row],[lab1]:[lab4]])</f>
        <v>1.75</v>
      </c>
      <c r="M173">
        <f>ABS(Table1[[#This Row],[lab_loc]]-Table1[[#This Row],[avg_lab]])</f>
        <v>0.75</v>
      </c>
      <c r="N173">
        <f>COUNTIF(Table1[[#This Row],[var1]:[var4]],"&gt;1")</f>
        <v>2</v>
      </c>
      <c r="O173" s="13">
        <f>COUNTIF(Table1[[#This Row],[var_loc]],"&gt;1")</f>
        <v>1</v>
      </c>
    </row>
    <row r="174" spans="1:15" hidden="1" x14ac:dyDescent="0.25">
      <c r="A174">
        <v>567</v>
      </c>
      <c r="B174">
        <v>0.4</v>
      </c>
      <c r="C174">
        <v>1.36</v>
      </c>
      <c r="D174">
        <v>0.4</v>
      </c>
      <c r="E174">
        <v>0.64</v>
      </c>
      <c r="F174">
        <v>0.4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f>AVERAGE(Table1[[#This Row],[lab1]:[lab4]])</f>
        <v>4</v>
      </c>
      <c r="M174">
        <f>ABS(Table1[[#This Row],[lab_loc]]-Table1[[#This Row],[avg_lab]])</f>
        <v>0</v>
      </c>
      <c r="N174">
        <f>COUNTIF(Table1[[#This Row],[var1]:[var4]],"&gt;1")</f>
        <v>1</v>
      </c>
      <c r="O174" s="13">
        <f>COUNTIF(Table1[[#This Row],[var_loc]],"&gt;1")</f>
        <v>0</v>
      </c>
    </row>
    <row r="175" spans="1:15" hidden="1" x14ac:dyDescent="0.25">
      <c r="A175">
        <v>569</v>
      </c>
      <c r="B175">
        <v>0.4</v>
      </c>
      <c r="C175">
        <v>0.24</v>
      </c>
      <c r="D175">
        <v>0.24</v>
      </c>
      <c r="E175">
        <v>0.55999999999999905</v>
      </c>
      <c r="F175">
        <v>0.24</v>
      </c>
      <c r="G175">
        <v>4</v>
      </c>
      <c r="H175">
        <v>3</v>
      </c>
      <c r="I175">
        <v>4</v>
      </c>
      <c r="J175">
        <v>3</v>
      </c>
      <c r="K175">
        <v>4</v>
      </c>
      <c r="L175">
        <f>AVERAGE(Table1[[#This Row],[lab1]:[lab4]])</f>
        <v>3.5</v>
      </c>
      <c r="M175">
        <f>ABS(Table1[[#This Row],[lab_loc]]-Table1[[#This Row],[avg_lab]])</f>
        <v>0.5</v>
      </c>
      <c r="N175">
        <f>COUNTIF(Table1[[#This Row],[var1]:[var4]],"&gt;1")</f>
        <v>0</v>
      </c>
      <c r="O175" s="13">
        <f>COUNTIF(Table1[[#This Row],[var_loc]],"&gt;1")</f>
        <v>0</v>
      </c>
    </row>
    <row r="176" spans="1:15" hidden="1" x14ac:dyDescent="0.25">
      <c r="A176">
        <v>570</v>
      </c>
      <c r="B176">
        <v>0.24</v>
      </c>
      <c r="C176">
        <v>0</v>
      </c>
      <c r="D176">
        <v>1.04</v>
      </c>
      <c r="E176">
        <v>0.64</v>
      </c>
      <c r="F176">
        <v>0.64</v>
      </c>
      <c r="G176">
        <v>2</v>
      </c>
      <c r="H176">
        <v>2</v>
      </c>
      <c r="I176">
        <v>2</v>
      </c>
      <c r="J176">
        <v>2</v>
      </c>
      <c r="K176">
        <v>2</v>
      </c>
      <c r="L176">
        <f>AVERAGE(Table1[[#This Row],[lab1]:[lab4]])</f>
        <v>2</v>
      </c>
      <c r="M176">
        <f>ABS(Table1[[#This Row],[lab_loc]]-Table1[[#This Row],[avg_lab]])</f>
        <v>0</v>
      </c>
      <c r="N176">
        <f>COUNTIF(Table1[[#This Row],[var1]:[var4]],"&gt;1")</f>
        <v>1</v>
      </c>
      <c r="O176" s="13">
        <f>COUNTIF(Table1[[#This Row],[var_loc]],"&gt;1")</f>
        <v>0</v>
      </c>
    </row>
    <row r="177" spans="1:15" hidden="1" x14ac:dyDescent="0.25">
      <c r="A177">
        <v>578</v>
      </c>
      <c r="B177">
        <v>0.159999999999999</v>
      </c>
      <c r="C177">
        <v>0.55999999999999905</v>
      </c>
      <c r="D177">
        <v>0.4</v>
      </c>
      <c r="E177">
        <v>0.4</v>
      </c>
      <c r="F177">
        <v>0.55999999999999905</v>
      </c>
      <c r="G177">
        <v>4</v>
      </c>
      <c r="H177">
        <v>4</v>
      </c>
      <c r="I177">
        <v>4</v>
      </c>
      <c r="J177">
        <v>4</v>
      </c>
      <c r="K177">
        <v>4</v>
      </c>
      <c r="L177">
        <f>AVERAGE(Table1[[#This Row],[lab1]:[lab4]])</f>
        <v>4</v>
      </c>
      <c r="M177">
        <f>ABS(Table1[[#This Row],[lab_loc]]-Table1[[#This Row],[avg_lab]])</f>
        <v>0</v>
      </c>
      <c r="N177">
        <f>COUNTIF(Table1[[#This Row],[var1]:[var4]],"&gt;1")</f>
        <v>0</v>
      </c>
      <c r="O177" s="13">
        <f>COUNTIF(Table1[[#This Row],[var_loc]],"&gt;1")</f>
        <v>0</v>
      </c>
    </row>
    <row r="178" spans="1:15" hidden="1" x14ac:dyDescent="0.25">
      <c r="A178">
        <v>579</v>
      </c>
      <c r="B178">
        <v>0.4</v>
      </c>
      <c r="C178">
        <v>0.55999999999999905</v>
      </c>
      <c r="D178">
        <v>0.8</v>
      </c>
      <c r="E178">
        <v>0.64</v>
      </c>
      <c r="F178">
        <v>0.55999999999999905</v>
      </c>
      <c r="G178">
        <v>3</v>
      </c>
      <c r="H178">
        <v>3</v>
      </c>
      <c r="I178">
        <v>3</v>
      </c>
      <c r="J178">
        <v>4</v>
      </c>
      <c r="K178">
        <v>3</v>
      </c>
      <c r="L178">
        <f>AVERAGE(Table1[[#This Row],[lab1]:[lab4]])</f>
        <v>3.25</v>
      </c>
      <c r="M178">
        <f>ABS(Table1[[#This Row],[lab_loc]]-Table1[[#This Row],[avg_lab]])</f>
        <v>0.25</v>
      </c>
      <c r="N178">
        <f>COUNTIF(Table1[[#This Row],[var1]:[var4]],"&gt;1")</f>
        <v>0</v>
      </c>
      <c r="O178" s="13">
        <f>COUNTIF(Table1[[#This Row],[var_loc]],"&gt;1")</f>
        <v>0</v>
      </c>
    </row>
    <row r="179" spans="1:15" hidden="1" x14ac:dyDescent="0.25">
      <c r="A179">
        <v>582</v>
      </c>
      <c r="B179">
        <v>0.8</v>
      </c>
      <c r="C179">
        <v>0.24</v>
      </c>
      <c r="D179">
        <v>1.04</v>
      </c>
      <c r="E179">
        <v>1.04</v>
      </c>
      <c r="F179">
        <v>0.64</v>
      </c>
      <c r="G179">
        <v>3</v>
      </c>
      <c r="H179">
        <v>3</v>
      </c>
      <c r="I179">
        <v>2</v>
      </c>
      <c r="J179">
        <v>4</v>
      </c>
      <c r="K179">
        <v>4</v>
      </c>
      <c r="L179">
        <f>AVERAGE(Table1[[#This Row],[lab1]:[lab4]])</f>
        <v>3</v>
      </c>
      <c r="M179">
        <f>ABS(Table1[[#This Row],[lab_loc]]-Table1[[#This Row],[avg_lab]])</f>
        <v>1</v>
      </c>
      <c r="N179">
        <f>COUNTIF(Table1[[#This Row],[var1]:[var4]],"&gt;1")</f>
        <v>2</v>
      </c>
      <c r="O179" s="13">
        <f>COUNTIF(Table1[[#This Row],[var_loc]],"&gt;1")</f>
        <v>0</v>
      </c>
    </row>
    <row r="180" spans="1:15" hidden="1" x14ac:dyDescent="0.25">
      <c r="A180">
        <v>587</v>
      </c>
      <c r="B180">
        <v>0.55999999999999905</v>
      </c>
      <c r="C180">
        <v>0.159999999999999</v>
      </c>
      <c r="D180">
        <v>1.2</v>
      </c>
      <c r="E180">
        <v>0.24</v>
      </c>
      <c r="F180">
        <v>0.159999999999999</v>
      </c>
      <c r="G180">
        <v>3</v>
      </c>
      <c r="H180">
        <v>4</v>
      </c>
      <c r="I180">
        <v>3</v>
      </c>
      <c r="J180">
        <v>4</v>
      </c>
      <c r="K180">
        <v>4</v>
      </c>
      <c r="L180">
        <f>AVERAGE(Table1[[#This Row],[lab1]:[lab4]])</f>
        <v>3.5</v>
      </c>
      <c r="M180">
        <f>ABS(Table1[[#This Row],[lab_loc]]-Table1[[#This Row],[avg_lab]])</f>
        <v>0.5</v>
      </c>
      <c r="N180">
        <f>COUNTIF(Table1[[#This Row],[var1]:[var4]],"&gt;1")</f>
        <v>1</v>
      </c>
      <c r="O180" s="13">
        <f>COUNTIF(Table1[[#This Row],[var_loc]],"&gt;1")</f>
        <v>0</v>
      </c>
    </row>
    <row r="181" spans="1:15" hidden="1" x14ac:dyDescent="0.25">
      <c r="A181">
        <v>589</v>
      </c>
      <c r="B181">
        <v>0.24</v>
      </c>
      <c r="C181">
        <v>0.8</v>
      </c>
      <c r="D181">
        <v>0.64</v>
      </c>
      <c r="E181">
        <v>0.159999999999999</v>
      </c>
      <c r="F181">
        <v>0.159999999999999</v>
      </c>
      <c r="G181">
        <v>4</v>
      </c>
      <c r="H181">
        <v>3</v>
      </c>
      <c r="I181">
        <v>4</v>
      </c>
      <c r="J181">
        <v>4</v>
      </c>
      <c r="K181">
        <v>4</v>
      </c>
      <c r="L181">
        <f>AVERAGE(Table1[[#This Row],[lab1]:[lab4]])</f>
        <v>3.75</v>
      </c>
      <c r="M181">
        <f>ABS(Table1[[#This Row],[lab_loc]]-Table1[[#This Row],[avg_lab]])</f>
        <v>0.25</v>
      </c>
      <c r="N181">
        <f>COUNTIF(Table1[[#This Row],[var1]:[var4]],"&gt;1")</f>
        <v>0</v>
      </c>
      <c r="O181" s="13">
        <f>COUNTIF(Table1[[#This Row],[var_loc]],"&gt;1")</f>
        <v>0</v>
      </c>
    </row>
    <row r="182" spans="1:15" hidden="1" x14ac:dyDescent="0.25">
      <c r="A182">
        <v>594</v>
      </c>
      <c r="B182">
        <v>0.55999999999999905</v>
      </c>
      <c r="C182">
        <v>1.36</v>
      </c>
      <c r="D182">
        <v>0.64</v>
      </c>
      <c r="E182">
        <v>0.24</v>
      </c>
      <c r="F182">
        <v>2.16</v>
      </c>
      <c r="G182">
        <v>4</v>
      </c>
      <c r="H182">
        <v>4</v>
      </c>
      <c r="I182">
        <v>4</v>
      </c>
      <c r="J182">
        <v>4</v>
      </c>
      <c r="K182">
        <v>2</v>
      </c>
      <c r="L182">
        <f>AVERAGE(Table1[[#This Row],[lab1]:[lab4]])</f>
        <v>4</v>
      </c>
      <c r="M182">
        <f>ABS(Table1[[#This Row],[lab_loc]]-Table1[[#This Row],[avg_lab]])</f>
        <v>2</v>
      </c>
      <c r="N182">
        <f>COUNTIF(Table1[[#This Row],[var1]:[var4]],"&gt;1")</f>
        <v>1</v>
      </c>
      <c r="O182" s="13">
        <f>COUNTIF(Table1[[#This Row],[var_loc]],"&gt;1")</f>
        <v>1</v>
      </c>
    </row>
    <row r="183" spans="1:15" hidden="1" x14ac:dyDescent="0.25">
      <c r="A183">
        <v>595</v>
      </c>
      <c r="B183">
        <v>0</v>
      </c>
      <c r="C183">
        <v>0.24</v>
      </c>
      <c r="D183">
        <v>0.159999999999999</v>
      </c>
      <c r="E183">
        <v>0.24</v>
      </c>
      <c r="F183">
        <v>0.24</v>
      </c>
      <c r="G183">
        <v>4</v>
      </c>
      <c r="H183">
        <v>4</v>
      </c>
      <c r="I183">
        <v>4</v>
      </c>
      <c r="J183">
        <v>5</v>
      </c>
      <c r="K183">
        <v>4</v>
      </c>
      <c r="L183">
        <f>AVERAGE(Table1[[#This Row],[lab1]:[lab4]])</f>
        <v>4.25</v>
      </c>
      <c r="M183">
        <f>ABS(Table1[[#This Row],[lab_loc]]-Table1[[#This Row],[avg_lab]])</f>
        <v>0.25</v>
      </c>
      <c r="N183">
        <f>COUNTIF(Table1[[#This Row],[var1]:[var4]],"&gt;1")</f>
        <v>0</v>
      </c>
      <c r="O183" s="13">
        <f>COUNTIF(Table1[[#This Row],[var_loc]],"&gt;1")</f>
        <v>0</v>
      </c>
    </row>
    <row r="184" spans="1:15" hidden="1" x14ac:dyDescent="0.25">
      <c r="A184">
        <v>598</v>
      </c>
      <c r="B184">
        <v>0.64</v>
      </c>
      <c r="C184">
        <v>0.24</v>
      </c>
      <c r="D184">
        <v>0.55999999999999905</v>
      </c>
      <c r="E184">
        <v>0.159999999999999</v>
      </c>
      <c r="F184">
        <v>0.8</v>
      </c>
      <c r="G184">
        <v>2</v>
      </c>
      <c r="H184">
        <v>3</v>
      </c>
      <c r="I184">
        <v>3</v>
      </c>
      <c r="J184">
        <v>3</v>
      </c>
      <c r="K184">
        <v>3</v>
      </c>
      <c r="L184">
        <f>AVERAGE(Table1[[#This Row],[lab1]:[lab4]])</f>
        <v>2.75</v>
      </c>
      <c r="M184">
        <f>ABS(Table1[[#This Row],[lab_loc]]-Table1[[#This Row],[avg_lab]])</f>
        <v>0.25</v>
      </c>
      <c r="N184">
        <f>COUNTIF(Table1[[#This Row],[var1]:[var4]],"&gt;1")</f>
        <v>0</v>
      </c>
      <c r="O184" s="13">
        <f>COUNTIF(Table1[[#This Row],[var_loc]],"&gt;1")</f>
        <v>0</v>
      </c>
    </row>
    <row r="185" spans="1:15" hidden="1" x14ac:dyDescent="0.25">
      <c r="A185">
        <v>599</v>
      </c>
      <c r="B185">
        <v>0.8</v>
      </c>
      <c r="C185">
        <v>0.8</v>
      </c>
      <c r="D185">
        <v>0.24</v>
      </c>
      <c r="E185">
        <v>0.64</v>
      </c>
      <c r="F185">
        <v>0.55999999999999905</v>
      </c>
      <c r="G185">
        <v>3</v>
      </c>
      <c r="H185">
        <v>3</v>
      </c>
      <c r="I185">
        <v>2</v>
      </c>
      <c r="J185">
        <v>4</v>
      </c>
      <c r="K185">
        <v>3</v>
      </c>
      <c r="L185">
        <f>AVERAGE(Table1[[#This Row],[lab1]:[lab4]])</f>
        <v>3</v>
      </c>
      <c r="M185">
        <f>ABS(Table1[[#This Row],[lab_loc]]-Table1[[#This Row],[avg_lab]])</f>
        <v>0</v>
      </c>
      <c r="N185">
        <f>COUNTIF(Table1[[#This Row],[var1]:[var4]],"&gt;1")</f>
        <v>0</v>
      </c>
      <c r="O185" s="13">
        <f>COUNTIF(Table1[[#This Row],[var_loc]],"&gt;1")</f>
        <v>0</v>
      </c>
    </row>
    <row r="186" spans="1:15" hidden="1" x14ac:dyDescent="0.25">
      <c r="A186">
        <v>600</v>
      </c>
      <c r="B186">
        <v>0.24</v>
      </c>
      <c r="C186">
        <v>0.159999999999999</v>
      </c>
      <c r="D186">
        <v>0.4</v>
      </c>
      <c r="E186">
        <v>0.1875</v>
      </c>
      <c r="F186">
        <v>0.64</v>
      </c>
      <c r="G186">
        <v>3</v>
      </c>
      <c r="H186">
        <v>3</v>
      </c>
      <c r="I186">
        <v>2</v>
      </c>
      <c r="J186">
        <v>2</v>
      </c>
      <c r="K186">
        <v>3</v>
      </c>
      <c r="L186">
        <f>AVERAGE(Table1[[#This Row],[lab1]:[lab4]])</f>
        <v>2.5</v>
      </c>
      <c r="M186">
        <f>ABS(Table1[[#This Row],[lab_loc]]-Table1[[#This Row],[avg_lab]])</f>
        <v>0.5</v>
      </c>
      <c r="N186">
        <f>COUNTIF(Table1[[#This Row],[var1]:[var4]],"&gt;1")</f>
        <v>0</v>
      </c>
      <c r="O186" s="13">
        <f>COUNTIF(Table1[[#This Row],[var_loc]],"&gt;1")</f>
        <v>0</v>
      </c>
    </row>
    <row r="187" spans="1:15" hidden="1" x14ac:dyDescent="0.25">
      <c r="A187">
        <v>602</v>
      </c>
      <c r="B187">
        <v>1.76</v>
      </c>
      <c r="C187">
        <v>0.64</v>
      </c>
      <c r="D187">
        <v>1.04</v>
      </c>
      <c r="E187">
        <v>0.64</v>
      </c>
      <c r="F187">
        <v>1.04</v>
      </c>
      <c r="G187">
        <v>3</v>
      </c>
      <c r="H187">
        <v>2</v>
      </c>
      <c r="I187">
        <v>2</v>
      </c>
      <c r="J187">
        <v>2</v>
      </c>
      <c r="K187">
        <v>2</v>
      </c>
      <c r="L187">
        <f>AVERAGE(Table1[[#This Row],[lab1]:[lab4]])</f>
        <v>2.25</v>
      </c>
      <c r="M187">
        <f>ABS(Table1[[#This Row],[lab_loc]]-Table1[[#This Row],[avg_lab]])</f>
        <v>0.25</v>
      </c>
      <c r="N187">
        <f>COUNTIF(Table1[[#This Row],[var1]:[var4]],"&gt;1")</f>
        <v>2</v>
      </c>
      <c r="O187" s="13">
        <f>COUNTIF(Table1[[#This Row],[var_loc]],"&gt;1")</f>
        <v>1</v>
      </c>
    </row>
    <row r="188" spans="1:15" hidden="1" x14ac:dyDescent="0.25">
      <c r="A188">
        <v>606</v>
      </c>
      <c r="B188">
        <v>0.55999999999999905</v>
      </c>
      <c r="C188">
        <v>0.64</v>
      </c>
      <c r="D188">
        <v>0.4</v>
      </c>
      <c r="E188">
        <v>0.24</v>
      </c>
      <c r="F188">
        <v>0.24</v>
      </c>
      <c r="G188">
        <v>3</v>
      </c>
      <c r="H188">
        <v>4</v>
      </c>
      <c r="I188">
        <v>4</v>
      </c>
      <c r="J188">
        <v>3</v>
      </c>
      <c r="K188">
        <v>4</v>
      </c>
      <c r="L188">
        <f>AVERAGE(Table1[[#This Row],[lab1]:[lab4]])</f>
        <v>3.5</v>
      </c>
      <c r="M188">
        <f>ABS(Table1[[#This Row],[lab_loc]]-Table1[[#This Row],[avg_lab]])</f>
        <v>0.5</v>
      </c>
      <c r="N188">
        <f>COUNTIF(Table1[[#This Row],[var1]:[var4]],"&gt;1")</f>
        <v>0</v>
      </c>
      <c r="O188" s="13">
        <f>COUNTIF(Table1[[#This Row],[var_loc]],"&gt;1")</f>
        <v>0</v>
      </c>
    </row>
    <row r="189" spans="1:15" hidden="1" x14ac:dyDescent="0.25">
      <c r="A189">
        <v>607</v>
      </c>
      <c r="B189">
        <v>0.64</v>
      </c>
      <c r="C189">
        <v>0.13888888888888801</v>
      </c>
      <c r="D189">
        <v>0.24</v>
      </c>
      <c r="E189">
        <v>0.1875</v>
      </c>
      <c r="F189">
        <v>0.24</v>
      </c>
      <c r="G189">
        <v>4</v>
      </c>
      <c r="H189">
        <v>2</v>
      </c>
      <c r="I189">
        <v>3</v>
      </c>
      <c r="J189">
        <v>2</v>
      </c>
      <c r="K189">
        <v>3</v>
      </c>
      <c r="L189">
        <f>AVERAGE(Table1[[#This Row],[lab1]:[lab4]])</f>
        <v>2.75</v>
      </c>
      <c r="M189">
        <f>ABS(Table1[[#This Row],[lab_loc]]-Table1[[#This Row],[avg_lab]])</f>
        <v>0.25</v>
      </c>
      <c r="N189">
        <f>COUNTIF(Table1[[#This Row],[var1]:[var4]],"&gt;1")</f>
        <v>0</v>
      </c>
      <c r="O189" s="13">
        <f>COUNTIF(Table1[[#This Row],[var_loc]],"&gt;1")</f>
        <v>0</v>
      </c>
    </row>
    <row r="190" spans="1:15" hidden="1" x14ac:dyDescent="0.25">
      <c r="A190">
        <v>610</v>
      </c>
      <c r="B190">
        <v>0.4</v>
      </c>
      <c r="C190">
        <v>0.4</v>
      </c>
      <c r="D190">
        <v>0.24</v>
      </c>
      <c r="E190">
        <v>0.96</v>
      </c>
      <c r="F190">
        <v>0.159999999999999</v>
      </c>
      <c r="G190">
        <v>3</v>
      </c>
      <c r="H190">
        <v>2</v>
      </c>
      <c r="I190">
        <v>2</v>
      </c>
      <c r="J190">
        <v>2</v>
      </c>
      <c r="K190">
        <v>2</v>
      </c>
      <c r="L190">
        <f>AVERAGE(Table1[[#This Row],[lab1]:[lab4]])</f>
        <v>2.25</v>
      </c>
      <c r="M190">
        <f>ABS(Table1[[#This Row],[lab_loc]]-Table1[[#This Row],[avg_lab]])</f>
        <v>0.25</v>
      </c>
      <c r="N190">
        <f>COUNTIF(Table1[[#This Row],[var1]:[var4]],"&gt;1")</f>
        <v>0</v>
      </c>
      <c r="O190" s="13">
        <f>COUNTIF(Table1[[#This Row],[var_loc]],"&gt;1")</f>
        <v>0</v>
      </c>
    </row>
    <row r="191" spans="1:15" hidden="1" x14ac:dyDescent="0.25">
      <c r="A191">
        <v>611</v>
      </c>
      <c r="B191">
        <v>0.24</v>
      </c>
      <c r="C191">
        <v>0.4</v>
      </c>
      <c r="D191">
        <v>0.64</v>
      </c>
      <c r="E191">
        <v>0.24</v>
      </c>
      <c r="F191">
        <v>0.55999999999999905</v>
      </c>
      <c r="G191">
        <v>3</v>
      </c>
      <c r="H191">
        <v>3</v>
      </c>
      <c r="I191">
        <v>4</v>
      </c>
      <c r="J191">
        <v>2</v>
      </c>
      <c r="K191">
        <v>2</v>
      </c>
      <c r="L191">
        <f>AVERAGE(Table1[[#This Row],[lab1]:[lab4]])</f>
        <v>3</v>
      </c>
      <c r="M191">
        <f>ABS(Table1[[#This Row],[lab_loc]]-Table1[[#This Row],[avg_lab]])</f>
        <v>1</v>
      </c>
      <c r="N191">
        <f>COUNTIF(Table1[[#This Row],[var1]:[var4]],"&gt;1")</f>
        <v>0</v>
      </c>
      <c r="O191" s="13">
        <f>COUNTIF(Table1[[#This Row],[var_loc]],"&gt;1")</f>
        <v>0</v>
      </c>
    </row>
    <row r="192" spans="1:15" hidden="1" x14ac:dyDescent="0.25">
      <c r="A192">
        <v>612</v>
      </c>
      <c r="B192">
        <v>0.159999999999999</v>
      </c>
      <c r="C192">
        <v>0.4</v>
      </c>
      <c r="D192">
        <v>0.55999999999999905</v>
      </c>
      <c r="E192">
        <v>0.4</v>
      </c>
      <c r="F192">
        <v>0.55999999999999905</v>
      </c>
      <c r="G192">
        <v>3</v>
      </c>
      <c r="H192">
        <v>3</v>
      </c>
      <c r="I192">
        <v>3</v>
      </c>
      <c r="J192">
        <v>3</v>
      </c>
      <c r="K192">
        <v>3</v>
      </c>
      <c r="L192">
        <f>AVERAGE(Table1[[#This Row],[lab1]:[lab4]])</f>
        <v>3</v>
      </c>
      <c r="M192">
        <f>ABS(Table1[[#This Row],[lab_loc]]-Table1[[#This Row],[avg_lab]])</f>
        <v>0</v>
      </c>
      <c r="N192">
        <f>COUNTIF(Table1[[#This Row],[var1]:[var4]],"&gt;1")</f>
        <v>0</v>
      </c>
      <c r="O192" s="13">
        <f>COUNTIF(Table1[[#This Row],[var_loc]],"&gt;1")</f>
        <v>0</v>
      </c>
    </row>
    <row r="193" spans="1:15" hidden="1" x14ac:dyDescent="0.25">
      <c r="A193">
        <v>615</v>
      </c>
      <c r="B193">
        <v>0.159999999999999</v>
      </c>
      <c r="C193">
        <v>0.64</v>
      </c>
      <c r="D193">
        <v>0.159999999999999</v>
      </c>
      <c r="E193">
        <v>0.55999999999999905</v>
      </c>
      <c r="F193">
        <v>0</v>
      </c>
      <c r="G193">
        <v>4</v>
      </c>
      <c r="H193">
        <v>4</v>
      </c>
      <c r="I193">
        <v>4</v>
      </c>
      <c r="J193">
        <v>3</v>
      </c>
      <c r="K193">
        <v>4</v>
      </c>
      <c r="L193">
        <f>AVERAGE(Table1[[#This Row],[lab1]:[lab4]])</f>
        <v>3.75</v>
      </c>
      <c r="M193">
        <f>ABS(Table1[[#This Row],[lab_loc]]-Table1[[#This Row],[avg_lab]])</f>
        <v>0.25</v>
      </c>
      <c r="N193">
        <f>COUNTIF(Table1[[#This Row],[var1]:[var4]],"&gt;1")</f>
        <v>0</v>
      </c>
      <c r="O193" s="13">
        <f>COUNTIF(Table1[[#This Row],[var_loc]],"&gt;1")</f>
        <v>0</v>
      </c>
    </row>
    <row r="194" spans="1:15" hidden="1" x14ac:dyDescent="0.25">
      <c r="A194">
        <v>620</v>
      </c>
      <c r="B194">
        <v>0.64</v>
      </c>
      <c r="C194">
        <v>0.24</v>
      </c>
      <c r="D194">
        <v>0.24</v>
      </c>
      <c r="E194">
        <v>0.159999999999999</v>
      </c>
      <c r="F194">
        <v>0.6875</v>
      </c>
      <c r="G194">
        <v>4</v>
      </c>
      <c r="H194">
        <v>4</v>
      </c>
      <c r="I194">
        <v>3</v>
      </c>
      <c r="J194">
        <v>2</v>
      </c>
      <c r="K194">
        <v>2</v>
      </c>
      <c r="L194">
        <f>AVERAGE(Table1[[#This Row],[lab1]:[lab4]])</f>
        <v>3.25</v>
      </c>
      <c r="M194">
        <f>ABS(Table1[[#This Row],[lab_loc]]-Table1[[#This Row],[avg_lab]])</f>
        <v>1.25</v>
      </c>
      <c r="N194">
        <f>COUNTIF(Table1[[#This Row],[var1]:[var4]],"&gt;1")</f>
        <v>0</v>
      </c>
      <c r="O194" s="13">
        <f>COUNTIF(Table1[[#This Row],[var_loc]],"&gt;1")</f>
        <v>0</v>
      </c>
    </row>
    <row r="195" spans="1:15" hidden="1" x14ac:dyDescent="0.25">
      <c r="A195">
        <v>623</v>
      </c>
      <c r="B195">
        <v>0.159999999999999</v>
      </c>
      <c r="C195">
        <v>0.55999999999999905</v>
      </c>
      <c r="D195">
        <v>0.159999999999999</v>
      </c>
      <c r="E195">
        <v>0.159999999999999</v>
      </c>
      <c r="F195">
        <v>0.159999999999999</v>
      </c>
      <c r="G195">
        <v>4</v>
      </c>
      <c r="H195">
        <v>3</v>
      </c>
      <c r="I195">
        <v>4</v>
      </c>
      <c r="J195">
        <v>3</v>
      </c>
      <c r="K195">
        <v>4</v>
      </c>
      <c r="L195">
        <f>AVERAGE(Table1[[#This Row],[lab1]:[lab4]])</f>
        <v>3.5</v>
      </c>
      <c r="M195">
        <f>ABS(Table1[[#This Row],[lab_loc]]-Table1[[#This Row],[avg_lab]])</f>
        <v>0.5</v>
      </c>
      <c r="N195">
        <f>COUNTIF(Table1[[#This Row],[var1]:[var4]],"&gt;1")</f>
        <v>0</v>
      </c>
      <c r="O195" s="13">
        <f>COUNTIF(Table1[[#This Row],[var_loc]],"&gt;1")</f>
        <v>0</v>
      </c>
    </row>
    <row r="196" spans="1:15" hidden="1" x14ac:dyDescent="0.25">
      <c r="A196">
        <v>624</v>
      </c>
      <c r="B196">
        <v>0.64</v>
      </c>
      <c r="C196">
        <v>1.04</v>
      </c>
      <c r="D196">
        <v>0.8</v>
      </c>
      <c r="E196">
        <v>0.55999999999999905</v>
      </c>
      <c r="F196">
        <v>0.55999999999999905</v>
      </c>
      <c r="G196">
        <v>3</v>
      </c>
      <c r="H196">
        <v>2</v>
      </c>
      <c r="I196">
        <v>3</v>
      </c>
      <c r="J196">
        <v>2</v>
      </c>
      <c r="K196">
        <v>3</v>
      </c>
      <c r="L196">
        <f>AVERAGE(Table1[[#This Row],[lab1]:[lab4]])</f>
        <v>2.5</v>
      </c>
      <c r="M196">
        <f>ABS(Table1[[#This Row],[lab_loc]]-Table1[[#This Row],[avg_lab]])</f>
        <v>0.5</v>
      </c>
      <c r="N196">
        <f>COUNTIF(Table1[[#This Row],[var1]:[var4]],"&gt;1")</f>
        <v>1</v>
      </c>
      <c r="O196" s="13">
        <f>COUNTIF(Table1[[#This Row],[var_loc]],"&gt;1")</f>
        <v>0</v>
      </c>
    </row>
    <row r="197" spans="1:15" hidden="1" x14ac:dyDescent="0.25">
      <c r="A197">
        <v>628</v>
      </c>
      <c r="B197">
        <v>0.4</v>
      </c>
      <c r="C197">
        <v>0.55999999999999905</v>
      </c>
      <c r="D197">
        <v>0.159999999999999</v>
      </c>
      <c r="E197">
        <v>0.4</v>
      </c>
      <c r="F197">
        <v>0.24</v>
      </c>
      <c r="G197">
        <v>2</v>
      </c>
      <c r="H197">
        <v>3</v>
      </c>
      <c r="I197">
        <v>2</v>
      </c>
      <c r="J197">
        <v>2</v>
      </c>
      <c r="K197">
        <v>2</v>
      </c>
      <c r="L197">
        <f>AVERAGE(Table1[[#This Row],[lab1]:[lab4]])</f>
        <v>2.25</v>
      </c>
      <c r="M197">
        <f>ABS(Table1[[#This Row],[lab_loc]]-Table1[[#This Row],[avg_lab]])</f>
        <v>0.25</v>
      </c>
      <c r="N197">
        <f>COUNTIF(Table1[[#This Row],[var1]:[var4]],"&gt;1")</f>
        <v>0</v>
      </c>
      <c r="O197" s="13">
        <f>COUNTIF(Table1[[#This Row],[var_loc]],"&gt;1")</f>
        <v>0</v>
      </c>
    </row>
    <row r="198" spans="1:15" hidden="1" x14ac:dyDescent="0.25">
      <c r="A198">
        <v>634</v>
      </c>
      <c r="B198">
        <v>0.16</v>
      </c>
      <c r="C198">
        <v>0.64</v>
      </c>
      <c r="D198">
        <v>0.159999999999999</v>
      </c>
      <c r="E198">
        <v>0.4</v>
      </c>
      <c r="F198">
        <v>0.4</v>
      </c>
      <c r="G198">
        <v>2</v>
      </c>
      <c r="H198">
        <v>3</v>
      </c>
      <c r="I198">
        <v>2</v>
      </c>
      <c r="J198">
        <v>3</v>
      </c>
      <c r="K198">
        <v>2</v>
      </c>
      <c r="L198">
        <f>AVERAGE(Table1[[#This Row],[lab1]:[lab4]])</f>
        <v>2.5</v>
      </c>
      <c r="M198">
        <f>ABS(Table1[[#This Row],[lab_loc]]-Table1[[#This Row],[avg_lab]])</f>
        <v>0.5</v>
      </c>
      <c r="N198">
        <f>COUNTIF(Table1[[#This Row],[var1]:[var4]],"&gt;1")</f>
        <v>0</v>
      </c>
      <c r="O198" s="13">
        <f>COUNTIF(Table1[[#This Row],[var_loc]],"&gt;1")</f>
        <v>0</v>
      </c>
    </row>
    <row r="199" spans="1:15" hidden="1" x14ac:dyDescent="0.25">
      <c r="A199">
        <v>640</v>
      </c>
      <c r="B199">
        <v>0</v>
      </c>
      <c r="C199">
        <v>0.16</v>
      </c>
      <c r="D199">
        <v>0.24</v>
      </c>
      <c r="E199">
        <v>0.16</v>
      </c>
      <c r="F199">
        <v>0.24</v>
      </c>
      <c r="G199">
        <v>2</v>
      </c>
      <c r="H199">
        <v>2</v>
      </c>
      <c r="I199">
        <v>2</v>
      </c>
      <c r="J199">
        <v>2</v>
      </c>
      <c r="K199">
        <v>1</v>
      </c>
      <c r="L199">
        <f>AVERAGE(Table1[[#This Row],[lab1]:[lab4]])</f>
        <v>2</v>
      </c>
      <c r="M199">
        <f>ABS(Table1[[#This Row],[lab_loc]]-Table1[[#This Row],[avg_lab]])</f>
        <v>1</v>
      </c>
      <c r="N199">
        <f>COUNTIF(Table1[[#This Row],[var1]:[var4]],"&gt;1")</f>
        <v>0</v>
      </c>
      <c r="O199" s="13">
        <f>COUNTIF(Table1[[#This Row],[var_loc]],"&gt;1")</f>
        <v>0</v>
      </c>
    </row>
    <row r="200" spans="1:15" hidden="1" x14ac:dyDescent="0.25">
      <c r="A200">
        <v>641</v>
      </c>
      <c r="B200">
        <v>0.16</v>
      </c>
      <c r="C200">
        <v>0.56000000000000005</v>
      </c>
      <c r="D200">
        <v>0.24</v>
      </c>
      <c r="E200">
        <v>0.16</v>
      </c>
      <c r="F200">
        <v>0</v>
      </c>
      <c r="G200">
        <v>2</v>
      </c>
      <c r="H200">
        <v>2</v>
      </c>
      <c r="I200">
        <v>2</v>
      </c>
      <c r="J200">
        <v>2</v>
      </c>
      <c r="K200">
        <v>2</v>
      </c>
      <c r="L200">
        <f>AVERAGE(Table1[[#This Row],[lab1]:[lab4]])</f>
        <v>2</v>
      </c>
      <c r="M200">
        <f>ABS(Table1[[#This Row],[lab_loc]]-Table1[[#This Row],[avg_lab]])</f>
        <v>0</v>
      </c>
      <c r="N200">
        <f>COUNTIF(Table1[[#This Row],[var1]:[var4]],"&gt;1")</f>
        <v>0</v>
      </c>
      <c r="O200" s="13">
        <f>COUNTIF(Table1[[#This Row],[var_loc]],"&gt;1")</f>
        <v>0</v>
      </c>
    </row>
    <row r="201" spans="1:15" hidden="1" x14ac:dyDescent="0.25">
      <c r="A201">
        <v>642</v>
      </c>
      <c r="B201">
        <v>0.64</v>
      </c>
      <c r="C201">
        <v>1.13888888888888</v>
      </c>
      <c r="D201">
        <v>0.159999999999999</v>
      </c>
      <c r="E201">
        <v>0.159999999999999</v>
      </c>
      <c r="F201">
        <v>0.96</v>
      </c>
      <c r="G201">
        <v>4</v>
      </c>
      <c r="H201">
        <v>3</v>
      </c>
      <c r="I201">
        <v>4</v>
      </c>
      <c r="J201">
        <v>4</v>
      </c>
      <c r="K201">
        <v>4</v>
      </c>
      <c r="L201">
        <f>AVERAGE(Table1[[#This Row],[lab1]:[lab4]])</f>
        <v>3.75</v>
      </c>
      <c r="M201">
        <f>ABS(Table1[[#This Row],[lab_loc]]-Table1[[#This Row],[avg_lab]])</f>
        <v>0.25</v>
      </c>
      <c r="N201">
        <f>COUNTIF(Table1[[#This Row],[var1]:[var4]],"&gt;1")</f>
        <v>1</v>
      </c>
      <c r="O201" s="13">
        <f>COUNTIF(Table1[[#This Row],[var_loc]],"&gt;1")</f>
        <v>0</v>
      </c>
    </row>
    <row r="202" spans="1:15" hidden="1" x14ac:dyDescent="0.25">
      <c r="A202">
        <v>644</v>
      </c>
      <c r="B202">
        <v>1.04</v>
      </c>
      <c r="C202">
        <v>0.8</v>
      </c>
      <c r="D202">
        <v>0.24</v>
      </c>
      <c r="E202">
        <v>0.64</v>
      </c>
      <c r="F202">
        <v>0.4</v>
      </c>
      <c r="G202">
        <v>2</v>
      </c>
      <c r="H202">
        <v>3</v>
      </c>
      <c r="I202">
        <v>4</v>
      </c>
      <c r="J202">
        <v>2</v>
      </c>
      <c r="K202">
        <v>3</v>
      </c>
      <c r="L202">
        <f>AVERAGE(Table1[[#This Row],[lab1]:[lab4]])</f>
        <v>2.75</v>
      </c>
      <c r="M202">
        <f>ABS(Table1[[#This Row],[lab_loc]]-Table1[[#This Row],[avg_lab]])</f>
        <v>0.25</v>
      </c>
      <c r="N202">
        <f>COUNTIF(Table1[[#This Row],[var1]:[var4]],"&gt;1")</f>
        <v>1</v>
      </c>
      <c r="O202" s="13">
        <f>COUNTIF(Table1[[#This Row],[var_loc]],"&gt;1")</f>
        <v>0</v>
      </c>
    </row>
  </sheetData>
  <conditionalFormatting sqref="M2:M202">
    <cfRule type="cellIs" dxfId="1" priority="2" operator="greaterThan">
      <formula>1</formula>
    </cfRule>
  </conditionalFormatting>
  <conditionalFormatting sqref="B2:F202">
    <cfRule type="cellIs" dxfId="0" priority="1" operator="greaterThan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11" workbookViewId="0">
      <selection activeCell="Q19" sqref="Q18:Q19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H1">
        <v>1</v>
      </c>
      <c r="I1">
        <v>2</v>
      </c>
      <c r="J1">
        <v>3</v>
      </c>
      <c r="K1">
        <v>4</v>
      </c>
      <c r="L1">
        <v>5</v>
      </c>
    </row>
    <row r="2" spans="1:15" x14ac:dyDescent="0.25">
      <c r="A2" s="16">
        <v>220</v>
      </c>
      <c r="B2" s="16">
        <v>203</v>
      </c>
      <c r="C2" s="16">
        <v>201</v>
      </c>
      <c r="D2" s="16">
        <v>202</v>
      </c>
      <c r="E2" s="16">
        <v>26</v>
      </c>
      <c r="G2" t="s">
        <v>20</v>
      </c>
      <c r="H2">
        <f>COUNT(A2:A5)</f>
        <v>4</v>
      </c>
      <c r="I2">
        <f>COUNT(B2:B71)</f>
        <v>70</v>
      </c>
      <c r="J2">
        <f>COUNT(C2:C65)</f>
        <v>64</v>
      </c>
      <c r="K2">
        <f>COUNT(D2:D60)</f>
        <v>59</v>
      </c>
      <c r="L2">
        <f>COUNT(E2:E5)</f>
        <v>4</v>
      </c>
      <c r="N2" s="16">
        <v>220</v>
      </c>
      <c r="O2">
        <v>1</v>
      </c>
    </row>
    <row r="3" spans="1:15" x14ac:dyDescent="0.25">
      <c r="A3" s="17">
        <v>477</v>
      </c>
      <c r="B3" s="17">
        <v>206</v>
      </c>
      <c r="C3" s="17">
        <v>208</v>
      </c>
      <c r="D3" s="17">
        <v>205</v>
      </c>
      <c r="E3" s="17">
        <v>507</v>
      </c>
      <c r="G3" s="20">
        <v>0.2</v>
      </c>
      <c r="H3" s="21">
        <f>20%*H2</f>
        <v>0.8</v>
      </c>
      <c r="I3" s="21">
        <f t="shared" ref="I3:L3" si="0">20%*I2</f>
        <v>14</v>
      </c>
      <c r="J3" s="21">
        <f t="shared" si="0"/>
        <v>12.8</v>
      </c>
      <c r="K3" s="21">
        <f t="shared" si="0"/>
        <v>11.8</v>
      </c>
      <c r="L3" s="21">
        <f t="shared" si="0"/>
        <v>0.8</v>
      </c>
      <c r="N3" s="16">
        <v>203</v>
      </c>
      <c r="O3">
        <v>2</v>
      </c>
    </row>
    <row r="4" spans="1:15" x14ac:dyDescent="0.25">
      <c r="A4" s="16">
        <v>564</v>
      </c>
      <c r="B4" s="16">
        <v>212</v>
      </c>
      <c r="C4" s="16">
        <v>210</v>
      </c>
      <c r="D4" s="16">
        <v>209</v>
      </c>
      <c r="E4" s="16">
        <v>529</v>
      </c>
      <c r="N4" s="17">
        <v>206</v>
      </c>
      <c r="O4">
        <v>2</v>
      </c>
    </row>
    <row r="5" spans="1:15" x14ac:dyDescent="0.25">
      <c r="A5" s="18">
        <v>640</v>
      </c>
      <c r="B5" s="17">
        <v>216</v>
      </c>
      <c r="C5" s="17">
        <v>222</v>
      </c>
      <c r="D5" s="17">
        <v>213</v>
      </c>
      <c r="E5" s="18">
        <v>666</v>
      </c>
      <c r="N5" s="16">
        <v>212</v>
      </c>
      <c r="O5">
        <v>2</v>
      </c>
    </row>
    <row r="6" spans="1:15" x14ac:dyDescent="0.25">
      <c r="B6" s="16">
        <v>217</v>
      </c>
      <c r="C6" s="16">
        <v>223</v>
      </c>
      <c r="D6" s="16">
        <v>215</v>
      </c>
      <c r="N6" s="17">
        <v>216</v>
      </c>
      <c r="O6">
        <v>2</v>
      </c>
    </row>
    <row r="7" spans="1:15" x14ac:dyDescent="0.25">
      <c r="B7" s="17">
        <v>221</v>
      </c>
      <c r="C7" s="17">
        <v>225</v>
      </c>
      <c r="D7" s="17">
        <v>226</v>
      </c>
      <c r="N7" s="16">
        <v>217</v>
      </c>
      <c r="O7">
        <v>2</v>
      </c>
    </row>
    <row r="8" spans="1:15" x14ac:dyDescent="0.25">
      <c r="B8" s="16">
        <v>224</v>
      </c>
      <c r="C8" s="16">
        <v>252</v>
      </c>
      <c r="D8" s="16">
        <v>9999</v>
      </c>
      <c r="N8" s="17">
        <v>221</v>
      </c>
      <c r="O8">
        <v>2</v>
      </c>
    </row>
    <row r="9" spans="1:15" x14ac:dyDescent="0.25">
      <c r="B9" s="17">
        <v>228</v>
      </c>
      <c r="C9" s="17">
        <v>271</v>
      </c>
      <c r="D9" s="17">
        <v>229</v>
      </c>
      <c r="N9" s="16">
        <v>224</v>
      </c>
      <c r="O9">
        <v>2</v>
      </c>
    </row>
    <row r="10" spans="1:15" x14ac:dyDescent="0.25">
      <c r="B10" s="16">
        <v>272</v>
      </c>
      <c r="C10" s="16">
        <v>277</v>
      </c>
      <c r="D10" s="16">
        <v>251</v>
      </c>
      <c r="N10" s="17">
        <v>228</v>
      </c>
      <c r="O10">
        <v>2</v>
      </c>
    </row>
    <row r="11" spans="1:15" x14ac:dyDescent="0.25">
      <c r="B11" s="17">
        <v>308</v>
      </c>
      <c r="C11" s="17">
        <v>307</v>
      </c>
      <c r="D11" s="17">
        <v>253</v>
      </c>
      <c r="N11" s="16">
        <v>272</v>
      </c>
      <c r="O11">
        <v>2</v>
      </c>
    </row>
    <row r="12" spans="1:15" x14ac:dyDescent="0.25">
      <c r="B12" s="16">
        <v>310</v>
      </c>
      <c r="C12" s="16">
        <v>311</v>
      </c>
      <c r="D12" s="16">
        <v>273</v>
      </c>
      <c r="N12" s="17">
        <v>308</v>
      </c>
      <c r="O12">
        <v>2</v>
      </c>
    </row>
    <row r="13" spans="1:15" x14ac:dyDescent="0.25">
      <c r="B13" s="17">
        <v>2</v>
      </c>
      <c r="C13" s="17">
        <v>313</v>
      </c>
      <c r="D13" s="17">
        <v>274</v>
      </c>
      <c r="N13" s="16">
        <v>310</v>
      </c>
      <c r="O13">
        <v>2</v>
      </c>
    </row>
    <row r="14" spans="1:15" x14ac:dyDescent="0.25">
      <c r="B14" s="16">
        <v>15</v>
      </c>
      <c r="C14" s="16">
        <v>320</v>
      </c>
      <c r="D14" s="16">
        <v>304</v>
      </c>
      <c r="N14" s="17">
        <v>2</v>
      </c>
      <c r="O14">
        <v>2</v>
      </c>
    </row>
    <row r="15" spans="1:15" x14ac:dyDescent="0.25">
      <c r="B15" s="17">
        <v>21</v>
      </c>
      <c r="C15" s="17">
        <v>6</v>
      </c>
      <c r="D15" s="17">
        <v>314</v>
      </c>
      <c r="N15" s="16">
        <v>15</v>
      </c>
      <c r="O15">
        <v>2</v>
      </c>
    </row>
    <row r="16" spans="1:15" x14ac:dyDescent="0.25">
      <c r="B16" s="16">
        <v>28</v>
      </c>
      <c r="C16" s="16">
        <v>13</v>
      </c>
      <c r="D16" s="16">
        <v>315</v>
      </c>
      <c r="N16" s="17">
        <v>21</v>
      </c>
      <c r="O16">
        <v>2</v>
      </c>
    </row>
    <row r="17" spans="2:15" x14ac:dyDescent="0.25">
      <c r="B17" s="17">
        <v>34</v>
      </c>
      <c r="C17" s="17">
        <v>64</v>
      </c>
      <c r="D17" s="17">
        <v>319</v>
      </c>
      <c r="N17" s="16">
        <v>201</v>
      </c>
      <c r="O17">
        <v>3</v>
      </c>
    </row>
    <row r="18" spans="2:15" x14ac:dyDescent="0.25">
      <c r="B18" s="16">
        <v>40</v>
      </c>
      <c r="C18" s="16">
        <v>405</v>
      </c>
      <c r="D18" s="16">
        <v>8</v>
      </c>
      <c r="N18" s="17">
        <v>208</v>
      </c>
      <c r="O18">
        <v>3</v>
      </c>
    </row>
    <row r="19" spans="2:15" x14ac:dyDescent="0.25">
      <c r="B19" s="17">
        <v>43</v>
      </c>
      <c r="C19" s="17">
        <v>409</v>
      </c>
      <c r="D19" s="17">
        <v>25</v>
      </c>
      <c r="N19" s="16">
        <v>210</v>
      </c>
      <c r="O19">
        <v>3</v>
      </c>
    </row>
    <row r="20" spans="2:15" x14ac:dyDescent="0.25">
      <c r="B20" s="16">
        <v>51</v>
      </c>
      <c r="C20" s="16">
        <v>414</v>
      </c>
      <c r="D20" s="16">
        <v>30</v>
      </c>
      <c r="N20" s="17">
        <v>222</v>
      </c>
      <c r="O20">
        <v>3</v>
      </c>
    </row>
    <row r="21" spans="2:15" x14ac:dyDescent="0.25">
      <c r="B21" s="17">
        <v>52</v>
      </c>
      <c r="C21" s="17">
        <v>418</v>
      </c>
      <c r="D21" s="17">
        <v>35</v>
      </c>
      <c r="N21" s="16">
        <v>223</v>
      </c>
      <c r="O21">
        <v>3</v>
      </c>
    </row>
    <row r="22" spans="2:15" x14ac:dyDescent="0.25">
      <c r="B22" s="16">
        <v>402</v>
      </c>
      <c r="C22" s="16">
        <v>421</v>
      </c>
      <c r="D22" s="16">
        <v>61</v>
      </c>
      <c r="N22" s="17">
        <v>225</v>
      </c>
      <c r="O22">
        <v>3</v>
      </c>
    </row>
    <row r="23" spans="2:15" x14ac:dyDescent="0.25">
      <c r="B23" s="17">
        <v>415</v>
      </c>
      <c r="C23" s="17">
        <v>425</v>
      </c>
      <c r="D23" s="17">
        <v>75</v>
      </c>
      <c r="N23" s="16">
        <v>252</v>
      </c>
      <c r="O23">
        <v>3</v>
      </c>
    </row>
    <row r="24" spans="2:15" x14ac:dyDescent="0.25">
      <c r="B24" s="16">
        <v>416</v>
      </c>
      <c r="C24" s="16">
        <v>438</v>
      </c>
      <c r="D24" s="16">
        <v>93</v>
      </c>
      <c r="N24" s="17">
        <v>271</v>
      </c>
      <c r="O24">
        <v>3</v>
      </c>
    </row>
    <row r="25" spans="2:15" x14ac:dyDescent="0.25">
      <c r="B25" s="17">
        <v>422</v>
      </c>
      <c r="C25" s="17">
        <v>427</v>
      </c>
      <c r="D25" s="17">
        <v>407</v>
      </c>
      <c r="N25" s="16">
        <v>277</v>
      </c>
      <c r="O25">
        <v>3</v>
      </c>
    </row>
    <row r="26" spans="2:15" x14ac:dyDescent="0.25">
      <c r="B26" s="16">
        <v>439</v>
      </c>
      <c r="C26" s="16">
        <v>444</v>
      </c>
      <c r="D26" s="16">
        <v>426</v>
      </c>
      <c r="N26" s="17">
        <v>307</v>
      </c>
      <c r="O26">
        <v>3</v>
      </c>
    </row>
    <row r="27" spans="2:15" x14ac:dyDescent="0.25">
      <c r="B27" s="17">
        <v>428</v>
      </c>
      <c r="C27" s="17">
        <v>479</v>
      </c>
      <c r="D27" s="17">
        <v>443</v>
      </c>
      <c r="N27" s="16">
        <v>311</v>
      </c>
      <c r="O27">
        <v>3</v>
      </c>
    </row>
    <row r="28" spans="2:15" x14ac:dyDescent="0.25">
      <c r="B28" s="16">
        <v>429</v>
      </c>
      <c r="C28" s="16">
        <v>485</v>
      </c>
      <c r="D28" s="16">
        <v>449</v>
      </c>
      <c r="N28" s="17">
        <v>313</v>
      </c>
      <c r="O28">
        <v>3</v>
      </c>
    </row>
    <row r="29" spans="2:15" x14ac:dyDescent="0.25">
      <c r="B29" s="17">
        <v>448</v>
      </c>
      <c r="C29" s="17">
        <v>323</v>
      </c>
      <c r="D29" s="17">
        <v>453</v>
      </c>
      <c r="N29" s="16">
        <v>320</v>
      </c>
      <c r="O29">
        <v>3</v>
      </c>
    </row>
    <row r="30" spans="2:15" x14ac:dyDescent="0.25">
      <c r="B30" s="16">
        <v>430</v>
      </c>
      <c r="C30" s="16">
        <v>328</v>
      </c>
      <c r="D30" s="16">
        <v>432</v>
      </c>
      <c r="N30" s="16">
        <v>202</v>
      </c>
      <c r="O30">
        <v>4</v>
      </c>
    </row>
    <row r="31" spans="2:15" x14ac:dyDescent="0.25">
      <c r="B31" s="17">
        <v>454</v>
      </c>
      <c r="C31" s="17">
        <v>331</v>
      </c>
      <c r="D31" s="17">
        <v>434</v>
      </c>
      <c r="N31" s="17">
        <v>205</v>
      </c>
      <c r="O31">
        <v>4</v>
      </c>
    </row>
    <row r="32" spans="2:15" x14ac:dyDescent="0.25">
      <c r="B32" s="16">
        <v>459</v>
      </c>
      <c r="C32" s="16">
        <v>333</v>
      </c>
      <c r="D32" s="16">
        <v>436</v>
      </c>
      <c r="N32" s="16">
        <v>209</v>
      </c>
      <c r="O32">
        <v>4</v>
      </c>
    </row>
    <row r="33" spans="2:15" x14ac:dyDescent="0.25">
      <c r="B33" s="17">
        <v>465</v>
      </c>
      <c r="C33" s="17">
        <v>335</v>
      </c>
      <c r="D33" s="17">
        <v>437</v>
      </c>
      <c r="N33" s="17">
        <v>213</v>
      </c>
      <c r="O33">
        <v>4</v>
      </c>
    </row>
    <row r="34" spans="2:15" x14ac:dyDescent="0.25">
      <c r="B34" s="16">
        <v>466</v>
      </c>
      <c r="C34" s="16">
        <v>338</v>
      </c>
      <c r="D34" s="16">
        <v>334</v>
      </c>
      <c r="N34" s="16">
        <v>215</v>
      </c>
      <c r="O34">
        <v>4</v>
      </c>
    </row>
    <row r="35" spans="2:15" x14ac:dyDescent="0.25">
      <c r="B35" s="17">
        <v>467</v>
      </c>
      <c r="C35" s="17">
        <v>341</v>
      </c>
      <c r="D35" s="17">
        <v>336</v>
      </c>
      <c r="N35" s="17">
        <v>226</v>
      </c>
      <c r="O35">
        <v>4</v>
      </c>
    </row>
    <row r="36" spans="2:15" x14ac:dyDescent="0.25">
      <c r="B36" s="16">
        <v>472</v>
      </c>
      <c r="C36" s="16">
        <v>492</v>
      </c>
      <c r="D36" s="16">
        <v>343</v>
      </c>
      <c r="N36" s="16">
        <v>9999</v>
      </c>
      <c r="O36">
        <v>4</v>
      </c>
    </row>
    <row r="37" spans="2:15" x14ac:dyDescent="0.25">
      <c r="B37" s="17">
        <v>473</v>
      </c>
      <c r="C37" s="17">
        <v>496</v>
      </c>
      <c r="D37" s="17">
        <v>344</v>
      </c>
      <c r="N37" s="17">
        <v>229</v>
      </c>
      <c r="O37">
        <v>4</v>
      </c>
    </row>
    <row r="38" spans="2:15" x14ac:dyDescent="0.25">
      <c r="B38" s="16">
        <v>476</v>
      </c>
      <c r="C38" s="16">
        <v>497</v>
      </c>
      <c r="D38" s="16">
        <v>345</v>
      </c>
      <c r="N38" s="16">
        <v>251</v>
      </c>
      <c r="O38">
        <v>4</v>
      </c>
    </row>
    <row r="39" spans="2:15" x14ac:dyDescent="0.25">
      <c r="B39" s="17">
        <v>481</v>
      </c>
      <c r="C39" s="17">
        <v>500</v>
      </c>
      <c r="D39" s="17">
        <v>511</v>
      </c>
      <c r="N39" s="17">
        <v>253</v>
      </c>
      <c r="O39">
        <v>4</v>
      </c>
    </row>
    <row r="40" spans="2:15" x14ac:dyDescent="0.25">
      <c r="B40" s="16">
        <v>484</v>
      </c>
      <c r="C40" s="16">
        <v>503</v>
      </c>
      <c r="D40" s="16">
        <v>514</v>
      </c>
      <c r="N40" s="16">
        <v>273</v>
      </c>
      <c r="O40">
        <v>4</v>
      </c>
    </row>
    <row r="41" spans="2:15" x14ac:dyDescent="0.25">
      <c r="B41" s="17">
        <v>322</v>
      </c>
      <c r="C41" s="17">
        <v>512</v>
      </c>
      <c r="D41" s="17">
        <v>516</v>
      </c>
      <c r="N41" s="17">
        <v>274</v>
      </c>
      <c r="O41">
        <v>4</v>
      </c>
    </row>
    <row r="42" spans="2:15" x14ac:dyDescent="0.25">
      <c r="B42" s="16">
        <v>324</v>
      </c>
      <c r="C42" s="16">
        <v>517</v>
      </c>
      <c r="D42" s="16">
        <v>520</v>
      </c>
      <c r="N42" s="16">
        <v>304</v>
      </c>
      <c r="O42">
        <v>4</v>
      </c>
    </row>
    <row r="43" spans="2:15" x14ac:dyDescent="0.25">
      <c r="B43" s="17">
        <v>326</v>
      </c>
      <c r="C43" s="17">
        <v>533</v>
      </c>
      <c r="D43" s="17">
        <v>646</v>
      </c>
      <c r="N43" s="17">
        <v>314</v>
      </c>
      <c r="O43">
        <v>4</v>
      </c>
    </row>
    <row r="44" spans="2:15" x14ac:dyDescent="0.25">
      <c r="B44" s="16">
        <v>329</v>
      </c>
      <c r="C44" s="16">
        <v>653</v>
      </c>
      <c r="D44" s="16">
        <v>668</v>
      </c>
      <c r="N44" s="22">
        <v>26</v>
      </c>
      <c r="O44">
        <v>5</v>
      </c>
    </row>
    <row r="45" spans="2:15" x14ac:dyDescent="0.25">
      <c r="B45" s="17">
        <v>330</v>
      </c>
      <c r="C45" s="17">
        <v>654</v>
      </c>
      <c r="D45" s="17">
        <v>669</v>
      </c>
    </row>
    <row r="46" spans="2:15" x14ac:dyDescent="0.25">
      <c r="B46" s="16">
        <v>337</v>
      </c>
      <c r="C46" s="16">
        <v>655</v>
      </c>
      <c r="D46" s="16">
        <v>548</v>
      </c>
    </row>
    <row r="47" spans="2:15" x14ac:dyDescent="0.25">
      <c r="B47" s="17">
        <v>342</v>
      </c>
      <c r="C47" s="17">
        <v>662</v>
      </c>
      <c r="D47" s="17">
        <v>555</v>
      </c>
    </row>
    <row r="48" spans="2:15" x14ac:dyDescent="0.25">
      <c r="B48" s="16">
        <v>346</v>
      </c>
      <c r="C48" s="16">
        <v>673</v>
      </c>
      <c r="D48" s="16">
        <v>556</v>
      </c>
    </row>
    <row r="49" spans="2:4" x14ac:dyDescent="0.25">
      <c r="B49" s="17">
        <v>499</v>
      </c>
      <c r="C49" s="17">
        <v>675</v>
      </c>
      <c r="D49" s="17">
        <v>561</v>
      </c>
    </row>
    <row r="50" spans="2:4" x14ac:dyDescent="0.25">
      <c r="B50" s="16">
        <v>508</v>
      </c>
      <c r="C50" s="16">
        <v>684</v>
      </c>
      <c r="D50" s="16">
        <v>567</v>
      </c>
    </row>
    <row r="51" spans="2:4" x14ac:dyDescent="0.25">
      <c r="B51" s="17">
        <v>515</v>
      </c>
      <c r="C51" s="17">
        <v>685</v>
      </c>
      <c r="D51" s="17">
        <v>569</v>
      </c>
    </row>
    <row r="52" spans="2:4" x14ac:dyDescent="0.25">
      <c r="B52" s="16">
        <v>523</v>
      </c>
      <c r="C52" s="16">
        <v>687</v>
      </c>
      <c r="D52" s="16">
        <v>578</v>
      </c>
    </row>
    <row r="53" spans="2:4" x14ac:dyDescent="0.25">
      <c r="B53" s="17">
        <v>527</v>
      </c>
      <c r="C53" s="17">
        <v>699</v>
      </c>
      <c r="D53" s="17">
        <v>582</v>
      </c>
    </row>
    <row r="54" spans="2:4" x14ac:dyDescent="0.25">
      <c r="B54" s="16">
        <v>530</v>
      </c>
      <c r="C54" s="16">
        <v>536</v>
      </c>
      <c r="D54" s="16">
        <v>587</v>
      </c>
    </row>
    <row r="55" spans="2:4" x14ac:dyDescent="0.25">
      <c r="B55" s="17">
        <v>649</v>
      </c>
      <c r="C55" s="17">
        <v>538</v>
      </c>
      <c r="D55" s="17">
        <v>589</v>
      </c>
    </row>
    <row r="56" spans="2:4" x14ac:dyDescent="0.25">
      <c r="B56" s="16">
        <v>650</v>
      </c>
      <c r="C56" s="16">
        <v>540</v>
      </c>
      <c r="D56" s="16">
        <v>595</v>
      </c>
    </row>
    <row r="57" spans="2:4" x14ac:dyDescent="0.25">
      <c r="B57" s="17">
        <v>670</v>
      </c>
      <c r="C57" s="17">
        <v>559</v>
      </c>
      <c r="D57" s="17">
        <v>606</v>
      </c>
    </row>
    <row r="58" spans="2:4" x14ac:dyDescent="0.25">
      <c r="B58" s="16">
        <v>681</v>
      </c>
      <c r="C58" s="16">
        <v>579</v>
      </c>
      <c r="D58" s="16">
        <v>615</v>
      </c>
    </row>
    <row r="59" spans="2:4" x14ac:dyDescent="0.25">
      <c r="B59" s="17">
        <v>686</v>
      </c>
      <c r="C59" s="17">
        <v>598</v>
      </c>
      <c r="D59" s="17">
        <v>623</v>
      </c>
    </row>
    <row r="60" spans="2:4" x14ac:dyDescent="0.25">
      <c r="B60" s="16">
        <v>689</v>
      </c>
      <c r="C60" s="16">
        <v>599</v>
      </c>
      <c r="D60" s="19">
        <v>642</v>
      </c>
    </row>
    <row r="61" spans="2:4" x14ac:dyDescent="0.25">
      <c r="B61" s="17">
        <v>539</v>
      </c>
      <c r="C61" s="17">
        <v>600</v>
      </c>
    </row>
    <row r="62" spans="2:4" x14ac:dyDescent="0.25">
      <c r="B62" s="16">
        <v>547</v>
      </c>
      <c r="C62" s="16">
        <v>607</v>
      </c>
    </row>
    <row r="63" spans="2:4" x14ac:dyDescent="0.25">
      <c r="B63" s="17">
        <v>570</v>
      </c>
      <c r="C63" s="17">
        <v>612</v>
      </c>
    </row>
    <row r="64" spans="2:4" x14ac:dyDescent="0.25">
      <c r="B64" s="16">
        <v>594</v>
      </c>
      <c r="C64" s="16">
        <v>624</v>
      </c>
    </row>
    <row r="65" spans="2:3" x14ac:dyDescent="0.25">
      <c r="B65" s="17">
        <v>602</v>
      </c>
      <c r="C65" s="18">
        <v>644</v>
      </c>
    </row>
    <row r="66" spans="2:3" x14ac:dyDescent="0.25">
      <c r="B66" s="16">
        <v>610</v>
      </c>
    </row>
    <row r="67" spans="2:3" x14ac:dyDescent="0.25">
      <c r="B67" s="17">
        <v>611</v>
      </c>
    </row>
    <row r="68" spans="2:3" x14ac:dyDescent="0.25">
      <c r="B68" s="16">
        <v>620</v>
      </c>
    </row>
    <row r="69" spans="2:3" x14ac:dyDescent="0.25">
      <c r="B69" s="17">
        <v>628</v>
      </c>
    </row>
    <row r="70" spans="2:3" x14ac:dyDescent="0.25">
      <c r="B70" s="16">
        <v>634</v>
      </c>
    </row>
    <row r="71" spans="2:3" x14ac:dyDescent="0.25">
      <c r="B71" s="18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E18" sqref="E18"/>
    </sheetView>
  </sheetViews>
  <sheetFormatPr defaultRowHeight="15" x14ac:dyDescent="0.25"/>
  <cols>
    <col min="1" max="6" width="9.140625" style="2"/>
    <col min="7" max="7" width="15.42578125" style="2" bestFit="1" customWidth="1"/>
    <col min="8" max="8" width="16.28515625" style="2" bestFit="1" customWidth="1"/>
    <col min="9" max="11" width="3" style="2" customWidth="1"/>
    <col min="12" max="12" width="2" style="2" customWidth="1"/>
    <col min="13" max="13" width="11.28515625" style="2" customWidth="1"/>
    <col min="14" max="19" width="2" style="2" customWidth="1"/>
    <col min="20" max="20" width="11.28515625" style="2" bestFit="1" customWidth="1"/>
    <col min="21" max="16384" width="9.140625" style="2"/>
  </cols>
  <sheetData>
    <row r="1" spans="1:13" ht="15.75" thickBot="1" x14ac:dyDescent="0.3">
      <c r="A1" s="1" t="s">
        <v>10</v>
      </c>
      <c r="B1" s="1" t="s">
        <v>11</v>
      </c>
      <c r="G1" s="3" t="s">
        <v>16</v>
      </c>
      <c r="H1" s="3" t="s">
        <v>15</v>
      </c>
    </row>
    <row r="2" spans="1:13" ht="15.75" thickTop="1" x14ac:dyDescent="0.25">
      <c r="A2" s="4">
        <v>3</v>
      </c>
      <c r="B2" s="5">
        <v>3</v>
      </c>
      <c r="C2" s="6"/>
      <c r="G2" s="3" t="s">
        <v>13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 t="s">
        <v>14</v>
      </c>
    </row>
    <row r="3" spans="1:13" x14ac:dyDescent="0.25">
      <c r="A3" s="7">
        <v>4</v>
      </c>
      <c r="B3" s="8">
        <v>3</v>
      </c>
      <c r="C3" s="6"/>
      <c r="G3" s="9">
        <v>2</v>
      </c>
      <c r="H3" s="10">
        <v>4</v>
      </c>
      <c r="I3" s="10">
        <v>45</v>
      </c>
      <c r="J3" s="10">
        <v>2</v>
      </c>
      <c r="K3" s="10"/>
      <c r="L3" s="10"/>
      <c r="M3" s="10">
        <v>51</v>
      </c>
    </row>
    <row r="4" spans="1:13" x14ac:dyDescent="0.25">
      <c r="A4" s="4">
        <v>2</v>
      </c>
      <c r="B4" s="5">
        <v>2</v>
      </c>
      <c r="C4" s="6"/>
      <c r="G4" s="9">
        <v>3</v>
      </c>
      <c r="H4" s="10"/>
      <c r="I4" s="10">
        <v>24</v>
      </c>
      <c r="J4" s="10">
        <v>57</v>
      </c>
      <c r="K4" s="10">
        <v>28</v>
      </c>
      <c r="L4" s="10"/>
      <c r="M4" s="10">
        <v>109</v>
      </c>
    </row>
    <row r="5" spans="1:13" x14ac:dyDescent="0.25">
      <c r="A5" s="7">
        <v>4</v>
      </c>
      <c r="B5" s="8">
        <v>3</v>
      </c>
      <c r="C5" s="6"/>
      <c r="G5" s="9">
        <v>4</v>
      </c>
      <c r="H5" s="10"/>
      <c r="I5" s="10">
        <v>1</v>
      </c>
      <c r="J5" s="10">
        <v>5</v>
      </c>
      <c r="K5" s="10">
        <v>31</v>
      </c>
      <c r="L5" s="10">
        <v>4</v>
      </c>
      <c r="M5" s="10">
        <v>41</v>
      </c>
    </row>
    <row r="6" spans="1:13" x14ac:dyDescent="0.25">
      <c r="A6" s="4">
        <v>2</v>
      </c>
      <c r="B6" s="5">
        <v>2</v>
      </c>
      <c r="C6" s="6"/>
      <c r="G6" s="9" t="s">
        <v>14</v>
      </c>
      <c r="H6" s="10">
        <v>4</v>
      </c>
      <c r="I6" s="10">
        <v>70</v>
      </c>
      <c r="J6" s="10">
        <v>64</v>
      </c>
      <c r="K6" s="10">
        <v>59</v>
      </c>
      <c r="L6" s="10">
        <v>4</v>
      </c>
      <c r="M6" s="10">
        <v>201</v>
      </c>
    </row>
    <row r="7" spans="1:13" x14ac:dyDescent="0.25">
      <c r="A7" s="7">
        <v>3</v>
      </c>
      <c r="B7" s="8">
        <v>3</v>
      </c>
      <c r="C7" s="6"/>
    </row>
    <row r="8" spans="1:13" x14ac:dyDescent="0.25">
      <c r="A8" s="4">
        <v>4</v>
      </c>
      <c r="B8" s="5">
        <v>4</v>
      </c>
      <c r="C8" s="6"/>
    </row>
    <row r="9" spans="1:13" x14ac:dyDescent="0.25">
      <c r="A9" s="7">
        <v>3</v>
      </c>
      <c r="B9" s="8">
        <v>3</v>
      </c>
      <c r="C9" s="6"/>
    </row>
    <row r="10" spans="1:13" x14ac:dyDescent="0.25">
      <c r="A10" s="4">
        <v>2</v>
      </c>
      <c r="B10" s="5">
        <v>3</v>
      </c>
      <c r="C10" s="6"/>
    </row>
    <row r="11" spans="1:13" x14ac:dyDescent="0.25">
      <c r="A11" s="7">
        <v>4</v>
      </c>
      <c r="B11" s="8">
        <v>3</v>
      </c>
      <c r="C11" s="6"/>
    </row>
    <row r="12" spans="1:13" x14ac:dyDescent="0.25">
      <c r="A12" s="4">
        <v>4</v>
      </c>
      <c r="B12" s="5">
        <v>3</v>
      </c>
      <c r="C12" s="6"/>
    </row>
    <row r="13" spans="1:13" x14ac:dyDescent="0.25">
      <c r="A13" s="7">
        <v>2</v>
      </c>
      <c r="B13" s="8">
        <v>3</v>
      </c>
      <c r="C13" s="6"/>
    </row>
    <row r="14" spans="1:13" x14ac:dyDescent="0.25">
      <c r="A14" s="4">
        <v>2</v>
      </c>
      <c r="B14" s="5">
        <v>2</v>
      </c>
      <c r="C14" s="6"/>
    </row>
    <row r="15" spans="1:13" x14ac:dyDescent="0.25">
      <c r="A15" s="7">
        <v>1</v>
      </c>
      <c r="B15" s="8">
        <v>2</v>
      </c>
      <c r="C15" s="6"/>
    </row>
    <row r="16" spans="1:13" x14ac:dyDescent="0.25">
      <c r="A16" s="4">
        <v>2</v>
      </c>
      <c r="B16" s="5">
        <v>2</v>
      </c>
      <c r="C16" s="6"/>
    </row>
    <row r="17" spans="1:3" x14ac:dyDescent="0.25">
      <c r="A17" s="7">
        <v>3</v>
      </c>
      <c r="B17" s="8">
        <v>3</v>
      </c>
      <c r="C17" s="6"/>
    </row>
    <row r="18" spans="1:3" x14ac:dyDescent="0.25">
      <c r="A18" s="4">
        <v>3</v>
      </c>
      <c r="B18" s="5">
        <v>3</v>
      </c>
      <c r="C18" s="6"/>
    </row>
    <row r="19" spans="1:3" x14ac:dyDescent="0.25">
      <c r="A19" s="7">
        <v>2</v>
      </c>
      <c r="B19" s="8">
        <v>2</v>
      </c>
      <c r="C19" s="6"/>
    </row>
    <row r="20" spans="1:3" x14ac:dyDescent="0.25">
      <c r="A20" s="4">
        <v>3</v>
      </c>
      <c r="B20" s="5">
        <v>3</v>
      </c>
      <c r="C20" s="6"/>
    </row>
    <row r="21" spans="1:3" x14ac:dyDescent="0.25">
      <c r="A21" s="7">
        <v>4</v>
      </c>
      <c r="B21" s="8">
        <v>3</v>
      </c>
      <c r="C21" s="6"/>
    </row>
    <row r="22" spans="1:3" x14ac:dyDescent="0.25">
      <c r="A22" s="4">
        <v>4</v>
      </c>
      <c r="B22" s="5">
        <v>4</v>
      </c>
      <c r="C22" s="6"/>
    </row>
    <row r="23" spans="1:3" x14ac:dyDescent="0.25">
      <c r="A23" s="7">
        <v>2</v>
      </c>
      <c r="B23" s="8">
        <v>3</v>
      </c>
      <c r="C23" s="6"/>
    </row>
    <row r="24" spans="1:3" x14ac:dyDescent="0.25">
      <c r="A24" s="4">
        <v>4</v>
      </c>
      <c r="B24" s="5">
        <v>4</v>
      </c>
      <c r="C24" s="6"/>
    </row>
    <row r="25" spans="1:3" x14ac:dyDescent="0.25">
      <c r="A25" s="7">
        <v>4</v>
      </c>
      <c r="B25" s="8">
        <v>4</v>
      </c>
      <c r="C25" s="6"/>
    </row>
    <row r="26" spans="1:3" x14ac:dyDescent="0.25">
      <c r="A26" s="4">
        <v>3</v>
      </c>
      <c r="B26" s="5">
        <v>4</v>
      </c>
      <c r="C26" s="6"/>
    </row>
    <row r="27" spans="1:3" x14ac:dyDescent="0.25">
      <c r="A27" s="7">
        <v>4</v>
      </c>
      <c r="B27" s="8">
        <v>4</v>
      </c>
      <c r="C27" s="6"/>
    </row>
    <row r="28" spans="1:3" x14ac:dyDescent="0.25">
      <c r="A28" s="4">
        <v>3</v>
      </c>
      <c r="B28" s="5">
        <v>3</v>
      </c>
      <c r="C28" s="6"/>
    </row>
    <row r="29" spans="1:3" x14ac:dyDescent="0.25">
      <c r="A29" s="7">
        <v>2</v>
      </c>
      <c r="B29" s="8">
        <v>3</v>
      </c>
      <c r="C29" s="6"/>
    </row>
    <row r="30" spans="1:3" x14ac:dyDescent="0.25">
      <c r="A30" s="4">
        <v>4</v>
      </c>
      <c r="B30" s="5">
        <v>3</v>
      </c>
      <c r="C30" s="6"/>
    </row>
    <row r="31" spans="1:3" x14ac:dyDescent="0.25">
      <c r="A31" s="7">
        <v>4</v>
      </c>
      <c r="B31" s="8">
        <v>4</v>
      </c>
      <c r="C31" s="6"/>
    </row>
    <row r="32" spans="1:3" x14ac:dyDescent="0.25">
      <c r="A32" s="4">
        <v>3</v>
      </c>
      <c r="B32" s="5">
        <v>3</v>
      </c>
      <c r="C32" s="6"/>
    </row>
    <row r="33" spans="1:3" x14ac:dyDescent="0.25">
      <c r="A33" s="7">
        <v>4</v>
      </c>
      <c r="B33" s="8">
        <v>4</v>
      </c>
      <c r="C33" s="6"/>
    </row>
    <row r="34" spans="1:3" x14ac:dyDescent="0.25">
      <c r="A34" s="4">
        <v>3</v>
      </c>
      <c r="B34" s="5">
        <v>3</v>
      </c>
      <c r="C34" s="6"/>
    </row>
    <row r="35" spans="1:3" x14ac:dyDescent="0.25">
      <c r="A35" s="7">
        <v>2</v>
      </c>
      <c r="B35" s="8">
        <v>3</v>
      </c>
      <c r="C35" s="6"/>
    </row>
    <row r="36" spans="1:3" x14ac:dyDescent="0.25">
      <c r="A36" s="4">
        <v>2</v>
      </c>
      <c r="B36" s="5">
        <v>3</v>
      </c>
      <c r="C36" s="6"/>
    </row>
    <row r="37" spans="1:3" x14ac:dyDescent="0.25">
      <c r="A37" s="7">
        <v>3</v>
      </c>
      <c r="B37" s="8">
        <v>3</v>
      </c>
      <c r="C37" s="6"/>
    </row>
    <row r="38" spans="1:3" x14ac:dyDescent="0.25">
      <c r="A38" s="4">
        <v>3</v>
      </c>
      <c r="B38" s="5">
        <v>3</v>
      </c>
      <c r="C38" s="6"/>
    </row>
    <row r="39" spans="1:3" x14ac:dyDescent="0.25">
      <c r="A39" s="7">
        <v>4</v>
      </c>
      <c r="B39" s="8">
        <v>3</v>
      </c>
      <c r="C39" s="6"/>
    </row>
    <row r="40" spans="1:3" x14ac:dyDescent="0.25">
      <c r="A40" s="4">
        <v>4</v>
      </c>
      <c r="B40" s="5">
        <v>4</v>
      </c>
      <c r="C40" s="6"/>
    </row>
    <row r="41" spans="1:3" x14ac:dyDescent="0.25">
      <c r="A41" s="7">
        <v>4</v>
      </c>
      <c r="B41" s="8">
        <v>3</v>
      </c>
      <c r="C41" s="6"/>
    </row>
    <row r="42" spans="1:3" x14ac:dyDescent="0.25">
      <c r="A42" s="4">
        <v>3</v>
      </c>
      <c r="B42" s="5">
        <v>3</v>
      </c>
      <c r="C42" s="6"/>
    </row>
    <row r="43" spans="1:3" x14ac:dyDescent="0.25">
      <c r="A43" s="7">
        <v>2</v>
      </c>
      <c r="B43" s="8">
        <v>3</v>
      </c>
      <c r="C43" s="6"/>
    </row>
    <row r="44" spans="1:3" x14ac:dyDescent="0.25">
      <c r="A44" s="4">
        <v>3</v>
      </c>
      <c r="B44" s="5">
        <v>3</v>
      </c>
      <c r="C44" s="6"/>
    </row>
    <row r="45" spans="1:3" x14ac:dyDescent="0.25">
      <c r="A45" s="7">
        <v>4</v>
      </c>
      <c r="B45" s="8">
        <v>3</v>
      </c>
      <c r="C45" s="6"/>
    </row>
    <row r="46" spans="1:3" x14ac:dyDescent="0.25">
      <c r="A46" s="4">
        <v>3</v>
      </c>
      <c r="B46" s="5">
        <v>3</v>
      </c>
      <c r="C46" s="6"/>
    </row>
    <row r="47" spans="1:3" x14ac:dyDescent="0.25">
      <c r="A47" s="7">
        <v>2</v>
      </c>
      <c r="B47" s="8">
        <v>2</v>
      </c>
      <c r="C47" s="6"/>
    </row>
    <row r="48" spans="1:3" x14ac:dyDescent="0.25">
      <c r="A48" s="4">
        <v>2</v>
      </c>
      <c r="B48" s="5">
        <v>2</v>
      </c>
      <c r="C48" s="6"/>
    </row>
    <row r="49" spans="1:3" x14ac:dyDescent="0.25">
      <c r="A49" s="7">
        <v>4</v>
      </c>
      <c r="B49" s="8">
        <v>4</v>
      </c>
      <c r="C49" s="6"/>
    </row>
    <row r="50" spans="1:3" x14ac:dyDescent="0.25">
      <c r="A50" s="4">
        <v>5</v>
      </c>
      <c r="B50" s="5">
        <v>4</v>
      </c>
      <c r="C50" s="6"/>
    </row>
    <row r="51" spans="1:3" x14ac:dyDescent="0.25">
      <c r="A51" s="7">
        <v>2</v>
      </c>
      <c r="B51" s="8">
        <v>3</v>
      </c>
      <c r="C51" s="6"/>
    </row>
    <row r="52" spans="1:3" x14ac:dyDescent="0.25">
      <c r="A52" s="4">
        <v>4</v>
      </c>
      <c r="B52" s="5">
        <v>4</v>
      </c>
      <c r="C52" s="6"/>
    </row>
    <row r="53" spans="1:3" x14ac:dyDescent="0.25">
      <c r="A53" s="7">
        <v>2</v>
      </c>
      <c r="B53" s="8">
        <v>2</v>
      </c>
      <c r="C53" s="6"/>
    </row>
    <row r="54" spans="1:3" x14ac:dyDescent="0.25">
      <c r="A54" s="4">
        <v>4</v>
      </c>
      <c r="B54" s="5">
        <v>4</v>
      </c>
      <c r="C54" s="6"/>
    </row>
    <row r="55" spans="1:3" x14ac:dyDescent="0.25">
      <c r="A55" s="7">
        <v>2</v>
      </c>
      <c r="B55" s="8">
        <v>2</v>
      </c>
      <c r="C55" s="6"/>
    </row>
    <row r="56" spans="1:3" x14ac:dyDescent="0.25">
      <c r="A56" s="4">
        <v>2</v>
      </c>
      <c r="B56" s="5">
        <v>3</v>
      </c>
      <c r="C56" s="6"/>
    </row>
    <row r="57" spans="1:3" x14ac:dyDescent="0.25">
      <c r="A57" s="7">
        <v>2</v>
      </c>
      <c r="B57" s="8">
        <v>2</v>
      </c>
      <c r="C57" s="6"/>
    </row>
    <row r="58" spans="1:3" x14ac:dyDescent="0.25">
      <c r="A58" s="4">
        <v>2</v>
      </c>
      <c r="B58" s="5">
        <v>3</v>
      </c>
      <c r="C58" s="6"/>
    </row>
    <row r="59" spans="1:3" x14ac:dyDescent="0.25">
      <c r="A59" s="7">
        <v>4</v>
      </c>
      <c r="B59" s="8">
        <v>4</v>
      </c>
      <c r="C59" s="6"/>
    </row>
    <row r="60" spans="1:3" x14ac:dyDescent="0.25">
      <c r="A60" s="4">
        <v>3</v>
      </c>
      <c r="B60" s="5">
        <v>3</v>
      </c>
      <c r="C60" s="6"/>
    </row>
    <row r="61" spans="1:3" x14ac:dyDescent="0.25">
      <c r="A61" s="7">
        <v>4</v>
      </c>
      <c r="B61" s="8">
        <v>3</v>
      </c>
      <c r="C61" s="6"/>
    </row>
    <row r="62" spans="1:3" x14ac:dyDescent="0.25">
      <c r="A62" s="4">
        <v>4</v>
      </c>
      <c r="B62" s="5">
        <v>4</v>
      </c>
      <c r="C62" s="6"/>
    </row>
    <row r="63" spans="1:3" x14ac:dyDescent="0.25">
      <c r="A63" s="7">
        <v>2</v>
      </c>
      <c r="B63" s="8">
        <v>2</v>
      </c>
      <c r="C63" s="6"/>
    </row>
    <row r="64" spans="1:3" x14ac:dyDescent="0.25">
      <c r="A64" s="4">
        <v>3</v>
      </c>
      <c r="B64" s="5">
        <v>3</v>
      </c>
      <c r="C64" s="6"/>
    </row>
    <row r="65" spans="1:3" x14ac:dyDescent="0.25">
      <c r="A65" s="7">
        <v>4</v>
      </c>
      <c r="B65" s="8">
        <v>3</v>
      </c>
      <c r="C65" s="6"/>
    </row>
    <row r="66" spans="1:3" x14ac:dyDescent="0.25">
      <c r="A66" s="4">
        <v>3</v>
      </c>
      <c r="B66" s="5">
        <v>3</v>
      </c>
      <c r="C66" s="6"/>
    </row>
    <row r="67" spans="1:3" x14ac:dyDescent="0.25">
      <c r="A67" s="7">
        <v>3</v>
      </c>
      <c r="B67" s="8">
        <v>3</v>
      </c>
      <c r="C67" s="6"/>
    </row>
    <row r="68" spans="1:3" x14ac:dyDescent="0.25">
      <c r="A68" s="4">
        <v>2</v>
      </c>
      <c r="B68" s="5">
        <v>2</v>
      </c>
      <c r="C68" s="6"/>
    </row>
    <row r="69" spans="1:3" x14ac:dyDescent="0.25">
      <c r="A69" s="7">
        <v>2</v>
      </c>
      <c r="B69" s="8">
        <v>2</v>
      </c>
      <c r="C69" s="6"/>
    </row>
    <row r="70" spans="1:3" x14ac:dyDescent="0.25">
      <c r="A70" s="4">
        <v>3</v>
      </c>
      <c r="B70" s="5">
        <v>3</v>
      </c>
      <c r="C70" s="6"/>
    </row>
    <row r="71" spans="1:3" x14ac:dyDescent="0.25">
      <c r="A71" s="7">
        <v>3</v>
      </c>
      <c r="B71" s="8">
        <v>3</v>
      </c>
      <c r="C71" s="6"/>
    </row>
    <row r="72" spans="1:3" x14ac:dyDescent="0.25">
      <c r="A72" s="4">
        <v>2</v>
      </c>
      <c r="B72" s="5">
        <v>2</v>
      </c>
      <c r="C72" s="6"/>
    </row>
    <row r="73" spans="1:3" x14ac:dyDescent="0.25">
      <c r="A73" s="7">
        <v>3</v>
      </c>
      <c r="B73" s="8">
        <v>3</v>
      </c>
      <c r="C73" s="6"/>
    </row>
    <row r="74" spans="1:3" x14ac:dyDescent="0.25">
      <c r="A74" s="4">
        <v>4</v>
      </c>
      <c r="B74" s="5">
        <v>4</v>
      </c>
      <c r="C74" s="6"/>
    </row>
    <row r="75" spans="1:3" x14ac:dyDescent="0.25">
      <c r="A75" s="7">
        <v>3</v>
      </c>
      <c r="B75" s="8">
        <v>3</v>
      </c>
      <c r="C75" s="6"/>
    </row>
    <row r="76" spans="1:3" x14ac:dyDescent="0.25">
      <c r="A76" s="4">
        <v>3</v>
      </c>
      <c r="B76" s="5">
        <v>3</v>
      </c>
      <c r="C76" s="6"/>
    </row>
    <row r="77" spans="1:3" x14ac:dyDescent="0.25">
      <c r="A77" s="7">
        <v>2</v>
      </c>
      <c r="B77" s="8">
        <v>3</v>
      </c>
      <c r="C77" s="6"/>
    </row>
    <row r="78" spans="1:3" x14ac:dyDescent="0.25">
      <c r="A78" s="4">
        <v>4</v>
      </c>
      <c r="B78" s="5">
        <v>4</v>
      </c>
      <c r="C78" s="6"/>
    </row>
    <row r="79" spans="1:3" x14ac:dyDescent="0.25">
      <c r="A79" s="7">
        <v>2</v>
      </c>
      <c r="B79" s="8">
        <v>2</v>
      </c>
      <c r="C79" s="6"/>
    </row>
    <row r="80" spans="1:3" x14ac:dyDescent="0.25">
      <c r="A80" s="4">
        <v>3</v>
      </c>
      <c r="B80" s="5">
        <v>3</v>
      </c>
      <c r="C80" s="6"/>
    </row>
    <row r="81" spans="1:3" x14ac:dyDescent="0.25">
      <c r="A81" s="7">
        <v>2</v>
      </c>
      <c r="B81" s="8">
        <v>2</v>
      </c>
      <c r="C81" s="6"/>
    </row>
    <row r="82" spans="1:3" x14ac:dyDescent="0.25">
      <c r="A82" s="4">
        <v>2</v>
      </c>
      <c r="B82" s="5">
        <v>3</v>
      </c>
      <c r="C82" s="6"/>
    </row>
    <row r="83" spans="1:3" x14ac:dyDescent="0.25">
      <c r="A83" s="7">
        <v>4</v>
      </c>
      <c r="B83" s="8">
        <v>4</v>
      </c>
      <c r="C83" s="6"/>
    </row>
    <row r="84" spans="1:3" x14ac:dyDescent="0.25">
      <c r="A84" s="4">
        <v>2</v>
      </c>
      <c r="B84" s="5">
        <v>2</v>
      </c>
      <c r="C84" s="6"/>
    </row>
    <row r="85" spans="1:3" x14ac:dyDescent="0.25">
      <c r="A85" s="7">
        <v>4</v>
      </c>
      <c r="B85" s="8">
        <v>3</v>
      </c>
      <c r="C85" s="6"/>
    </row>
    <row r="86" spans="1:3" x14ac:dyDescent="0.25">
      <c r="A86" s="4">
        <v>4</v>
      </c>
      <c r="B86" s="5">
        <v>4</v>
      </c>
      <c r="C86" s="6"/>
    </row>
    <row r="87" spans="1:3" x14ac:dyDescent="0.25">
      <c r="A87" s="7">
        <v>2</v>
      </c>
      <c r="B87" s="8">
        <v>2</v>
      </c>
      <c r="C87" s="6"/>
    </row>
    <row r="88" spans="1:3" x14ac:dyDescent="0.25">
      <c r="A88" s="4">
        <v>2</v>
      </c>
      <c r="B88" s="5">
        <v>3</v>
      </c>
      <c r="C88" s="6"/>
    </row>
    <row r="89" spans="1:3" x14ac:dyDescent="0.25">
      <c r="A89" s="7">
        <v>2</v>
      </c>
      <c r="B89" s="8">
        <v>2</v>
      </c>
      <c r="C89" s="6"/>
    </row>
    <row r="90" spans="1:3" x14ac:dyDescent="0.25">
      <c r="A90" s="4">
        <v>4</v>
      </c>
      <c r="B90" s="5">
        <v>3</v>
      </c>
      <c r="C90" s="6"/>
    </row>
    <row r="91" spans="1:3" x14ac:dyDescent="0.25">
      <c r="A91" s="7">
        <v>2</v>
      </c>
      <c r="B91" s="8">
        <v>3</v>
      </c>
      <c r="C91" s="6"/>
    </row>
    <row r="92" spans="1:3" x14ac:dyDescent="0.25">
      <c r="A92" s="4">
        <v>4</v>
      </c>
      <c r="B92" s="5">
        <v>3</v>
      </c>
      <c r="C92" s="6"/>
    </row>
    <row r="93" spans="1:3" x14ac:dyDescent="0.25">
      <c r="A93" s="7">
        <v>2</v>
      </c>
      <c r="B93" s="8">
        <v>3</v>
      </c>
      <c r="C93" s="6"/>
    </row>
    <row r="94" spans="1:3" x14ac:dyDescent="0.25">
      <c r="A94" s="4">
        <v>4</v>
      </c>
      <c r="B94" s="5">
        <v>4</v>
      </c>
      <c r="C94" s="6"/>
    </row>
    <row r="95" spans="1:3" x14ac:dyDescent="0.25">
      <c r="A95" s="7">
        <v>2</v>
      </c>
      <c r="B95" s="8">
        <v>3</v>
      </c>
      <c r="C95" s="6"/>
    </row>
    <row r="96" spans="1:3" x14ac:dyDescent="0.25">
      <c r="A96" s="4">
        <v>2</v>
      </c>
      <c r="B96" s="5">
        <v>2</v>
      </c>
      <c r="C96" s="6"/>
    </row>
    <row r="97" spans="1:3" x14ac:dyDescent="0.25">
      <c r="A97" s="7">
        <v>2</v>
      </c>
      <c r="B97" s="8">
        <v>2</v>
      </c>
      <c r="C97" s="6"/>
    </row>
    <row r="98" spans="1:3" x14ac:dyDescent="0.25">
      <c r="A98" s="4">
        <v>1</v>
      </c>
      <c r="B98" s="5">
        <v>2</v>
      </c>
      <c r="C98" s="6"/>
    </row>
    <row r="99" spans="1:3" x14ac:dyDescent="0.25">
      <c r="A99" s="7">
        <v>3</v>
      </c>
      <c r="B99" s="8">
        <v>4</v>
      </c>
      <c r="C99" s="6"/>
    </row>
    <row r="100" spans="1:3" x14ac:dyDescent="0.25">
      <c r="A100" s="4">
        <v>2</v>
      </c>
      <c r="B100" s="5">
        <v>2</v>
      </c>
      <c r="C100" s="6"/>
    </row>
    <row r="101" spans="1:3" x14ac:dyDescent="0.25">
      <c r="A101" s="7">
        <v>2</v>
      </c>
      <c r="B101" s="8">
        <v>2</v>
      </c>
      <c r="C101" s="6"/>
    </row>
    <row r="102" spans="1:3" x14ac:dyDescent="0.25">
      <c r="A102" s="4">
        <v>3</v>
      </c>
      <c r="B102" s="5">
        <v>3</v>
      </c>
      <c r="C102" s="6"/>
    </row>
    <row r="103" spans="1:3" x14ac:dyDescent="0.25">
      <c r="A103" s="7">
        <v>2</v>
      </c>
      <c r="B103" s="8">
        <v>2</v>
      </c>
      <c r="C103" s="6"/>
    </row>
    <row r="104" spans="1:3" x14ac:dyDescent="0.25">
      <c r="A104" s="4">
        <v>3</v>
      </c>
      <c r="B104" s="5">
        <v>3</v>
      </c>
      <c r="C104" s="6"/>
    </row>
    <row r="105" spans="1:3" x14ac:dyDescent="0.25">
      <c r="A105" s="7">
        <v>2</v>
      </c>
      <c r="B105" s="8">
        <v>2</v>
      </c>
      <c r="C105" s="6"/>
    </row>
    <row r="106" spans="1:3" x14ac:dyDescent="0.25">
      <c r="A106" s="4">
        <v>2</v>
      </c>
      <c r="B106" s="5">
        <v>3</v>
      </c>
      <c r="C106" s="6"/>
    </row>
    <row r="107" spans="1:3" x14ac:dyDescent="0.25">
      <c r="A107" s="7">
        <v>3</v>
      </c>
      <c r="B107" s="8">
        <v>3</v>
      </c>
      <c r="C107" s="6"/>
    </row>
    <row r="108" spans="1:3" x14ac:dyDescent="0.25">
      <c r="A108" s="4">
        <v>2</v>
      </c>
      <c r="B108" s="5">
        <v>2</v>
      </c>
      <c r="C108" s="6"/>
    </row>
    <row r="109" spans="1:3" x14ac:dyDescent="0.25">
      <c r="A109" s="7">
        <v>2</v>
      </c>
      <c r="B109" s="8">
        <v>2</v>
      </c>
      <c r="C109" s="6"/>
    </row>
    <row r="110" spans="1:3" x14ac:dyDescent="0.25">
      <c r="A110" s="4">
        <v>3</v>
      </c>
      <c r="B110" s="5">
        <v>2</v>
      </c>
      <c r="C110" s="6"/>
    </row>
    <row r="111" spans="1:3" x14ac:dyDescent="0.25">
      <c r="A111" s="7">
        <v>3</v>
      </c>
      <c r="B111" s="8">
        <v>3</v>
      </c>
      <c r="C111" s="6"/>
    </row>
    <row r="112" spans="1:3" x14ac:dyDescent="0.25">
      <c r="A112" s="4">
        <v>4</v>
      </c>
      <c r="B112" s="5">
        <v>3</v>
      </c>
      <c r="C112" s="6"/>
    </row>
    <row r="113" spans="1:3" x14ac:dyDescent="0.25">
      <c r="A113" s="7">
        <v>3</v>
      </c>
      <c r="B113" s="8">
        <v>3</v>
      </c>
      <c r="C113" s="6"/>
    </row>
    <row r="114" spans="1:3" x14ac:dyDescent="0.25">
      <c r="A114" s="4">
        <v>4</v>
      </c>
      <c r="B114" s="5">
        <v>3</v>
      </c>
      <c r="C114" s="6"/>
    </row>
    <row r="115" spans="1:3" x14ac:dyDescent="0.25">
      <c r="A115" s="7">
        <v>2</v>
      </c>
      <c r="B115" s="8">
        <v>2</v>
      </c>
      <c r="C115" s="6"/>
    </row>
    <row r="116" spans="1:3" x14ac:dyDescent="0.25">
      <c r="A116" s="4">
        <v>3</v>
      </c>
      <c r="B116" s="5">
        <v>2</v>
      </c>
      <c r="C116" s="6"/>
    </row>
    <row r="117" spans="1:3" x14ac:dyDescent="0.25">
      <c r="A117" s="7">
        <v>3</v>
      </c>
      <c r="B117" s="8">
        <v>3</v>
      </c>
      <c r="C117" s="6"/>
    </row>
    <row r="118" spans="1:3" x14ac:dyDescent="0.25">
      <c r="A118" s="4">
        <v>2</v>
      </c>
      <c r="B118" s="5">
        <v>3</v>
      </c>
      <c r="C118" s="6"/>
    </row>
    <row r="119" spans="1:3" x14ac:dyDescent="0.25">
      <c r="A119" s="7">
        <v>4</v>
      </c>
      <c r="B119" s="8">
        <v>3</v>
      </c>
      <c r="C119" s="6"/>
    </row>
    <row r="120" spans="1:3" x14ac:dyDescent="0.25">
      <c r="A120" s="4">
        <v>4</v>
      </c>
      <c r="B120" s="5">
        <v>3</v>
      </c>
      <c r="C120" s="6"/>
    </row>
    <row r="121" spans="1:3" x14ac:dyDescent="0.25">
      <c r="A121" s="7">
        <v>4</v>
      </c>
      <c r="B121" s="8">
        <v>3</v>
      </c>
      <c r="C121" s="6"/>
    </row>
    <row r="122" spans="1:3" x14ac:dyDescent="0.25">
      <c r="A122" s="4">
        <v>2</v>
      </c>
      <c r="B122" s="5">
        <v>2</v>
      </c>
      <c r="C122" s="6"/>
    </row>
    <row r="123" spans="1:3" x14ac:dyDescent="0.25">
      <c r="A123" s="7">
        <v>3</v>
      </c>
      <c r="B123" s="8">
        <v>3</v>
      </c>
      <c r="C123" s="6"/>
    </row>
    <row r="124" spans="1:3" x14ac:dyDescent="0.25">
      <c r="A124" s="4">
        <v>3</v>
      </c>
      <c r="B124" s="5">
        <v>3</v>
      </c>
      <c r="C124" s="6"/>
    </row>
    <row r="125" spans="1:3" x14ac:dyDescent="0.25">
      <c r="A125" s="7">
        <v>3</v>
      </c>
      <c r="B125" s="8">
        <v>4</v>
      </c>
      <c r="C125" s="6"/>
    </row>
    <row r="126" spans="1:3" x14ac:dyDescent="0.25">
      <c r="A126" s="4">
        <v>2</v>
      </c>
      <c r="B126" s="5">
        <v>2</v>
      </c>
      <c r="C126" s="6"/>
    </row>
    <row r="127" spans="1:3" x14ac:dyDescent="0.25">
      <c r="A127" s="7">
        <v>3</v>
      </c>
      <c r="B127" s="8">
        <v>4</v>
      </c>
      <c r="C127" s="6"/>
    </row>
    <row r="128" spans="1:3" x14ac:dyDescent="0.25">
      <c r="A128" s="4">
        <v>3</v>
      </c>
      <c r="B128" s="5">
        <v>3</v>
      </c>
      <c r="C128" s="6"/>
    </row>
    <row r="129" spans="1:3" x14ac:dyDescent="0.25">
      <c r="A129" s="7">
        <v>5</v>
      </c>
      <c r="B129" s="8">
        <v>4</v>
      </c>
      <c r="C129" s="6"/>
    </row>
    <row r="130" spans="1:3" x14ac:dyDescent="0.25">
      <c r="A130" s="4">
        <v>2</v>
      </c>
      <c r="B130" s="5">
        <v>2</v>
      </c>
      <c r="C130" s="6"/>
    </row>
    <row r="131" spans="1:3" x14ac:dyDescent="0.25">
      <c r="A131" s="7">
        <v>4</v>
      </c>
      <c r="B131" s="8">
        <v>4</v>
      </c>
      <c r="C131" s="6"/>
    </row>
    <row r="132" spans="1:3" x14ac:dyDescent="0.25">
      <c r="A132" s="4">
        <v>3</v>
      </c>
      <c r="B132" s="5">
        <v>3</v>
      </c>
      <c r="C132" s="6"/>
    </row>
    <row r="133" spans="1:3" x14ac:dyDescent="0.25">
      <c r="A133" s="7">
        <v>4</v>
      </c>
      <c r="B133" s="8">
        <v>3</v>
      </c>
      <c r="C133" s="6"/>
    </row>
    <row r="134" spans="1:3" x14ac:dyDescent="0.25">
      <c r="A134" s="4">
        <v>2</v>
      </c>
      <c r="B134" s="5">
        <v>2</v>
      </c>
      <c r="C134" s="6"/>
    </row>
    <row r="135" spans="1:3" x14ac:dyDescent="0.25">
      <c r="A135" s="7">
        <v>4</v>
      </c>
      <c r="B135" s="8">
        <v>3</v>
      </c>
      <c r="C135" s="6"/>
    </row>
    <row r="136" spans="1:3" x14ac:dyDescent="0.25">
      <c r="A136" s="4">
        <v>3</v>
      </c>
      <c r="B136" s="5">
        <v>3</v>
      </c>
      <c r="C136" s="6"/>
    </row>
    <row r="137" spans="1:3" x14ac:dyDescent="0.25">
      <c r="A137" s="7">
        <v>4</v>
      </c>
      <c r="B137" s="8">
        <v>4</v>
      </c>
      <c r="C137" s="6"/>
    </row>
    <row r="138" spans="1:3" x14ac:dyDescent="0.25">
      <c r="A138" s="4">
        <v>2</v>
      </c>
      <c r="B138" s="5">
        <v>2</v>
      </c>
      <c r="C138" s="6"/>
    </row>
    <row r="139" spans="1:3" x14ac:dyDescent="0.25">
      <c r="A139" s="7">
        <v>2</v>
      </c>
      <c r="B139" s="8">
        <v>2</v>
      </c>
      <c r="C139" s="6"/>
    </row>
    <row r="140" spans="1:3" x14ac:dyDescent="0.25">
      <c r="A140" s="4">
        <v>5</v>
      </c>
      <c r="B140" s="5">
        <v>4</v>
      </c>
      <c r="C140" s="6"/>
    </row>
    <row r="141" spans="1:3" x14ac:dyDescent="0.25">
      <c r="A141" s="7">
        <v>2</v>
      </c>
      <c r="B141" s="8">
        <v>3</v>
      </c>
      <c r="C141" s="6"/>
    </row>
    <row r="142" spans="1:3" x14ac:dyDescent="0.25">
      <c r="A142" s="4">
        <v>3</v>
      </c>
      <c r="B142" s="5">
        <v>3</v>
      </c>
      <c r="C142" s="6"/>
    </row>
    <row r="143" spans="1:3" x14ac:dyDescent="0.25">
      <c r="A143" s="7">
        <v>4</v>
      </c>
      <c r="B143" s="8">
        <v>3</v>
      </c>
      <c r="C143" s="6"/>
    </row>
    <row r="144" spans="1:3" x14ac:dyDescent="0.25">
      <c r="A144" s="4">
        <v>2</v>
      </c>
      <c r="B144" s="5">
        <v>3</v>
      </c>
      <c r="C144" s="6"/>
    </row>
    <row r="145" spans="1:3" x14ac:dyDescent="0.25">
      <c r="A145" s="7">
        <v>2</v>
      </c>
      <c r="B145" s="8">
        <v>2</v>
      </c>
      <c r="C145" s="6"/>
    </row>
    <row r="146" spans="1:3" x14ac:dyDescent="0.25">
      <c r="A146" s="4">
        <v>3</v>
      </c>
      <c r="B146" s="5">
        <v>3</v>
      </c>
      <c r="C146" s="6"/>
    </row>
    <row r="147" spans="1:3" x14ac:dyDescent="0.25">
      <c r="A147" s="7">
        <v>3</v>
      </c>
      <c r="B147" s="8">
        <v>3</v>
      </c>
      <c r="C147" s="6"/>
    </row>
    <row r="148" spans="1:3" x14ac:dyDescent="0.25">
      <c r="A148" s="4">
        <v>3</v>
      </c>
      <c r="B148" s="5">
        <v>3</v>
      </c>
      <c r="C148" s="6"/>
    </row>
    <row r="149" spans="1:3" x14ac:dyDescent="0.25">
      <c r="A149" s="7">
        <v>3</v>
      </c>
      <c r="B149" s="8">
        <v>3</v>
      </c>
      <c r="C149" s="6"/>
    </row>
    <row r="150" spans="1:3" x14ac:dyDescent="0.25">
      <c r="A150" s="4">
        <v>5</v>
      </c>
      <c r="B150" s="5">
        <v>4</v>
      </c>
      <c r="C150" s="6"/>
    </row>
    <row r="151" spans="1:3" x14ac:dyDescent="0.25">
      <c r="A151" s="7">
        <v>4</v>
      </c>
      <c r="B151" s="8">
        <v>3</v>
      </c>
      <c r="C151" s="6"/>
    </row>
    <row r="152" spans="1:3" x14ac:dyDescent="0.25">
      <c r="A152" s="4">
        <v>4</v>
      </c>
      <c r="B152" s="5">
        <v>3</v>
      </c>
      <c r="C152" s="6"/>
    </row>
    <row r="153" spans="1:3" x14ac:dyDescent="0.25">
      <c r="A153" s="7">
        <v>2</v>
      </c>
      <c r="B153" s="8">
        <v>2</v>
      </c>
      <c r="C153" s="6"/>
    </row>
    <row r="154" spans="1:3" x14ac:dyDescent="0.25">
      <c r="A154" s="4">
        <v>3</v>
      </c>
      <c r="B154" s="5">
        <v>3</v>
      </c>
      <c r="C154" s="6"/>
    </row>
    <row r="155" spans="1:3" x14ac:dyDescent="0.25">
      <c r="A155" s="7">
        <v>3</v>
      </c>
      <c r="B155" s="8">
        <v>3</v>
      </c>
      <c r="C155" s="6"/>
    </row>
    <row r="156" spans="1:3" x14ac:dyDescent="0.25">
      <c r="A156" s="4">
        <v>2</v>
      </c>
      <c r="B156" s="5">
        <v>2</v>
      </c>
      <c r="C156" s="6"/>
    </row>
    <row r="157" spans="1:3" x14ac:dyDescent="0.25">
      <c r="A157" s="7">
        <v>3</v>
      </c>
      <c r="B157" s="8">
        <v>3</v>
      </c>
      <c r="C157" s="6"/>
    </row>
    <row r="158" spans="1:3" x14ac:dyDescent="0.25">
      <c r="A158" s="4">
        <v>3</v>
      </c>
      <c r="B158" s="5">
        <v>3</v>
      </c>
      <c r="C158" s="6"/>
    </row>
    <row r="159" spans="1:3" x14ac:dyDescent="0.25">
      <c r="A159" s="7">
        <v>2</v>
      </c>
      <c r="B159" s="8">
        <v>2</v>
      </c>
      <c r="C159" s="6"/>
    </row>
    <row r="160" spans="1:3" x14ac:dyDescent="0.25">
      <c r="A160" s="4">
        <v>3</v>
      </c>
      <c r="B160" s="5">
        <v>3</v>
      </c>
      <c r="C160" s="6"/>
    </row>
    <row r="161" spans="1:3" x14ac:dyDescent="0.25">
      <c r="A161" s="7">
        <v>2</v>
      </c>
      <c r="B161" s="8">
        <v>2</v>
      </c>
      <c r="C161" s="6"/>
    </row>
    <row r="162" spans="1:3" x14ac:dyDescent="0.25">
      <c r="A162" s="4">
        <v>3</v>
      </c>
      <c r="B162" s="5">
        <v>4</v>
      </c>
      <c r="C162" s="6"/>
    </row>
    <row r="163" spans="1:3" x14ac:dyDescent="0.25">
      <c r="A163" s="7">
        <v>3</v>
      </c>
      <c r="B163" s="8">
        <v>3</v>
      </c>
      <c r="C163" s="6"/>
    </row>
    <row r="164" spans="1:3" x14ac:dyDescent="0.25">
      <c r="A164" s="4">
        <v>3</v>
      </c>
      <c r="B164" s="5">
        <v>3</v>
      </c>
      <c r="C164" s="6"/>
    </row>
    <row r="165" spans="1:3" x14ac:dyDescent="0.25">
      <c r="A165" s="7">
        <v>2</v>
      </c>
      <c r="B165" s="8">
        <v>3</v>
      </c>
      <c r="C165" s="6"/>
    </row>
    <row r="166" spans="1:3" x14ac:dyDescent="0.25">
      <c r="A166" s="4">
        <v>3</v>
      </c>
      <c r="B166" s="5">
        <v>3</v>
      </c>
      <c r="C166" s="6"/>
    </row>
    <row r="167" spans="1:3" x14ac:dyDescent="0.25">
      <c r="A167" s="7">
        <v>2</v>
      </c>
      <c r="B167" s="8">
        <v>2</v>
      </c>
      <c r="C167" s="6"/>
    </row>
    <row r="168" spans="1:3" x14ac:dyDescent="0.25">
      <c r="A168" s="4">
        <v>4</v>
      </c>
      <c r="B168" s="5">
        <v>3</v>
      </c>
      <c r="C168" s="6"/>
    </row>
    <row r="169" spans="1:3" x14ac:dyDescent="0.25">
      <c r="A169" s="7">
        <v>4</v>
      </c>
      <c r="B169" s="8">
        <v>3</v>
      </c>
      <c r="C169" s="6"/>
    </row>
    <row r="170" spans="1:3" x14ac:dyDescent="0.25">
      <c r="A170" s="4">
        <v>4</v>
      </c>
      <c r="B170" s="5">
        <v>4</v>
      </c>
      <c r="C170" s="6"/>
    </row>
    <row r="171" spans="1:3" x14ac:dyDescent="0.25">
      <c r="A171" s="7">
        <v>3</v>
      </c>
      <c r="B171" s="8">
        <v>3</v>
      </c>
      <c r="C171" s="6"/>
    </row>
    <row r="172" spans="1:3" x14ac:dyDescent="0.25">
      <c r="A172" s="4">
        <v>4</v>
      </c>
      <c r="B172" s="5">
        <v>3</v>
      </c>
      <c r="C172" s="6"/>
    </row>
    <row r="173" spans="1:3" x14ac:dyDescent="0.25">
      <c r="A173" s="7">
        <v>1</v>
      </c>
      <c r="B173" s="8">
        <v>2</v>
      </c>
      <c r="C173" s="6"/>
    </row>
    <row r="174" spans="1:3" x14ac:dyDescent="0.25">
      <c r="A174" s="4">
        <v>4</v>
      </c>
      <c r="B174" s="5">
        <v>4</v>
      </c>
      <c r="C174" s="6"/>
    </row>
    <row r="175" spans="1:3" x14ac:dyDescent="0.25">
      <c r="A175" s="7">
        <v>4</v>
      </c>
      <c r="B175" s="8">
        <v>4</v>
      </c>
      <c r="C175" s="6"/>
    </row>
    <row r="176" spans="1:3" x14ac:dyDescent="0.25">
      <c r="A176" s="4">
        <v>2</v>
      </c>
      <c r="B176" s="5">
        <v>2</v>
      </c>
      <c r="C176" s="6"/>
    </row>
    <row r="177" spans="1:3" x14ac:dyDescent="0.25">
      <c r="A177" s="7">
        <v>4</v>
      </c>
      <c r="B177" s="8">
        <v>4</v>
      </c>
      <c r="C177" s="6"/>
    </row>
    <row r="178" spans="1:3" x14ac:dyDescent="0.25">
      <c r="A178" s="4">
        <v>3</v>
      </c>
      <c r="B178" s="5">
        <v>3</v>
      </c>
      <c r="C178" s="6"/>
    </row>
    <row r="179" spans="1:3" x14ac:dyDescent="0.25">
      <c r="A179" s="7">
        <v>4</v>
      </c>
      <c r="B179" s="8">
        <v>3</v>
      </c>
      <c r="C179" s="6"/>
    </row>
    <row r="180" spans="1:3" x14ac:dyDescent="0.25">
      <c r="A180" s="4">
        <v>4</v>
      </c>
      <c r="B180" s="5">
        <v>4</v>
      </c>
      <c r="C180" s="6"/>
    </row>
    <row r="181" spans="1:3" x14ac:dyDescent="0.25">
      <c r="A181" s="7">
        <v>4</v>
      </c>
      <c r="B181" s="8">
        <v>4</v>
      </c>
      <c r="C181" s="6"/>
    </row>
    <row r="182" spans="1:3" x14ac:dyDescent="0.25">
      <c r="A182" s="4">
        <v>2</v>
      </c>
      <c r="B182" s="5">
        <v>4</v>
      </c>
      <c r="C182" s="6"/>
    </row>
    <row r="183" spans="1:3" x14ac:dyDescent="0.25">
      <c r="A183" s="7">
        <v>4</v>
      </c>
      <c r="B183" s="8">
        <v>4</v>
      </c>
      <c r="C183" s="6"/>
    </row>
    <row r="184" spans="1:3" x14ac:dyDescent="0.25">
      <c r="A184" s="4">
        <v>3</v>
      </c>
      <c r="B184" s="5">
        <v>3</v>
      </c>
      <c r="C184" s="6"/>
    </row>
    <row r="185" spans="1:3" x14ac:dyDescent="0.25">
      <c r="A185" s="7">
        <v>3</v>
      </c>
      <c r="B185" s="8">
        <v>3</v>
      </c>
      <c r="C185" s="6"/>
    </row>
    <row r="186" spans="1:3" x14ac:dyDescent="0.25">
      <c r="A186" s="4">
        <v>3</v>
      </c>
      <c r="B186" s="5">
        <v>3</v>
      </c>
      <c r="C186" s="6"/>
    </row>
    <row r="187" spans="1:3" x14ac:dyDescent="0.25">
      <c r="A187" s="7">
        <v>2</v>
      </c>
      <c r="B187" s="8">
        <v>2</v>
      </c>
      <c r="C187" s="6"/>
    </row>
    <row r="188" spans="1:3" x14ac:dyDescent="0.25">
      <c r="A188" s="4">
        <v>4</v>
      </c>
      <c r="B188" s="5">
        <v>4</v>
      </c>
      <c r="C188" s="6"/>
    </row>
    <row r="189" spans="1:3" x14ac:dyDescent="0.25">
      <c r="A189" s="7">
        <v>3</v>
      </c>
      <c r="B189" s="8">
        <v>3</v>
      </c>
      <c r="C189" s="6"/>
    </row>
    <row r="190" spans="1:3" x14ac:dyDescent="0.25">
      <c r="A190" s="4">
        <v>2</v>
      </c>
      <c r="B190" s="5">
        <v>2</v>
      </c>
      <c r="C190" s="6"/>
    </row>
    <row r="191" spans="1:3" x14ac:dyDescent="0.25">
      <c r="A191" s="7">
        <v>2</v>
      </c>
      <c r="B191" s="8">
        <v>3</v>
      </c>
      <c r="C191" s="6"/>
    </row>
    <row r="192" spans="1:3" x14ac:dyDescent="0.25">
      <c r="A192" s="4">
        <v>3</v>
      </c>
      <c r="B192" s="5">
        <v>3</v>
      </c>
      <c r="C192" s="6"/>
    </row>
    <row r="193" spans="1:3" x14ac:dyDescent="0.25">
      <c r="A193" s="7">
        <v>4</v>
      </c>
      <c r="B193" s="8">
        <v>4</v>
      </c>
      <c r="C193" s="6"/>
    </row>
    <row r="194" spans="1:3" x14ac:dyDescent="0.25">
      <c r="A194" s="4">
        <v>2</v>
      </c>
      <c r="B194" s="5">
        <v>3</v>
      </c>
      <c r="C194" s="6"/>
    </row>
    <row r="195" spans="1:3" x14ac:dyDescent="0.25">
      <c r="A195" s="7">
        <v>4</v>
      </c>
      <c r="B195" s="8">
        <v>4</v>
      </c>
      <c r="C195" s="6"/>
    </row>
    <row r="196" spans="1:3" x14ac:dyDescent="0.25">
      <c r="A196" s="4">
        <v>3</v>
      </c>
      <c r="B196" s="5">
        <v>3</v>
      </c>
      <c r="C196" s="6"/>
    </row>
    <row r="197" spans="1:3" x14ac:dyDescent="0.25">
      <c r="A197" s="7">
        <v>2</v>
      </c>
      <c r="B197" s="8">
        <v>2</v>
      </c>
      <c r="C197" s="6"/>
    </row>
    <row r="198" spans="1:3" x14ac:dyDescent="0.25">
      <c r="A198" s="4">
        <v>2</v>
      </c>
      <c r="B198" s="5">
        <v>3</v>
      </c>
      <c r="C198" s="6"/>
    </row>
    <row r="199" spans="1:3" x14ac:dyDescent="0.25">
      <c r="A199" s="7">
        <v>1</v>
      </c>
      <c r="B199" s="8">
        <v>2</v>
      </c>
      <c r="C199" s="6"/>
    </row>
    <row r="200" spans="1:3" x14ac:dyDescent="0.25">
      <c r="A200" s="4">
        <v>2</v>
      </c>
      <c r="B200" s="5">
        <v>2</v>
      </c>
      <c r="C200" s="6"/>
    </row>
    <row r="201" spans="1:3" x14ac:dyDescent="0.25">
      <c r="A201" s="7">
        <v>4</v>
      </c>
      <c r="B201" s="8">
        <v>4</v>
      </c>
      <c r="C201" s="6"/>
    </row>
    <row r="202" spans="1:3" x14ac:dyDescent="0.25">
      <c r="A202" s="11">
        <v>3</v>
      </c>
      <c r="B202" s="12">
        <v>3</v>
      </c>
      <c r="C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summary_ori</vt:lpstr>
      <vt:lpstr>label sampling</vt:lpstr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H2cX</cp:lastModifiedBy>
  <dcterms:created xsi:type="dcterms:W3CDTF">2017-05-11T14:27:45Z</dcterms:created>
  <dcterms:modified xsi:type="dcterms:W3CDTF">2017-05-24T14:00:28Z</dcterms:modified>
</cp:coreProperties>
</file>