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Hub\THESIS\urbattractive\Analysis\CrowdData\"/>
    </mc:Choice>
  </mc:AlternateContent>
  <bookViews>
    <workbookView xWindow="0" yWindow="0" windowWidth="20490" windowHeight="7530"/>
  </bookViews>
  <sheets>
    <sheet name="pivot" sheetId="2" r:id="rId1"/>
    <sheet name="pilot_aggregates_part1" sheetId="1" r:id="rId2"/>
    <sheet name="analysis" sheetId="3" r:id="rId3"/>
  </sheets>
  <calcPr calcId="0"/>
  <pivotCaches>
    <pivotCache cacheId="3" r:id="rId4"/>
  </pivotCaches>
</workbook>
</file>

<file path=xl/calcChain.xml><?xml version="1.0" encoding="utf-8"?>
<calcChain xmlns="http://schemas.openxmlformats.org/spreadsheetml/2006/main">
  <c r="J2" i="3" l="1"/>
  <c r="J3" i="3"/>
  <c r="J4" i="3"/>
  <c r="J13" i="3"/>
  <c r="J14" i="3"/>
  <c r="J15" i="3"/>
  <c r="J16" i="3"/>
  <c r="J17" i="3"/>
  <c r="J18" i="3"/>
  <c r="J19" i="3"/>
  <c r="J20" i="3"/>
  <c r="J5" i="3"/>
  <c r="J6" i="3"/>
  <c r="J21" i="3"/>
  <c r="J7" i="3"/>
  <c r="J8" i="3"/>
  <c r="J9" i="3"/>
  <c r="J22" i="3"/>
  <c r="J10" i="3"/>
  <c r="J23" i="3"/>
  <c r="J24" i="3"/>
  <c r="J25" i="3"/>
  <c r="J26" i="3"/>
  <c r="J11" i="3"/>
  <c r="J12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8" i="3"/>
  <c r="J40" i="3"/>
  <c r="J49" i="3"/>
  <c r="J50" i="3"/>
  <c r="J51" i="3"/>
  <c r="J41" i="3"/>
  <c r="J52" i="3"/>
  <c r="J42" i="3"/>
  <c r="J43" i="3"/>
  <c r="J53" i="3"/>
  <c r="J44" i="3"/>
  <c r="J45" i="3"/>
  <c r="J46" i="3"/>
  <c r="J54" i="3"/>
  <c r="J55" i="3"/>
  <c r="J56" i="3"/>
  <c r="J57" i="3"/>
  <c r="J58" i="3"/>
  <c r="J59" i="3"/>
  <c r="J47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H3" i="3"/>
  <c r="I3" i="3"/>
  <c r="H4" i="3"/>
  <c r="I4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5" i="3"/>
  <c r="I5" i="3"/>
  <c r="H6" i="3"/>
  <c r="I6" i="3"/>
  <c r="H21" i="3"/>
  <c r="I21" i="3"/>
  <c r="H7" i="3"/>
  <c r="I7" i="3"/>
  <c r="H8" i="3"/>
  <c r="I8" i="3"/>
  <c r="H9" i="3"/>
  <c r="I9" i="3"/>
  <c r="H22" i="3"/>
  <c r="I22" i="3"/>
  <c r="H10" i="3"/>
  <c r="I10" i="3"/>
  <c r="H23" i="3"/>
  <c r="I23" i="3"/>
  <c r="H24" i="3"/>
  <c r="I24" i="3"/>
  <c r="H25" i="3"/>
  <c r="I25" i="3"/>
  <c r="H26" i="3"/>
  <c r="I26" i="3"/>
  <c r="H11" i="3"/>
  <c r="I11" i="3"/>
  <c r="H12" i="3"/>
  <c r="I12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8" i="3"/>
  <c r="I48" i="3"/>
  <c r="H40" i="3"/>
  <c r="I40" i="3"/>
  <c r="H49" i="3"/>
  <c r="I49" i="3"/>
  <c r="H50" i="3"/>
  <c r="I50" i="3"/>
  <c r="H51" i="3"/>
  <c r="I51" i="3"/>
  <c r="H41" i="3"/>
  <c r="I41" i="3"/>
  <c r="H52" i="3"/>
  <c r="I52" i="3"/>
  <c r="H42" i="3"/>
  <c r="I42" i="3"/>
  <c r="H43" i="3"/>
  <c r="I43" i="3"/>
  <c r="H53" i="3"/>
  <c r="I53" i="3"/>
  <c r="H44" i="3"/>
  <c r="I44" i="3"/>
  <c r="H45" i="3"/>
  <c r="I45" i="3"/>
  <c r="H46" i="3"/>
  <c r="I46" i="3"/>
  <c r="H54" i="3"/>
  <c r="I54" i="3"/>
  <c r="H55" i="3"/>
  <c r="I55" i="3"/>
  <c r="H56" i="3"/>
  <c r="I56" i="3"/>
  <c r="H57" i="3"/>
  <c r="I57" i="3"/>
  <c r="H58" i="3"/>
  <c r="I58" i="3"/>
  <c r="H59" i="3"/>
  <c r="I59" i="3"/>
  <c r="H47" i="3"/>
  <c r="I47" i="3"/>
  <c r="H60" i="3"/>
  <c r="I60" i="3"/>
  <c r="H61" i="3"/>
  <c r="I61" i="3"/>
  <c r="H62" i="3"/>
  <c r="I62" i="3"/>
  <c r="H63" i="3"/>
  <c r="I63" i="3"/>
  <c r="H64" i="3"/>
  <c r="I64" i="3"/>
  <c r="H65" i="3"/>
  <c r="I65" i="3"/>
  <c r="H66" i="3"/>
  <c r="I66" i="3"/>
  <c r="H67" i="3"/>
  <c r="I67" i="3"/>
  <c r="H68" i="3"/>
  <c r="I68" i="3"/>
  <c r="H69" i="3"/>
  <c r="I69" i="3"/>
  <c r="H70" i="3"/>
  <c r="I70" i="3"/>
  <c r="H71" i="3"/>
  <c r="I71" i="3"/>
  <c r="H72" i="3"/>
  <c r="I72" i="3"/>
  <c r="H73" i="3"/>
  <c r="I73" i="3"/>
  <c r="H74" i="3"/>
  <c r="I74" i="3"/>
  <c r="H75" i="3"/>
  <c r="I75" i="3"/>
  <c r="H76" i="3"/>
  <c r="I76" i="3"/>
  <c r="H77" i="3"/>
  <c r="I77" i="3"/>
  <c r="H78" i="3"/>
  <c r="I78" i="3"/>
  <c r="H79" i="3"/>
  <c r="I79" i="3"/>
  <c r="H80" i="3"/>
  <c r="I80" i="3"/>
  <c r="H81" i="3"/>
  <c r="I81" i="3"/>
  <c r="H82" i="3"/>
  <c r="I82" i="3"/>
  <c r="H83" i="3"/>
  <c r="I83" i="3"/>
  <c r="H84" i="3"/>
  <c r="I84" i="3"/>
  <c r="H85" i="3"/>
  <c r="I85" i="3"/>
  <c r="H86" i="3"/>
  <c r="I86" i="3"/>
  <c r="H87" i="3"/>
  <c r="I87" i="3"/>
  <c r="H88" i="3"/>
  <c r="I88" i="3"/>
  <c r="H89" i="3"/>
  <c r="I89" i="3"/>
  <c r="H90" i="3"/>
  <c r="I90" i="3"/>
  <c r="H91" i="3"/>
  <c r="I91" i="3"/>
  <c r="H92" i="3"/>
  <c r="I92" i="3"/>
  <c r="H93" i="3"/>
  <c r="I93" i="3"/>
  <c r="H94" i="3"/>
  <c r="I94" i="3"/>
  <c r="H95" i="3"/>
  <c r="I95" i="3"/>
  <c r="H96" i="3"/>
  <c r="I96" i="3"/>
  <c r="H97" i="3"/>
  <c r="I97" i="3"/>
  <c r="H98" i="3"/>
  <c r="I98" i="3"/>
  <c r="H99" i="3"/>
  <c r="I99" i="3"/>
  <c r="H100" i="3"/>
  <c r="I100" i="3"/>
  <c r="H101" i="3"/>
  <c r="I101" i="3"/>
  <c r="H102" i="3"/>
  <c r="I102" i="3"/>
  <c r="H103" i="3"/>
  <c r="I103" i="3"/>
  <c r="H104" i="3"/>
  <c r="I104" i="3"/>
  <c r="H105" i="3"/>
  <c r="I105" i="3"/>
  <c r="H106" i="3"/>
  <c r="I106" i="3"/>
  <c r="H107" i="3"/>
  <c r="I107" i="3"/>
  <c r="H108" i="3"/>
  <c r="I108" i="3"/>
  <c r="H109" i="3"/>
  <c r="I109" i="3"/>
  <c r="H110" i="3"/>
  <c r="I110" i="3"/>
  <c r="H111" i="3"/>
  <c r="I111" i="3"/>
  <c r="H112" i="3"/>
  <c r="I112" i="3"/>
  <c r="H113" i="3"/>
  <c r="I113" i="3"/>
  <c r="H114" i="3"/>
  <c r="I114" i="3"/>
  <c r="H115" i="3"/>
  <c r="I115" i="3"/>
  <c r="H116" i="3"/>
  <c r="I116" i="3"/>
  <c r="H117" i="3"/>
  <c r="I117" i="3"/>
  <c r="H118" i="3"/>
  <c r="I118" i="3"/>
  <c r="H119" i="3"/>
  <c r="I119" i="3"/>
  <c r="H120" i="3"/>
  <c r="I120" i="3"/>
  <c r="H121" i="3"/>
  <c r="I121" i="3"/>
  <c r="H122" i="3"/>
  <c r="I122" i="3"/>
  <c r="H123" i="3"/>
  <c r="I123" i="3"/>
  <c r="H124" i="3"/>
  <c r="I124" i="3"/>
  <c r="H125" i="3"/>
  <c r="I125" i="3"/>
  <c r="H126" i="3"/>
  <c r="I126" i="3"/>
  <c r="H127" i="3"/>
  <c r="I127" i="3"/>
  <c r="H128" i="3"/>
  <c r="I128" i="3"/>
  <c r="H129" i="3"/>
  <c r="I129" i="3"/>
  <c r="H130" i="3"/>
  <c r="I130" i="3"/>
  <c r="H131" i="3"/>
  <c r="I131" i="3"/>
  <c r="H132" i="3"/>
  <c r="I132" i="3"/>
  <c r="H133" i="3"/>
  <c r="I133" i="3"/>
  <c r="H134" i="3"/>
  <c r="I134" i="3"/>
  <c r="H135" i="3"/>
  <c r="I135" i="3"/>
  <c r="H136" i="3"/>
  <c r="I136" i="3"/>
  <c r="H137" i="3"/>
  <c r="I137" i="3"/>
  <c r="H138" i="3"/>
  <c r="I138" i="3"/>
  <c r="H139" i="3"/>
  <c r="I139" i="3"/>
  <c r="H140" i="3"/>
  <c r="I140" i="3"/>
  <c r="H141" i="3"/>
  <c r="I141" i="3"/>
  <c r="H2" i="3"/>
  <c r="I2" i="3"/>
  <c r="G2" i="3"/>
  <c r="G3" i="3"/>
  <c r="K3" i="3" s="1"/>
  <c r="G4" i="3"/>
  <c r="K4" i="3" s="1"/>
  <c r="G13" i="3"/>
  <c r="K13" i="3" s="1"/>
  <c r="G14" i="3"/>
  <c r="K14" i="3" s="1"/>
  <c r="G15" i="3"/>
  <c r="K15" i="3" s="1"/>
  <c r="G16" i="3"/>
  <c r="K16" i="3" s="1"/>
  <c r="G17" i="3"/>
  <c r="K17" i="3" s="1"/>
  <c r="G18" i="3"/>
  <c r="K18" i="3" s="1"/>
  <c r="G19" i="3"/>
  <c r="K19" i="3" s="1"/>
  <c r="G20" i="3"/>
  <c r="K20" i="3" s="1"/>
  <c r="G5" i="3"/>
  <c r="K5" i="3" s="1"/>
  <c r="G6" i="3"/>
  <c r="K6" i="3" s="1"/>
  <c r="G21" i="3"/>
  <c r="K21" i="3" s="1"/>
  <c r="G7" i="3"/>
  <c r="K7" i="3" s="1"/>
  <c r="G8" i="3"/>
  <c r="K8" i="3" s="1"/>
  <c r="G9" i="3"/>
  <c r="K9" i="3" s="1"/>
  <c r="G22" i="3"/>
  <c r="K22" i="3" s="1"/>
  <c r="G10" i="3"/>
  <c r="K10" i="3" s="1"/>
  <c r="G23" i="3"/>
  <c r="K23" i="3" s="1"/>
  <c r="G24" i="3"/>
  <c r="K24" i="3" s="1"/>
  <c r="G25" i="3"/>
  <c r="K25" i="3" s="1"/>
  <c r="G26" i="3"/>
  <c r="K26" i="3" s="1"/>
  <c r="G11" i="3"/>
  <c r="K11" i="3" s="1"/>
  <c r="G12" i="3"/>
  <c r="K12" i="3" s="1"/>
  <c r="G27" i="3"/>
  <c r="K27" i="3" s="1"/>
  <c r="G28" i="3"/>
  <c r="K28" i="3" s="1"/>
  <c r="G29" i="3"/>
  <c r="K29" i="3" s="1"/>
  <c r="G30" i="3"/>
  <c r="K30" i="3" s="1"/>
  <c r="G31" i="3"/>
  <c r="K31" i="3" s="1"/>
  <c r="G32" i="3"/>
  <c r="K32" i="3" s="1"/>
  <c r="G33" i="3"/>
  <c r="K33" i="3" s="1"/>
  <c r="G34" i="3"/>
  <c r="K34" i="3" s="1"/>
  <c r="G35" i="3"/>
  <c r="K35" i="3" s="1"/>
  <c r="G36" i="3"/>
  <c r="K36" i="3" s="1"/>
  <c r="G37" i="3"/>
  <c r="K37" i="3" s="1"/>
  <c r="G38" i="3"/>
  <c r="K38" i="3" s="1"/>
  <c r="G39" i="3"/>
  <c r="K39" i="3" s="1"/>
  <c r="G48" i="3"/>
  <c r="K48" i="3" s="1"/>
  <c r="G40" i="3"/>
  <c r="K40" i="3" s="1"/>
  <c r="G49" i="3"/>
  <c r="K49" i="3" s="1"/>
  <c r="G50" i="3"/>
  <c r="K50" i="3" s="1"/>
  <c r="G51" i="3"/>
  <c r="K51" i="3" s="1"/>
  <c r="G41" i="3"/>
  <c r="K41" i="3" s="1"/>
  <c r="G52" i="3"/>
  <c r="K52" i="3" s="1"/>
  <c r="G42" i="3"/>
  <c r="K42" i="3" s="1"/>
  <c r="G43" i="3"/>
  <c r="K43" i="3" s="1"/>
  <c r="G53" i="3"/>
  <c r="K53" i="3" s="1"/>
  <c r="G44" i="3"/>
  <c r="K44" i="3" s="1"/>
  <c r="G45" i="3"/>
  <c r="K45" i="3" s="1"/>
  <c r="G46" i="3"/>
  <c r="K46" i="3" s="1"/>
  <c r="G54" i="3"/>
  <c r="K54" i="3" s="1"/>
  <c r="G55" i="3"/>
  <c r="K55" i="3" s="1"/>
  <c r="G56" i="3"/>
  <c r="K56" i="3" s="1"/>
  <c r="G57" i="3"/>
  <c r="K57" i="3" s="1"/>
  <c r="G58" i="3"/>
  <c r="K58" i="3" s="1"/>
  <c r="G59" i="3"/>
  <c r="K59" i="3" s="1"/>
  <c r="G47" i="3"/>
  <c r="K47" i="3" s="1"/>
  <c r="G60" i="3"/>
  <c r="K60" i="3" s="1"/>
  <c r="G61" i="3"/>
  <c r="K61" i="3" s="1"/>
  <c r="G62" i="3"/>
  <c r="K62" i="3" s="1"/>
  <c r="G63" i="3"/>
  <c r="K63" i="3" s="1"/>
  <c r="G64" i="3"/>
  <c r="K64" i="3" s="1"/>
  <c r="G65" i="3"/>
  <c r="K65" i="3" s="1"/>
  <c r="G66" i="3"/>
  <c r="K66" i="3" s="1"/>
  <c r="G67" i="3"/>
  <c r="K67" i="3" s="1"/>
  <c r="G68" i="3"/>
  <c r="K68" i="3" s="1"/>
  <c r="G69" i="3"/>
  <c r="K69" i="3" s="1"/>
  <c r="G70" i="3"/>
  <c r="K70" i="3" s="1"/>
  <c r="G71" i="3"/>
  <c r="K71" i="3" s="1"/>
  <c r="G72" i="3"/>
  <c r="K72" i="3" s="1"/>
  <c r="G73" i="3"/>
  <c r="K73" i="3" s="1"/>
  <c r="G74" i="3"/>
  <c r="K74" i="3" s="1"/>
  <c r="G75" i="3"/>
  <c r="K75" i="3" s="1"/>
  <c r="G76" i="3"/>
  <c r="K76" i="3" s="1"/>
  <c r="G77" i="3"/>
  <c r="K77" i="3" s="1"/>
  <c r="G78" i="3"/>
  <c r="K78" i="3" s="1"/>
  <c r="G79" i="3"/>
  <c r="K79" i="3" s="1"/>
  <c r="G80" i="3"/>
  <c r="K80" i="3" s="1"/>
  <c r="G81" i="3"/>
  <c r="K81" i="3" s="1"/>
  <c r="G82" i="3"/>
  <c r="K82" i="3" s="1"/>
  <c r="G83" i="3"/>
  <c r="K83" i="3" s="1"/>
  <c r="G84" i="3"/>
  <c r="K84" i="3" s="1"/>
  <c r="G85" i="3"/>
  <c r="K85" i="3" s="1"/>
  <c r="G86" i="3"/>
  <c r="K86" i="3" s="1"/>
  <c r="G87" i="3"/>
  <c r="K87" i="3" s="1"/>
  <c r="G88" i="3"/>
  <c r="K88" i="3" s="1"/>
  <c r="G89" i="3"/>
  <c r="K89" i="3" s="1"/>
  <c r="G90" i="3"/>
  <c r="K90" i="3" s="1"/>
  <c r="G91" i="3"/>
  <c r="K91" i="3" s="1"/>
  <c r="G92" i="3"/>
  <c r="K92" i="3" s="1"/>
  <c r="G93" i="3"/>
  <c r="K93" i="3" s="1"/>
  <c r="G94" i="3"/>
  <c r="K94" i="3" s="1"/>
  <c r="G95" i="3"/>
  <c r="K95" i="3" s="1"/>
  <c r="G96" i="3"/>
  <c r="K96" i="3" s="1"/>
  <c r="G97" i="3"/>
  <c r="K97" i="3" s="1"/>
  <c r="G98" i="3"/>
  <c r="K98" i="3" s="1"/>
  <c r="G99" i="3"/>
  <c r="K99" i="3" s="1"/>
  <c r="G100" i="3"/>
  <c r="K100" i="3" s="1"/>
  <c r="G101" i="3"/>
  <c r="K101" i="3" s="1"/>
  <c r="G102" i="3"/>
  <c r="K102" i="3" s="1"/>
  <c r="G103" i="3"/>
  <c r="K103" i="3" s="1"/>
  <c r="G104" i="3"/>
  <c r="K104" i="3" s="1"/>
  <c r="G105" i="3"/>
  <c r="K105" i="3" s="1"/>
  <c r="G106" i="3"/>
  <c r="K106" i="3" s="1"/>
  <c r="G107" i="3"/>
  <c r="K107" i="3" s="1"/>
  <c r="G108" i="3"/>
  <c r="K108" i="3" s="1"/>
  <c r="G109" i="3"/>
  <c r="K109" i="3" s="1"/>
  <c r="G110" i="3"/>
  <c r="K110" i="3" s="1"/>
  <c r="G111" i="3"/>
  <c r="K111" i="3" s="1"/>
  <c r="G112" i="3"/>
  <c r="K112" i="3" s="1"/>
  <c r="G113" i="3"/>
  <c r="K113" i="3" s="1"/>
  <c r="G114" i="3"/>
  <c r="K114" i="3" s="1"/>
  <c r="G115" i="3"/>
  <c r="K115" i="3" s="1"/>
  <c r="G116" i="3"/>
  <c r="K116" i="3" s="1"/>
  <c r="G117" i="3"/>
  <c r="K117" i="3" s="1"/>
  <c r="G118" i="3"/>
  <c r="K118" i="3" s="1"/>
  <c r="G119" i="3"/>
  <c r="K119" i="3" s="1"/>
  <c r="G120" i="3"/>
  <c r="K120" i="3" s="1"/>
  <c r="G121" i="3"/>
  <c r="K121" i="3" s="1"/>
  <c r="G122" i="3"/>
  <c r="K122" i="3" s="1"/>
  <c r="G123" i="3"/>
  <c r="K123" i="3" s="1"/>
  <c r="G124" i="3"/>
  <c r="K124" i="3" s="1"/>
  <c r="G125" i="3"/>
  <c r="K125" i="3" s="1"/>
  <c r="G126" i="3"/>
  <c r="K126" i="3" s="1"/>
  <c r="G127" i="3"/>
  <c r="K127" i="3" s="1"/>
  <c r="G128" i="3"/>
  <c r="K128" i="3" s="1"/>
  <c r="G129" i="3"/>
  <c r="K129" i="3" s="1"/>
  <c r="G130" i="3"/>
  <c r="K130" i="3" s="1"/>
  <c r="G131" i="3"/>
  <c r="K131" i="3" s="1"/>
  <c r="G132" i="3"/>
  <c r="K132" i="3" s="1"/>
  <c r="G133" i="3"/>
  <c r="K133" i="3" s="1"/>
  <c r="G134" i="3"/>
  <c r="K134" i="3" s="1"/>
  <c r="G135" i="3"/>
  <c r="K135" i="3" s="1"/>
  <c r="G136" i="3"/>
  <c r="K136" i="3" s="1"/>
  <c r="G137" i="3"/>
  <c r="K137" i="3" s="1"/>
  <c r="G138" i="3"/>
  <c r="K138" i="3" s="1"/>
  <c r="G139" i="3"/>
  <c r="K139" i="3" s="1"/>
  <c r="G140" i="3"/>
  <c r="K140" i="3" s="1"/>
  <c r="G141" i="3"/>
  <c r="K141" i="3" s="1"/>
  <c r="F48" i="3"/>
  <c r="F60" i="3"/>
  <c r="F20" i="3"/>
  <c r="F28" i="3"/>
  <c r="F61" i="3"/>
  <c r="F111" i="3"/>
  <c r="F40" i="3"/>
  <c r="F62" i="3"/>
  <c r="F49" i="3"/>
  <c r="F112" i="3"/>
  <c r="F113" i="3"/>
  <c r="F15" i="3"/>
  <c r="F114" i="3"/>
  <c r="F63" i="3"/>
  <c r="F64" i="3"/>
  <c r="F65" i="3"/>
  <c r="F115" i="3"/>
  <c r="F66" i="3"/>
  <c r="F13" i="3"/>
  <c r="F116" i="3"/>
  <c r="F117" i="3"/>
  <c r="F5" i="3"/>
  <c r="F67" i="3"/>
  <c r="F6" i="3"/>
  <c r="F68" i="3"/>
  <c r="F69" i="3"/>
  <c r="F70" i="3"/>
  <c r="F71" i="3"/>
  <c r="F21" i="3"/>
  <c r="F118" i="3"/>
  <c r="F29" i="3"/>
  <c r="F119" i="3"/>
  <c r="F120" i="3"/>
  <c r="F72" i="3"/>
  <c r="F73" i="3"/>
  <c r="F121" i="3"/>
  <c r="F122" i="3"/>
  <c r="F74" i="3"/>
  <c r="F50" i="3"/>
  <c r="F7" i="3"/>
  <c r="F51" i="3"/>
  <c r="F123" i="3"/>
  <c r="F124" i="3"/>
  <c r="F41" i="3"/>
  <c r="F75" i="3"/>
  <c r="F30" i="3"/>
  <c r="F76" i="3"/>
  <c r="F14" i="3"/>
  <c r="F2" i="3"/>
  <c r="F125" i="3"/>
  <c r="F52" i="3"/>
  <c r="F16" i="3"/>
  <c r="F77" i="3"/>
  <c r="F42" i="3"/>
  <c r="F8" i="3"/>
  <c r="F78" i="3"/>
  <c r="F31" i="3"/>
  <c r="F126" i="3"/>
  <c r="F9" i="3"/>
  <c r="F79" i="3"/>
  <c r="F43" i="3"/>
  <c r="F22" i="3"/>
  <c r="F127" i="3"/>
  <c r="F17" i="3"/>
  <c r="F10" i="3"/>
  <c r="F80" i="3"/>
  <c r="F81" i="3"/>
  <c r="F82" i="3"/>
  <c r="F23" i="3"/>
  <c r="F24" i="3"/>
  <c r="F53" i="3"/>
  <c r="F128" i="3"/>
  <c r="F32" i="3"/>
  <c r="F83" i="3"/>
  <c r="F44" i="3"/>
  <c r="F45" i="3"/>
  <c r="F18" i="3"/>
  <c r="F3" i="3"/>
  <c r="F33" i="3"/>
  <c r="F84" i="3"/>
  <c r="F129" i="3"/>
  <c r="F85" i="3"/>
  <c r="F130" i="3"/>
  <c r="F86" i="3"/>
  <c r="F87" i="3"/>
  <c r="F88" i="3"/>
  <c r="F89" i="3"/>
  <c r="F90" i="3"/>
  <c r="F46" i="3"/>
  <c r="F91" i="3"/>
  <c r="F92" i="3"/>
  <c r="F93" i="3"/>
  <c r="F94" i="3"/>
  <c r="F54" i="3"/>
  <c r="F131" i="3"/>
  <c r="F132" i="3"/>
  <c r="F55" i="3"/>
  <c r="F95" i="3"/>
  <c r="F96" i="3"/>
  <c r="F133" i="3"/>
  <c r="F97" i="3"/>
  <c r="F98" i="3"/>
  <c r="F56" i="3"/>
  <c r="F34" i="3"/>
  <c r="F35" i="3"/>
  <c r="F99" i="3"/>
  <c r="F25" i="3"/>
  <c r="F26" i="3"/>
  <c r="F57" i="3"/>
  <c r="F36" i="3"/>
  <c r="F134" i="3"/>
  <c r="F100" i="3"/>
  <c r="F101" i="3"/>
  <c r="F102" i="3"/>
  <c r="F37" i="3"/>
  <c r="F103" i="3"/>
  <c r="F58" i="3"/>
  <c r="F135" i="3"/>
  <c r="F104" i="3"/>
  <c r="F59" i="3"/>
  <c r="F136" i="3"/>
  <c r="F105" i="3"/>
  <c r="F47" i="3"/>
  <c r="F38" i="3"/>
  <c r="F106" i="3"/>
  <c r="F107" i="3"/>
  <c r="F4" i="3"/>
  <c r="F137" i="3"/>
  <c r="F138" i="3"/>
  <c r="F139" i="3"/>
  <c r="F11" i="3"/>
  <c r="F12" i="3"/>
  <c r="F39" i="3"/>
  <c r="F108" i="3"/>
  <c r="F109" i="3"/>
  <c r="F140" i="3"/>
  <c r="F141" i="3"/>
  <c r="F110" i="3"/>
  <c r="F19" i="3"/>
  <c r="F27" i="3"/>
  <c r="K2" i="3" l="1"/>
</calcChain>
</file>

<file path=xl/sharedStrings.xml><?xml version="1.0" encoding="utf-8"?>
<sst xmlns="http://schemas.openxmlformats.org/spreadsheetml/2006/main" count="591" uniqueCount="588">
  <si>
    <t>img_id</t>
  </si>
  <si>
    <t>img_path</t>
  </si>
  <si>
    <t>num_user</t>
  </si>
  <si>
    <t>mean</t>
  </si>
  <si>
    <t>median</t>
  </si>
  <si>
    <t>var</t>
  </si>
  <si>
    <t>PILOT/GSV_PILOT_13_1.jpg</t>
  </si>
  <si>
    <t>PILOT/GSV_PILOT_13_2.jpg</t>
  </si>
  <si>
    <t>PILOT/GSV_PILOT_13_3.jpg</t>
  </si>
  <si>
    <t>PILOT/GSV_PILOT_13_4.jpg</t>
  </si>
  <si>
    <t>PILOT/GSV_PILOT_15_1.jpg</t>
  </si>
  <si>
    <t>PILOT/GSV_PILOT_15_2.jpg</t>
  </si>
  <si>
    <t>PILOT/GSV_PILOT_15_3.jpg</t>
  </si>
  <si>
    <t>PILOT/GSV_PILOT_15_4.jpg</t>
  </si>
  <si>
    <t>PILOT/GSV_PILOT_2_1.jpg</t>
  </si>
  <si>
    <t>PILOT/GSV_PILOT_2_2.jpg</t>
  </si>
  <si>
    <t>PILOT/GSV_PILOT_2_3.jpg</t>
  </si>
  <si>
    <t>PILOT/GSV_PILOT_2_4.jpg</t>
  </si>
  <si>
    <t>PILOT/GSV_PILOT_21_1.jpg</t>
  </si>
  <si>
    <t>PILOT/GSV_PILOT_21_2.jpg</t>
  </si>
  <si>
    <t>PILOT/GSV_PILOT_21_3.jpg</t>
  </si>
  <si>
    <t>PILOT/GSV_PILOT_21_4.jpg</t>
  </si>
  <si>
    <t>PILOT/GSV_PILOT_25_1.jpg</t>
  </si>
  <si>
    <t>PILOT/GSV_PILOT_25_2.jpg</t>
  </si>
  <si>
    <t>PILOT/GSV_PILOT_25_3.jpg</t>
  </si>
  <si>
    <t>PILOT/GSV_PILOT_25_4.jpg</t>
  </si>
  <si>
    <t>PILOT/GSV_PILOT_26_1.jpg</t>
  </si>
  <si>
    <t>PILOT/GSV_PILOT_26_2.jpg</t>
  </si>
  <si>
    <t>PILOT/GSV_PILOT_26_3.jpg</t>
  </si>
  <si>
    <t>PILOT/GSV_PILOT_26_4.jpg</t>
  </si>
  <si>
    <t>PILOT/GSV_PILOT_28_1.jpg</t>
  </si>
  <si>
    <t>PILOT/GSV_PILOT_28_2.jpg</t>
  </si>
  <si>
    <t>PILOT/GSV_PILOT_28_3.jpg</t>
  </si>
  <si>
    <t>PILOT/GSV_PILOT_28_4.jpg</t>
  </si>
  <si>
    <t>PILOT/GSV_PILOT_30_1.jpg</t>
  </si>
  <si>
    <t>PILOT/GSV_PILOT_30_2.jpg</t>
  </si>
  <si>
    <t>PILOT/GSV_PILOT_30_3.jpg</t>
  </si>
  <si>
    <t>PILOT/GSV_PILOT_30_4.jpg</t>
  </si>
  <si>
    <t>PILOT/GSV_PILOT_34_1.jpg</t>
  </si>
  <si>
    <t>PILOT/GSV_PILOT_34_2.jpg</t>
  </si>
  <si>
    <t>PILOT/GSV_PILOT_34_3.jpg</t>
  </si>
  <si>
    <t>PILOT/GSV_PILOT_34_4.jpg</t>
  </si>
  <si>
    <t>PILOT/GSV_PILOT_35_1.jpg</t>
  </si>
  <si>
    <t>PILOT/GSV_PILOT_35_2.jpg</t>
  </si>
  <si>
    <t>PILOT/GSV_PILOT_35_3.jpg</t>
  </si>
  <si>
    <t>PILOT/GSV_PILOT_35_4.jpg</t>
  </si>
  <si>
    <t>PILOT/GSV_PILOT_40_1.jpg</t>
  </si>
  <si>
    <t>PILOT/GSV_PILOT_40_2.jpg</t>
  </si>
  <si>
    <t>PILOT/GSV_PILOT_40_3.jpg</t>
  </si>
  <si>
    <t>PILOT/GSV_PILOT_40_4.jpg</t>
  </si>
  <si>
    <t>PILOT/GSV_PILOT_43_1.jpg</t>
  </si>
  <si>
    <t>PILOT/GSV_PILOT_43_2.jpg</t>
  </si>
  <si>
    <t>PILOT/GSV_PILOT_43_3.jpg</t>
  </si>
  <si>
    <t>PILOT/GSV_PILOT_43_4.jpg</t>
  </si>
  <si>
    <t>PILOT/GSV_PILOT_51_1.jpg</t>
  </si>
  <si>
    <t>PILOT/GSV_PILOT_51_2.jpg</t>
  </si>
  <si>
    <t>PILOT/GSV_PILOT_51_3.jpg</t>
  </si>
  <si>
    <t>PILOT/GSV_PILOT_51_4.jpg</t>
  </si>
  <si>
    <t>PILOT/GSV_PILOT_52_1.jpg</t>
  </si>
  <si>
    <t>PILOT/GSV_PILOT_52_2.jpg</t>
  </si>
  <si>
    <t>PILOT/GSV_PILOT_52_3.jpg</t>
  </si>
  <si>
    <t>PILOT/GSV_PILOT_52_4.jpg</t>
  </si>
  <si>
    <t>PILOT/GSV_PILOT_6_1.jpg</t>
  </si>
  <si>
    <t>PILOT/GSV_PILOT_6_2.jpg</t>
  </si>
  <si>
    <t>PILOT/GSV_PILOT_6_3.jpg</t>
  </si>
  <si>
    <t>PILOT/GSV_PILOT_6_4.jpg</t>
  </si>
  <si>
    <t>PILOT/GSV_PILOT_61_1.jpg</t>
  </si>
  <si>
    <t>PILOT/GSV_PILOT_61_2.jpg</t>
  </si>
  <si>
    <t>PILOT/GSV_PILOT_61_3.jpg</t>
  </si>
  <si>
    <t>PILOT/GSV_PILOT_61_4.jpg</t>
  </si>
  <si>
    <t>PILOT/GSV_PILOT_64_1.jpg</t>
  </si>
  <si>
    <t>PILOT/GSV_PILOT_64_2.jpg</t>
  </si>
  <si>
    <t>PILOT/GSV_PILOT_64_3.jpg</t>
  </si>
  <si>
    <t>PILOT/GSV_PILOT_64_4.jpg</t>
  </si>
  <si>
    <t>PILOT/GSV_PILOT_75_1.jpg</t>
  </si>
  <si>
    <t>PILOT/GSV_PILOT_75_2.jpg</t>
  </si>
  <si>
    <t>PILOT/GSV_PILOT_75_3.jpg</t>
  </si>
  <si>
    <t>PILOT/GSV_PILOT_75_4.jpg</t>
  </si>
  <si>
    <t>PILOT/GSV_PILOT_8_1.jpg</t>
  </si>
  <si>
    <t>PILOT/GSV_PILOT_8_2.jpg</t>
  </si>
  <si>
    <t>PILOT/GSV_PILOT_8_3.jpg</t>
  </si>
  <si>
    <t>PILOT/GSV_PILOT_8_4.jpg</t>
  </si>
  <si>
    <t>PILOT/GSV_PILOT_93_1.jpg</t>
  </si>
  <si>
    <t>PILOT/GSV_PILOT_93_2.jpg</t>
  </si>
  <si>
    <t>PILOT/GSV_PILOT_93_3.jpg</t>
  </si>
  <si>
    <t>PILOT/GSV_PILOT_93_4.jpg</t>
  </si>
  <si>
    <t>Training/golden_1.jpg</t>
  </si>
  <si>
    <t>Training/golden_2.jpg</t>
  </si>
  <si>
    <t>Training/golden_3.jpg</t>
  </si>
  <si>
    <t>Training/golden_4.jpg</t>
  </si>
  <si>
    <t>Training/golden_5.jpg</t>
  </si>
  <si>
    <t>PILOT/GSV_PILOT_201_1.jpg</t>
  </si>
  <si>
    <t>PILOT/GSV_PILOT_201_2.jpg</t>
  </si>
  <si>
    <t>PILOT/GSV_PILOT_201_3.jpg</t>
  </si>
  <si>
    <t>PILOT/GSV_PILOT_201_4.jpg</t>
  </si>
  <si>
    <t>PILOT/GSV_PILOT_202_1.jpg</t>
  </si>
  <si>
    <t>PILOT/GSV_PILOT_202_2.jpg</t>
  </si>
  <si>
    <t>PILOT/GSV_PILOT_202_3.jpg</t>
  </si>
  <si>
    <t>PILOT/GSV_PILOT_202_4.jpg</t>
  </si>
  <si>
    <t>PILOT/GSV_PILOT_203_1.jpg</t>
  </si>
  <si>
    <t>PILOT/GSV_PILOT_203_2.jpg</t>
  </si>
  <si>
    <t>PILOT/GSV_PILOT_203_3.jpg</t>
  </si>
  <si>
    <t>PILOT/GSV_PILOT_203_4.jpg</t>
  </si>
  <si>
    <t>PILOT/GSV_PILOT_205_1.jpg</t>
  </si>
  <si>
    <t>PILOT/GSV_PILOT_205_2.jpg</t>
  </si>
  <si>
    <t>PILOT/GSV_PILOT_205_3.jpg</t>
  </si>
  <si>
    <t>PILOT/GSV_PILOT_205_4.jpg</t>
  </si>
  <si>
    <t>PILOT/GSV_PILOT_206_1.jpg</t>
  </si>
  <si>
    <t>PILOT/GSV_PILOT_206_2.jpg</t>
  </si>
  <si>
    <t>PILOT/GSV_PILOT_206_3.jpg</t>
  </si>
  <si>
    <t>PILOT/GSV_PILOT_206_4.jpg</t>
  </si>
  <si>
    <t>PILOT/GSV_PILOT_208_1.jpg</t>
  </si>
  <si>
    <t>PILOT/GSV_PILOT_208_2.jpg</t>
  </si>
  <si>
    <t>PILOT/GSV_PILOT_208_3.jpg</t>
  </si>
  <si>
    <t>PILOT/GSV_PILOT_208_4.jpg</t>
  </si>
  <si>
    <t>PILOT/GSV_PILOT_209_1.jpg</t>
  </si>
  <si>
    <t>PILOT/GSV_PILOT_209_2.jpg</t>
  </si>
  <si>
    <t>PILOT/GSV_PILOT_209_3.jpg</t>
  </si>
  <si>
    <t>PILOT/GSV_PILOT_209_4.jpg</t>
  </si>
  <si>
    <t>PILOT/GSV_PILOT_210_1.jpg</t>
  </si>
  <si>
    <t>PILOT/GSV_PILOT_210_2.jpg</t>
  </si>
  <si>
    <t>PILOT/GSV_PILOT_210_3.jpg</t>
  </si>
  <si>
    <t>PILOT/GSV_PILOT_210_4.jpg</t>
  </si>
  <si>
    <t>PILOT/GSV_PILOT_212_1.jpg</t>
  </si>
  <si>
    <t>PILOT/GSV_PILOT_212_2.jpg</t>
  </si>
  <si>
    <t>PILOT/GSV_PILOT_212_3.jpg</t>
  </si>
  <si>
    <t>PILOT/GSV_PILOT_212_4.jpg</t>
  </si>
  <si>
    <t>PILOT/GSV_PILOT_213_1.jpg</t>
  </si>
  <si>
    <t>PILOT/GSV_PILOT_213_2.jpg</t>
  </si>
  <si>
    <t>PILOT/GSV_PILOT_213_3.jpg</t>
  </si>
  <si>
    <t>PILOT/GSV_PILOT_213_4.jpg</t>
  </si>
  <si>
    <t>PILOT/GSV_PILOT_215_1.jpg</t>
  </si>
  <si>
    <t>PILOT/GSV_PILOT_215_2.jpg</t>
  </si>
  <si>
    <t>PILOT/GSV_PILOT_215_3.jpg</t>
  </si>
  <si>
    <t>PILOT/GSV_PILOT_215_4.jpg</t>
  </si>
  <si>
    <t>PILOT/GSV_PILOT_216_1.jpg</t>
  </si>
  <si>
    <t>PILOT/GSV_PILOT_216_2.jpg</t>
  </si>
  <si>
    <t>PILOT/GSV_PILOT_216_3.jpg</t>
  </si>
  <si>
    <t>PILOT/GSV_PILOT_216_4.jpg</t>
  </si>
  <si>
    <t>PILOT/GSV_PILOT_217_1.jpg</t>
  </si>
  <si>
    <t>PILOT/GSV_PILOT_217_2.jpg</t>
  </si>
  <si>
    <t>PILOT/GSV_PILOT_217_3.jpg</t>
  </si>
  <si>
    <t>PILOT/GSV_PILOT_217_4.jpg</t>
  </si>
  <si>
    <t>PILOT/GSV_PILOT_220_1.jpg</t>
  </si>
  <si>
    <t>PILOT/GSV_PILOT_220_2.jpg</t>
  </si>
  <si>
    <t>PILOT/GSV_PILOT_220_3.jpg</t>
  </si>
  <si>
    <t>PILOT/GSV_PILOT_220_4.jpg</t>
  </si>
  <si>
    <t>PILOT/GSV_PILOT_221_1.jpg</t>
  </si>
  <si>
    <t>PILOT/GSV_PILOT_221_2.jpg</t>
  </si>
  <si>
    <t>PILOT/GSV_PILOT_221_3.jpg</t>
  </si>
  <si>
    <t>PILOT/GSV_PILOT_221_4.jpg</t>
  </si>
  <si>
    <t>PILOT/GSV_PILOT_222_1.jpg</t>
  </si>
  <si>
    <t>PILOT/GSV_PILOT_222_2.jpg</t>
  </si>
  <si>
    <t>PILOT/GSV_PILOT_222_3.jpg</t>
  </si>
  <si>
    <t>PILOT/GSV_PILOT_222_4.jpg</t>
  </si>
  <si>
    <t>PILOT/GSV_PILOT_223_1.jpg</t>
  </si>
  <si>
    <t>PILOT/GSV_PILOT_223_2.jpg</t>
  </si>
  <si>
    <t>PILOT/GSV_PILOT_223_3.jpg</t>
  </si>
  <si>
    <t>PILOT/GSV_PILOT_223_4.jpg</t>
  </si>
  <si>
    <t>PILOT/GSV_PILOT_224_1.jpg</t>
  </si>
  <si>
    <t>PILOT/GSV_PILOT_224_2.jpg</t>
  </si>
  <si>
    <t>PILOT/GSV_PILOT_224_3.jpg</t>
  </si>
  <si>
    <t>PILOT/GSV_PILOT_224_4.jpg</t>
  </si>
  <si>
    <t>PILOT/GSV_PILOT_225_1.jpg</t>
  </si>
  <si>
    <t>PILOT/GSV_PILOT_225_2.jpg</t>
  </si>
  <si>
    <t>PILOT/GSV_PILOT_225_3.jpg</t>
  </si>
  <si>
    <t>PILOT/GSV_PILOT_225_4.jpg</t>
  </si>
  <si>
    <t>PILOT/GSV_PILOT_226_1.jpg</t>
  </si>
  <si>
    <t>PILOT/GSV_PILOT_226_2.jpg</t>
  </si>
  <si>
    <t>PILOT/GSV_PILOT_226_3.jpg</t>
  </si>
  <si>
    <t>PILOT/GSV_PILOT_226_4.jpg</t>
  </si>
  <si>
    <t>PILOT/GSV_PILOT_228_1.jpg</t>
  </si>
  <si>
    <t>PILOT/GSV_PILOT_228_2.jpg</t>
  </si>
  <si>
    <t>PILOT/GSV_PILOT_228_3.jpg</t>
  </si>
  <si>
    <t>PILOT/GSV_PILOT_228_4.jpg</t>
  </si>
  <si>
    <t>PILOT/GSV_PILOT_229_1.jpg</t>
  </si>
  <si>
    <t>PILOT/GSV_PILOT_229_2.jpg</t>
  </si>
  <si>
    <t>PILOT/GSV_PILOT_229_3.jpg</t>
  </si>
  <si>
    <t>PILOT/GSV_PILOT_229_4.jpg</t>
  </si>
  <si>
    <t>PILOT/GSV_PILOT_251_1.jpg</t>
  </si>
  <si>
    <t>PILOT/GSV_PILOT_251_2.jpg</t>
  </si>
  <si>
    <t>PILOT/GSV_PILOT_251_3.jpg</t>
  </si>
  <si>
    <t>PILOT/GSV_PILOT_251_4.jpg</t>
  </si>
  <si>
    <t>PILOT/GSV_PILOT_252_1.jpg</t>
  </si>
  <si>
    <t>PILOT/GSV_PILOT_252_2.jpg</t>
  </si>
  <si>
    <t>PILOT/GSV_PILOT_252_3.jpg</t>
  </si>
  <si>
    <t>PILOT/GSV_PILOT_252_4.jpg</t>
  </si>
  <si>
    <t>PILOT/GSV_PILOT_253_1.jpg</t>
  </si>
  <si>
    <t>PILOT/GSV_PILOT_253_2.jpg</t>
  </si>
  <si>
    <t>PILOT/GSV_PILOT_253_3.jpg</t>
  </si>
  <si>
    <t>PILOT/GSV_PILOT_253_4.jpg</t>
  </si>
  <si>
    <t>PILOT/GSV_PILOT_271_1.jpg</t>
  </si>
  <si>
    <t>PILOT/GSV_PILOT_271_2.jpg</t>
  </si>
  <si>
    <t>PILOT/GSV_PILOT_271_3.jpg</t>
  </si>
  <si>
    <t>PILOT/GSV_PILOT_271_4.jpg</t>
  </si>
  <si>
    <t>PILOT/GSV_PILOT_272_1.jpg</t>
  </si>
  <si>
    <t>PILOT/GSV_PILOT_272_2.jpg</t>
  </si>
  <si>
    <t>PILOT/GSV_PILOT_272_3.jpg</t>
  </si>
  <si>
    <t>PILOT/GSV_PILOT_272_4.jpg</t>
  </si>
  <si>
    <t>PILOT/GSV_PILOT_273_1.jpg</t>
  </si>
  <si>
    <t>PILOT/GSV_PILOT_273_2.jpg</t>
  </si>
  <si>
    <t>PILOT/GSV_PILOT_273_3.jpg</t>
  </si>
  <si>
    <t>PILOT/GSV_PILOT_273_4.jpg</t>
  </si>
  <si>
    <t>PILOT/GSV_PILOT_274_1.jpg</t>
  </si>
  <si>
    <t>PILOT/GSV_PILOT_274_2.jpg</t>
  </si>
  <si>
    <t>PILOT/GSV_PILOT_274_3.jpg</t>
  </si>
  <si>
    <t>PILOT/GSV_PILOT_274_4.jpg</t>
  </si>
  <si>
    <t>PILOT/GSV_PILOT_277_1.jpg</t>
  </si>
  <si>
    <t>PILOT/GSV_PILOT_277_2.jpg</t>
  </si>
  <si>
    <t>PILOT/GSV_PILOT_277_3.jpg</t>
  </si>
  <si>
    <t>PILOT/GSV_PILOT_277_4.jpg</t>
  </si>
  <si>
    <t>PILOT/GSV_PILOT_304_1.jpg</t>
  </si>
  <si>
    <t>PILOT/GSV_PILOT_304_2.jpg</t>
  </si>
  <si>
    <t>PILOT/GSV_PILOT_304_3.jpg</t>
  </si>
  <si>
    <t>PILOT/GSV_PILOT_304_4.jpg</t>
  </si>
  <si>
    <t>PILOT/GSV_PILOT_307_1.jpg</t>
  </si>
  <si>
    <t>PILOT/GSV_PILOT_307_2.jpg</t>
  </si>
  <si>
    <t>PILOT/GSV_PILOT_307_3.jpg</t>
  </si>
  <si>
    <t>PILOT/GSV_PILOT_307_4.jpg</t>
  </si>
  <si>
    <t>PILOT/GSV_PILOT_308_1.jpg</t>
  </si>
  <si>
    <t>PILOT/GSV_PILOT_308_2.jpg</t>
  </si>
  <si>
    <t>PILOT/GSV_PILOT_308_3.jpg</t>
  </si>
  <si>
    <t>PILOT/GSV_PILOT_308_4.jpg</t>
  </si>
  <si>
    <t>PILOT/GSV_PILOT_310_1.jpg</t>
  </si>
  <si>
    <t>PILOT/GSV_PILOT_310_2.jpg</t>
  </si>
  <si>
    <t>PILOT/GSV_PILOT_310_3.jpg</t>
  </si>
  <si>
    <t>PILOT/GSV_PILOT_310_4.jpg</t>
  </si>
  <si>
    <t>PILOT/GSV_PILOT_311_1.jpg</t>
  </si>
  <si>
    <t>PILOT/GSV_PILOT_311_2.jpg</t>
  </si>
  <si>
    <t>PILOT/GSV_PILOT_311_3.jpg</t>
  </si>
  <si>
    <t>PILOT/GSV_PILOT_311_4.jpg</t>
  </si>
  <si>
    <t>PILOT/GSV_PILOT_313_1.jpg</t>
  </si>
  <si>
    <t>PILOT/GSV_PILOT_313_2.jpg</t>
  </si>
  <si>
    <t>PILOT/GSV_PILOT_313_3.jpg</t>
  </si>
  <si>
    <t>PILOT/GSV_PILOT_313_4.jpg</t>
  </si>
  <si>
    <t>PILOT/GSV_PILOT_314_1.jpg</t>
  </si>
  <si>
    <t>PILOT/GSV_PILOT_314_2.jpg</t>
  </si>
  <si>
    <t>PILOT/GSV_PILOT_314_3.jpg</t>
  </si>
  <si>
    <t>PILOT/GSV_PILOT_314_4.jpg</t>
  </si>
  <si>
    <t>PILOT/GSV_PILOT_315_1.jpg</t>
  </si>
  <si>
    <t>PILOT/GSV_PILOT_315_2.jpg</t>
  </si>
  <si>
    <t>PILOT/GSV_PILOT_315_3.jpg</t>
  </si>
  <si>
    <t>PILOT/GSV_PILOT_315_4.jpg</t>
  </si>
  <si>
    <t>PILOT/GSV_PILOT_319_1.jpg</t>
  </si>
  <si>
    <t>PILOT/GSV_PILOT_319_2.jpg</t>
  </si>
  <si>
    <t>PILOT/GSV_PILOT_319_3.jpg</t>
  </si>
  <si>
    <t>PILOT/GSV_PILOT_319_4.jpg</t>
  </si>
  <si>
    <t>PILOT/GSV_PILOT_320_1.jpg</t>
  </si>
  <si>
    <t>PILOT/GSV_PILOT_320_2.jpg</t>
  </si>
  <si>
    <t>PILOT/GSV_PILOT_320_3.jpg</t>
  </si>
  <si>
    <t>PILOT/GSV_PILOT_320_4.jpg</t>
  </si>
  <si>
    <t>PILOT/GSV_PILOT_322_1.jpg</t>
  </si>
  <si>
    <t>PILOT/GSV_PILOT_322_2.jpg</t>
  </si>
  <si>
    <t>PILOT/GSV_PILOT_322_3.jpg</t>
  </si>
  <si>
    <t>PILOT/GSV_PILOT_322_4.jpg</t>
  </si>
  <si>
    <t>PILOT/GSV_PILOT_323_1.jpg</t>
  </si>
  <si>
    <t>PILOT/GSV_PILOT_323_2.jpg</t>
  </si>
  <si>
    <t>PILOT/GSV_PILOT_323_3.jpg</t>
  </si>
  <si>
    <t>PILOT/GSV_PILOT_323_4.jpg</t>
  </si>
  <si>
    <t>PILOT/GSV_PILOT_324_1.jpg</t>
  </si>
  <si>
    <t>PILOT/GSV_PILOT_324_2.jpg</t>
  </si>
  <si>
    <t>PILOT/GSV_PILOT_324_3.jpg</t>
  </si>
  <si>
    <t>PILOT/GSV_PILOT_324_4.jpg</t>
  </si>
  <si>
    <t>PILOT/GSV_PILOT_326_1.jpg</t>
  </si>
  <si>
    <t>PILOT/GSV_PILOT_326_2.jpg</t>
  </si>
  <si>
    <t>PILOT/GSV_PILOT_326_3.jpg</t>
  </si>
  <si>
    <t>PILOT/GSV_PILOT_326_4.jpg</t>
  </si>
  <si>
    <t>PILOT/GSV_PILOT_328_1.jpg</t>
  </si>
  <si>
    <t>PILOT/GSV_PILOT_328_2.jpg</t>
  </si>
  <si>
    <t>PILOT/GSV_PILOT_328_3.jpg</t>
  </si>
  <si>
    <t>PILOT/GSV_PILOT_328_4.jpg</t>
  </si>
  <si>
    <t>PILOT/GSV_PILOT_329_1.jpg</t>
  </si>
  <si>
    <t>PILOT/GSV_PILOT_329_2.jpg</t>
  </si>
  <si>
    <t>PILOT/GSV_PILOT_329_3.jpg</t>
  </si>
  <si>
    <t>PILOT/GSV_PILOT_329_4.jpg</t>
  </si>
  <si>
    <t>PILOT/GSV_PILOT_330_1.jpg</t>
  </si>
  <si>
    <t>PILOT/GSV_PILOT_330_2.jpg</t>
  </si>
  <si>
    <t>PILOT/GSV_PILOT_330_3.jpg</t>
  </si>
  <si>
    <t>PILOT/GSV_PILOT_330_4.jpg</t>
  </si>
  <si>
    <t>PILOT/GSV_PILOT_331_1.jpg</t>
  </si>
  <si>
    <t>PILOT/GSV_PILOT_331_2.jpg</t>
  </si>
  <si>
    <t>PILOT/GSV_PILOT_331_3.jpg</t>
  </si>
  <si>
    <t>PILOT/GSV_PILOT_331_4.jpg</t>
  </si>
  <si>
    <t>PILOT/GSV_PILOT_333_1.jpg</t>
  </si>
  <si>
    <t>PILOT/GSV_PILOT_333_2.jpg</t>
  </si>
  <si>
    <t>PILOT/GSV_PILOT_333_3.jpg</t>
  </si>
  <si>
    <t>PILOT/GSV_PILOT_333_4.jpg</t>
  </si>
  <si>
    <t>PILOT/GSV_PILOT_334_1.jpg</t>
  </si>
  <si>
    <t>PILOT/GSV_PILOT_334_2.jpg</t>
  </si>
  <si>
    <t>PILOT/GSV_PILOT_334_3.jpg</t>
  </si>
  <si>
    <t>PILOT/GSV_PILOT_334_4.jpg</t>
  </si>
  <si>
    <t>PILOT/GSV_PILOT_335_1.jpg</t>
  </si>
  <si>
    <t>PILOT/GSV_PILOT_335_2.jpg</t>
  </si>
  <si>
    <t>PILOT/GSV_PILOT_335_3.jpg</t>
  </si>
  <si>
    <t>PILOT/GSV_PILOT_335_4.jpg</t>
  </si>
  <si>
    <t>PILOT/GSV_PILOT_336_1.jpg</t>
  </si>
  <si>
    <t>PILOT/GSV_PILOT_336_2.jpg</t>
  </si>
  <si>
    <t>PILOT/GSV_PILOT_336_3.jpg</t>
  </si>
  <si>
    <t>PILOT/GSV_PILOT_336_4.jpg</t>
  </si>
  <si>
    <t>PILOT/GSV_PILOT_337_1.jpg</t>
  </si>
  <si>
    <t>PILOT/GSV_PILOT_337_2.jpg</t>
  </si>
  <si>
    <t>PILOT/GSV_PILOT_337_3.jpg</t>
  </si>
  <si>
    <t>PILOT/GSV_PILOT_337_4.jpg</t>
  </si>
  <si>
    <t>PILOT/GSV_PILOT_338_1.jpg</t>
  </si>
  <si>
    <t>PILOT/GSV_PILOT_338_2.jpg</t>
  </si>
  <si>
    <t>PILOT/GSV_PILOT_338_3.jpg</t>
  </si>
  <si>
    <t>PILOT/GSV_PILOT_338_4.jpg</t>
  </si>
  <si>
    <t>PILOT/GSV_PILOT_341_1.jpg</t>
  </si>
  <si>
    <t>PILOT/GSV_PILOT_341_2.jpg</t>
  </si>
  <si>
    <t>PILOT/GSV_PILOT_341_3.jpg</t>
  </si>
  <si>
    <t>PILOT/GSV_PILOT_341_4.jpg</t>
  </si>
  <si>
    <t>PILOT/GSV_PILOT_342_1.jpg</t>
  </si>
  <si>
    <t>PILOT/GSV_PILOT_342_2.jpg</t>
  </si>
  <si>
    <t>PILOT/GSV_PILOT_342_3.jpg</t>
  </si>
  <si>
    <t>PILOT/GSV_PILOT_342_4.jpg</t>
  </si>
  <si>
    <t>PILOT/GSV_PILOT_343_1.jpg</t>
  </si>
  <si>
    <t>PILOT/GSV_PILOT_343_2.jpg</t>
  </si>
  <si>
    <t>PILOT/GSV_PILOT_343_3.jpg</t>
  </si>
  <si>
    <t>PILOT/GSV_PILOT_343_4.jpg</t>
  </si>
  <si>
    <t>PILOT/GSV_PILOT_344_1.jpg</t>
  </si>
  <si>
    <t>PILOT/GSV_PILOT_344_2.jpg</t>
  </si>
  <si>
    <t>PILOT/GSV_PILOT_344_3.jpg</t>
  </si>
  <si>
    <t>PILOT/GSV_PILOT_344_4.jpg</t>
  </si>
  <si>
    <t>PILOT/GSV_PILOT_345_1.jpg</t>
  </si>
  <si>
    <t>PILOT/GSV_PILOT_345_2.jpg</t>
  </si>
  <si>
    <t>PILOT/GSV_PILOT_345_3.jpg</t>
  </si>
  <si>
    <t>PILOT/GSV_PILOT_345_4.jpg</t>
  </si>
  <si>
    <t>PILOT/GSV_PILOT_346_1.jpg</t>
  </si>
  <si>
    <t>PILOT/GSV_PILOT_346_2.jpg</t>
  </si>
  <si>
    <t>PILOT/GSV_PILOT_346_3.jpg</t>
  </si>
  <si>
    <t>PILOT/GSV_PILOT_346_4.jpg</t>
  </si>
  <si>
    <t>PILOT/GSV_PILOT_402_1.jpg</t>
  </si>
  <si>
    <t>PILOT/GSV_PILOT_402_2.jpg</t>
  </si>
  <si>
    <t>PILOT/GSV_PILOT_402_3.jpg</t>
  </si>
  <si>
    <t>PILOT/GSV_PILOT_402_4.jpg</t>
  </si>
  <si>
    <t>PILOT/GSV_PILOT_405_1.jpg</t>
  </si>
  <si>
    <t>PILOT/GSV_PILOT_405_2.jpg</t>
  </si>
  <si>
    <t>PILOT/GSV_PILOT_405_3.jpg</t>
  </si>
  <si>
    <t>PILOT/GSV_PILOT_405_4.jpg</t>
  </si>
  <si>
    <t>PILOT/GSV_PILOT_407_1.jpg</t>
  </si>
  <si>
    <t>PILOT/GSV_PILOT_407_2.jpg</t>
  </si>
  <si>
    <t>PILOT/GSV_PILOT_407_3.jpg</t>
  </si>
  <si>
    <t>PILOT/GSV_PILOT_407_4.jpg</t>
  </si>
  <si>
    <t>PILOT/GSV_PILOT_409_1.jpg</t>
  </si>
  <si>
    <t>PILOT/GSV_PILOT_409_2.jpg</t>
  </si>
  <si>
    <t>PILOT/GSV_PILOT_409_3.jpg</t>
  </si>
  <si>
    <t>PILOT/GSV_PILOT_409_4.jpg</t>
  </si>
  <si>
    <t>PILOT/GSV_PILOT_414_1.jpg</t>
  </si>
  <si>
    <t>PILOT/GSV_PILOT_414_2.jpg</t>
  </si>
  <si>
    <t>PILOT/GSV_PILOT_414_3.jpg</t>
  </si>
  <si>
    <t>PILOT/GSV_PILOT_414_4.jpg</t>
  </si>
  <si>
    <t>PILOT/GSV_PILOT_415_1.jpg</t>
  </si>
  <si>
    <t>PILOT/GSV_PILOT_415_2.jpg</t>
  </si>
  <si>
    <t>PILOT/GSV_PILOT_415_3.jpg</t>
  </si>
  <si>
    <t>PILOT/GSV_PILOT_415_4.jpg</t>
  </si>
  <si>
    <t>PILOT/GSV_PILOT_416_1.jpg</t>
  </si>
  <si>
    <t>PILOT/GSV_PILOT_416_2.jpg</t>
  </si>
  <si>
    <t>PILOT/GSV_PILOT_416_3.jpg</t>
  </si>
  <si>
    <t>PILOT/GSV_PILOT_416_4.jpg</t>
  </si>
  <si>
    <t>PILOT/GSV_PILOT_418_1.jpg</t>
  </si>
  <si>
    <t>PILOT/GSV_PILOT_418_2.jpg</t>
  </si>
  <si>
    <t>PILOT/GSV_PILOT_418_3.jpg</t>
  </si>
  <si>
    <t>PILOT/GSV_PILOT_418_4.jpg</t>
  </si>
  <si>
    <t>PILOT/GSV_PILOT_421_1.jpg</t>
  </si>
  <si>
    <t>PILOT/GSV_PILOT_421_2.jpg</t>
  </si>
  <si>
    <t>PILOT/GSV_PILOT_421_3.jpg</t>
  </si>
  <si>
    <t>PILOT/GSV_PILOT_421_4.jpg</t>
  </si>
  <si>
    <t>PILOT/GSV_PILOT_422_1.jpg</t>
  </si>
  <si>
    <t>PILOT/GSV_PILOT_422_2.jpg</t>
  </si>
  <si>
    <t>PILOT/GSV_PILOT_422_3.jpg</t>
  </si>
  <si>
    <t>PILOT/GSV_PILOT_422_4.jpg</t>
  </si>
  <si>
    <t>PILOT/GSV_PILOT_425_1.jpg</t>
  </si>
  <si>
    <t>PILOT/GSV_PILOT_425_2.jpg</t>
  </si>
  <si>
    <t>PILOT/GSV_PILOT_425_3.jpg</t>
  </si>
  <si>
    <t>PILOT/GSV_PILOT_425_4.jpg</t>
  </si>
  <si>
    <t>PILOT/GSV_PILOT_426_1.jpg</t>
  </si>
  <si>
    <t>PILOT/GSV_PILOT_426_2.jpg</t>
  </si>
  <si>
    <t>PILOT/GSV_PILOT_426_3.jpg</t>
  </si>
  <si>
    <t>PILOT/GSV_PILOT_426_4.jpg</t>
  </si>
  <si>
    <t>PILOT/GSV_PILOT_427_1.jpg</t>
  </si>
  <si>
    <t>PILOT/GSV_PILOT_427_2.jpg</t>
  </si>
  <si>
    <t>PILOT/GSV_PILOT_427_3.jpg</t>
  </si>
  <si>
    <t>PILOT/GSV_PILOT_427_4.jpg</t>
  </si>
  <si>
    <t>PILOT/GSV_PILOT_428_1.jpg</t>
  </si>
  <si>
    <t>PILOT/GSV_PILOT_428_2.jpg</t>
  </si>
  <si>
    <t>PILOT/GSV_PILOT_428_3.jpg</t>
  </si>
  <si>
    <t>PILOT/GSV_PILOT_428_4.jpg</t>
  </si>
  <si>
    <t>PILOT/GSV_PILOT_429_1.jpg</t>
  </si>
  <si>
    <t>PILOT/GSV_PILOT_429_2.jpg</t>
  </si>
  <si>
    <t>PILOT/GSV_PILOT_429_3.jpg</t>
  </si>
  <si>
    <t>PILOT/GSV_PILOT_429_4.jpg</t>
  </si>
  <si>
    <t>PILOT/GSV_PILOT_430_1.jpg</t>
  </si>
  <si>
    <t>PILOT/GSV_PILOT_430_2.jpg</t>
  </si>
  <si>
    <t>PILOT/GSV_PILOT_430_3.jpg</t>
  </si>
  <si>
    <t>PILOT/GSV_PILOT_430_4.jpg</t>
  </si>
  <si>
    <t>PILOT/GSV_PILOT_432_1.jpg</t>
  </si>
  <si>
    <t>PILOT/GSV_PILOT_432_2.jpg</t>
  </si>
  <si>
    <t>PILOT/GSV_PILOT_432_3.jpg</t>
  </si>
  <si>
    <t>PILOT/GSV_PILOT_432_4.jpg</t>
  </si>
  <si>
    <t>PILOT/GSV_PILOT_434_1.jpg</t>
  </si>
  <si>
    <t>PILOT/GSV_PILOT_434_2.jpg</t>
  </si>
  <si>
    <t>PILOT/GSV_PILOT_434_3.jpg</t>
  </si>
  <si>
    <t>PILOT/GSV_PILOT_434_4.jpg</t>
  </si>
  <si>
    <t>PILOT/GSV_PILOT_436_1.jpg</t>
  </si>
  <si>
    <t>PILOT/GSV_PILOT_436_2.jpg</t>
  </si>
  <si>
    <t>PILOT/GSV_PILOT_436_3.jpg</t>
  </si>
  <si>
    <t>PILOT/GSV_PILOT_436_4.jpg</t>
  </si>
  <si>
    <t>PILOT/GSV_PILOT_437_1.jpg</t>
  </si>
  <si>
    <t>PILOT/GSV_PILOT_437_2.jpg</t>
  </si>
  <si>
    <t>PILOT/GSV_PILOT_437_3.jpg</t>
  </si>
  <si>
    <t>PILOT/GSV_PILOT_437_4.jpg</t>
  </si>
  <si>
    <t>PILOT/GSV_PILOT_438_1.jpg</t>
  </si>
  <si>
    <t>PILOT/GSV_PILOT_438_2.jpg</t>
  </si>
  <si>
    <t>PILOT/GSV_PILOT_438_3.jpg</t>
  </si>
  <si>
    <t>PILOT/GSV_PILOT_438_4.jpg</t>
  </si>
  <si>
    <t>PILOT/GSV_PILOT_439_1.jpg</t>
  </si>
  <si>
    <t>PILOT/GSV_PILOT_439_2.jpg</t>
  </si>
  <si>
    <t>PILOT/GSV_PILOT_439_3.jpg</t>
  </si>
  <si>
    <t>PILOT/GSV_PILOT_439_4.jpg</t>
  </si>
  <si>
    <t>PILOT/GSV_PILOT_443_1.jpg</t>
  </si>
  <si>
    <t>PILOT/GSV_PILOT_443_2.jpg</t>
  </si>
  <si>
    <t>PILOT/GSV_PILOT_443_3.jpg</t>
  </si>
  <si>
    <t>PILOT/GSV_PILOT_443_4.jpg</t>
  </si>
  <si>
    <t>PILOT/GSV_PILOT_444_1.jpg</t>
  </si>
  <si>
    <t>PILOT/GSV_PILOT_444_2.jpg</t>
  </si>
  <si>
    <t>PILOT/GSV_PILOT_444_3.jpg</t>
  </si>
  <si>
    <t>PILOT/GSV_PILOT_444_4.jpg</t>
  </si>
  <si>
    <t>PILOT/GSV_PILOT_448_1.jpg</t>
  </si>
  <si>
    <t>PILOT/GSV_PILOT_448_2.jpg</t>
  </si>
  <si>
    <t>PILOT/GSV_PILOT_448_3.jpg</t>
  </si>
  <si>
    <t>PILOT/GSV_PILOT_448_4.jpg</t>
  </si>
  <si>
    <t>PILOT/GSV_PILOT_449_1.jpg</t>
  </si>
  <si>
    <t>PILOT/GSV_PILOT_449_2.jpg</t>
  </si>
  <si>
    <t>PILOT/GSV_PILOT_449_3.jpg</t>
  </si>
  <si>
    <t>PILOT/GSV_PILOT_449_4.jpg</t>
  </si>
  <si>
    <t>PILOT/GSV_PILOT_453_1.jpg</t>
  </si>
  <si>
    <t>PILOT/GSV_PILOT_453_2.jpg</t>
  </si>
  <si>
    <t>PILOT/GSV_PILOT_453_3.jpg</t>
  </si>
  <si>
    <t>PILOT/GSV_PILOT_453_4.jpg</t>
  </si>
  <si>
    <t>PILOT/GSV_PILOT_454_1.jpg</t>
  </si>
  <si>
    <t>PILOT/GSV_PILOT_454_2.jpg</t>
  </si>
  <si>
    <t>PILOT/GSV_PILOT_454_3.jpg</t>
  </si>
  <si>
    <t>PILOT/GSV_PILOT_454_4.jpg</t>
  </si>
  <si>
    <t>PILOT/GSV_PILOT_459_1.jpg</t>
  </si>
  <si>
    <t>PILOT/GSV_PILOT_459_2.jpg</t>
  </si>
  <si>
    <t>PILOT/GSV_PILOT_459_3.jpg</t>
  </si>
  <si>
    <t>PILOT/GSV_PILOT_459_4.jpg</t>
  </si>
  <si>
    <t>PILOT/GSV_PILOT_465_1.jpg</t>
  </si>
  <si>
    <t>PILOT/GSV_PILOT_465_2.jpg</t>
  </si>
  <si>
    <t>PILOT/GSV_PILOT_465_3.jpg</t>
  </si>
  <si>
    <t>PILOT/GSV_PILOT_465_4.jpg</t>
  </si>
  <si>
    <t>PILOT/GSV_PILOT_466_1.jpg</t>
  </si>
  <si>
    <t>PILOT/GSV_PILOT_466_2.jpg</t>
  </si>
  <si>
    <t>PILOT/GSV_PILOT_466_3.jpg</t>
  </si>
  <si>
    <t>PILOT/GSV_PILOT_466_4.jpg</t>
  </si>
  <si>
    <t>PILOT/GSV_PILOT_467_1.jpg</t>
  </si>
  <si>
    <t>PILOT/GSV_PILOT_467_2.jpg</t>
  </si>
  <si>
    <t>PILOT/GSV_PILOT_467_3.jpg</t>
  </si>
  <si>
    <t>PILOT/GSV_PILOT_467_4.jpg</t>
  </si>
  <si>
    <t>PILOT/GSV_PILOT_472_1.jpg</t>
  </si>
  <si>
    <t>PILOT/GSV_PILOT_472_2.jpg</t>
  </si>
  <si>
    <t>PILOT/GSV_PILOT_472_3.jpg</t>
  </si>
  <si>
    <t>PILOT/GSV_PILOT_472_4.jpg</t>
  </si>
  <si>
    <t>PILOT/GSV_PILOT_473_1.jpg</t>
  </si>
  <si>
    <t>PILOT/GSV_PILOT_473_2.jpg</t>
  </si>
  <si>
    <t>PILOT/GSV_PILOT_473_3.jpg</t>
  </si>
  <si>
    <t>PILOT/GSV_PILOT_473_4.jpg</t>
  </si>
  <si>
    <t>PILOT/GSV_PILOT_476_1.jpg</t>
  </si>
  <si>
    <t>PILOT/GSV_PILOT_476_2.jpg</t>
  </si>
  <si>
    <t>PILOT/GSV_PILOT_476_3.jpg</t>
  </si>
  <si>
    <t>PILOT/GSV_PILOT_476_4.jpg</t>
  </si>
  <si>
    <t>PILOT/GSV_PILOT_477_1.jpg</t>
  </si>
  <si>
    <t>PILOT/GSV_PILOT_477_2.jpg</t>
  </si>
  <si>
    <t>PILOT/GSV_PILOT_477_3.jpg</t>
  </si>
  <si>
    <t>PILOT/GSV_PILOT_477_4.jpg</t>
  </si>
  <si>
    <t>PILOT/GSV_PILOT_479_1.jpg</t>
  </si>
  <si>
    <t>PILOT/GSV_PILOT_479_2.jpg</t>
  </si>
  <si>
    <t>PILOT/GSV_PILOT_479_3.jpg</t>
  </si>
  <si>
    <t>PILOT/GSV_PILOT_479_4.jpg</t>
  </si>
  <si>
    <t>PILOT/GSV_PILOT_481_1.jpg</t>
  </si>
  <si>
    <t>PILOT/GSV_PILOT_481_2.jpg</t>
  </si>
  <si>
    <t>PILOT/GSV_PILOT_481_3.jpg</t>
  </si>
  <si>
    <t>PILOT/GSV_PILOT_481_4.jpg</t>
  </si>
  <si>
    <t>PILOT/GSV_PILOT_484_1.jpg</t>
  </si>
  <si>
    <t>PILOT/GSV_PILOT_484_2.jpg</t>
  </si>
  <si>
    <t>PILOT/GSV_PILOT_484_3.jpg</t>
  </si>
  <si>
    <t>PILOT/GSV_PILOT_484_4.jpg</t>
  </si>
  <si>
    <t>PILOT/GSV_PILOT_485_1.jpg</t>
  </si>
  <si>
    <t>PILOT/GSV_PILOT_485_2.jpg</t>
  </si>
  <si>
    <t>PILOT/GSV_PILOT_485_3.jpg</t>
  </si>
  <si>
    <t>PILOT/GSV_PILOT_485_4.jpg</t>
  </si>
  <si>
    <t>PILOT/GSV_PILOT_492_1.jpg</t>
  </si>
  <si>
    <t>PILOT/GSV_PILOT_492_2.jpg</t>
  </si>
  <si>
    <t>PILOT/GSV_PILOT_492_3.jpg</t>
  </si>
  <si>
    <t>PILOT/GSV_PILOT_492_4.jpg</t>
  </si>
  <si>
    <t>PILOT/GSV_PILOT_496_1.jpg</t>
  </si>
  <si>
    <t>PILOT/GSV_PILOT_496_2.jpg</t>
  </si>
  <si>
    <t>PILOT/GSV_PILOT_496_3.jpg</t>
  </si>
  <si>
    <t>PILOT/GSV_PILOT_496_4.jpg</t>
  </si>
  <si>
    <t>PILOT/GSV_PILOT_497_1.jpg</t>
  </si>
  <si>
    <t>PILOT/GSV_PILOT_497_2.jpg</t>
  </si>
  <si>
    <t>PILOT/GSV_PILOT_497_3.jpg</t>
  </si>
  <si>
    <t>PILOT/GSV_PILOT_497_4.jpg</t>
  </si>
  <si>
    <t>PILOT/GSV_PILOT_499_1.jpg</t>
  </si>
  <si>
    <t>PILOT/GSV_PILOT_499_2.jpg</t>
  </si>
  <si>
    <t>PILOT/GSV_PILOT_499_3.jpg</t>
  </si>
  <si>
    <t>PILOT/GSV_PILOT_499_4.jpg</t>
  </si>
  <si>
    <t>PILOT/GSV_PILOT_500_1.jpg</t>
  </si>
  <si>
    <t>PILOT/GSV_PILOT_500_2.jpg</t>
  </si>
  <si>
    <t>PILOT/GSV_PILOT_500_3.jpg</t>
  </si>
  <si>
    <t>PILOT/GSV_PILOT_500_4.jpg</t>
  </si>
  <si>
    <t>PILOT/GSV_PILOT_503_1.jpg</t>
  </si>
  <si>
    <t>PILOT/GSV_PILOT_503_2.jpg</t>
  </si>
  <si>
    <t>PILOT/GSV_PILOT_503_3.jpg</t>
  </si>
  <si>
    <t>PILOT/GSV_PILOT_503_4.jpg</t>
  </si>
  <si>
    <t>PILOT/GSV_PILOT_507_1.jpg</t>
  </si>
  <si>
    <t>PILOT/GSV_PILOT_507_2.jpg</t>
  </si>
  <si>
    <t>PILOT/GSV_PILOT_507_3.jpg</t>
  </si>
  <si>
    <t>PILOT/GSV_PILOT_507_4.jpg</t>
  </si>
  <si>
    <t>PILOT/GSV_PILOT_508_1.jpg</t>
  </si>
  <si>
    <t>PILOT/GSV_PILOT_508_2.jpg</t>
  </si>
  <si>
    <t>PILOT/GSV_PILOT_508_3.jpg</t>
  </si>
  <si>
    <t>PILOT/GSV_PILOT_508_4.jpg</t>
  </si>
  <si>
    <t>PILOT/GSV_PILOT_511_1.jpg</t>
  </si>
  <si>
    <t>PILOT/GSV_PILOT_511_2.jpg</t>
  </si>
  <si>
    <t>PILOT/GSV_PILOT_511_3.jpg</t>
  </si>
  <si>
    <t>PILOT/GSV_PILOT_511_4.jpg</t>
  </si>
  <si>
    <t>PILOT/GSV_PILOT_512_1.jpg</t>
  </si>
  <si>
    <t>PILOT/GSV_PILOT_512_2.jpg</t>
  </si>
  <si>
    <t>PILOT/GSV_PILOT_512_3.jpg</t>
  </si>
  <si>
    <t>PILOT/GSV_PILOT_512_4.jpg</t>
  </si>
  <si>
    <t>PILOT/GSV_PILOT_514_1.jpg</t>
  </si>
  <si>
    <t>PILOT/GSV_PILOT_514_2.jpg</t>
  </si>
  <si>
    <t>PILOT/GSV_PILOT_514_3.jpg</t>
  </si>
  <si>
    <t>PILOT/GSV_PILOT_514_4.jpg</t>
  </si>
  <si>
    <t>PILOT/GSV_PILOT_515_1.jpg</t>
  </si>
  <si>
    <t>PILOT/GSV_PILOT_515_2.jpg</t>
  </si>
  <si>
    <t>PILOT/GSV_PILOT_515_3.jpg</t>
  </si>
  <si>
    <t>PILOT/GSV_PILOT_515_4.jpg</t>
  </si>
  <si>
    <t>PILOT/GSV_PILOT_516_1.jpg</t>
  </si>
  <si>
    <t>PILOT/GSV_PILOT_516_2.jpg</t>
  </si>
  <si>
    <t>PILOT/GSV_PILOT_516_3.jpg</t>
  </si>
  <si>
    <t>PILOT/GSV_PILOT_516_4.jpg</t>
  </si>
  <si>
    <t>PILOT/GSV_PILOT_517_1.jpg</t>
  </si>
  <si>
    <t>PILOT/GSV_PILOT_517_2.jpg</t>
  </si>
  <si>
    <t>PILOT/GSV_PILOT_517_3.jpg</t>
  </si>
  <si>
    <t>PILOT/GSV_PILOT_517_4.jpg</t>
  </si>
  <si>
    <t>PILOT/GSV_PILOT_520_1.jpg</t>
  </si>
  <si>
    <t>PILOT/GSV_PILOT_520_2.jpg</t>
  </si>
  <si>
    <t>PILOT/GSV_PILOT_520_3.jpg</t>
  </si>
  <si>
    <t>PILOT/GSV_PILOT_520_4.jpg</t>
  </si>
  <si>
    <t>PILOT/GSV_PILOT_523_1.jpg</t>
  </si>
  <si>
    <t>PILOT/GSV_PILOT_523_2.jpg</t>
  </si>
  <si>
    <t>PILOT/GSV_PILOT_523_3.jpg</t>
  </si>
  <si>
    <t>PILOT/GSV_PILOT_523_4.jpg</t>
  </si>
  <si>
    <t>PILOT/GSV_PILOT_527_1.jpg</t>
  </si>
  <si>
    <t>PILOT/GSV_PILOT_527_2.jpg</t>
  </si>
  <si>
    <t>PILOT/GSV_PILOT_527_3.jpg</t>
  </si>
  <si>
    <t>PILOT/GSV_PILOT_527_4.jpg</t>
  </si>
  <si>
    <t>PILOT/GSV_PILOT_529_1.jpg</t>
  </si>
  <si>
    <t>PILOT/GSV_PILOT_529_2.jpg</t>
  </si>
  <si>
    <t>PILOT/GSV_PILOT_529_3.jpg</t>
  </si>
  <si>
    <t>PILOT/GSV_PILOT_529_4.jpg</t>
  </si>
  <si>
    <t>PILOT/GSV_PILOT_530_1.jpg</t>
  </si>
  <si>
    <t>PILOT/GSV_PILOT_530_2.jpg</t>
  </si>
  <si>
    <t>PILOT/GSV_PILOT_530_3.jpg</t>
  </si>
  <si>
    <t>PILOT/GSV_PILOT_530_4.jpg</t>
  </si>
  <si>
    <t>PILOT/GSV_PILOT_533_1.jpg</t>
  </si>
  <si>
    <t>PILOT/GSV_PILOT_533_2.jpg</t>
  </si>
  <si>
    <t>PILOT/GSV_PILOT_533_3.jpg</t>
  </si>
  <si>
    <t>PILOT/GSV_PILOT_533_4.jpg</t>
  </si>
  <si>
    <t>img</t>
  </si>
  <si>
    <t>loc_id</t>
  </si>
  <si>
    <t>Row Labels</t>
  </si>
  <si>
    <t>(blank)</t>
  </si>
  <si>
    <t>Grand Total</t>
  </si>
  <si>
    <t>Column Labels</t>
  </si>
  <si>
    <t>Sum of median</t>
  </si>
  <si>
    <t>1</t>
  </si>
  <si>
    <t>2</t>
  </si>
  <si>
    <t>3</t>
  </si>
  <si>
    <t>4</t>
  </si>
  <si>
    <t>5</t>
  </si>
  <si>
    <t>dist1</t>
  </si>
  <si>
    <t>dist2</t>
  </si>
  <si>
    <t>dist3</t>
  </si>
  <si>
    <t>dist4</t>
  </si>
  <si>
    <t>tot_dist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</si>
</sst>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2cX" refreshedDate="42838.447863194444" createdVersion="6" refreshedVersion="6" minRefreshableVersion="3" recordCount="565">
  <cacheSource type="worksheet">
    <worksheetSource name="Table1"/>
  </cacheSource>
  <cacheFields count="8">
    <cacheField name="img_id" numFmtId="0">
      <sharedItems containsSemiMixedTypes="0" containsString="0" containsNumber="1" containsInteger="1" minValue="1" maxValue="10005"/>
    </cacheField>
    <cacheField name="img_path" numFmtId="0">
      <sharedItems/>
    </cacheField>
    <cacheField name="num_user" numFmtId="0">
      <sharedItems containsSemiMixedTypes="0" containsString="0" containsNumber="1" containsInteger="1" minValue="4" maxValue="35"/>
    </cacheField>
    <cacheField name="mean" numFmtId="0">
      <sharedItems containsSemiMixedTypes="0" containsString="0" containsNumber="1" minValue="1" maxValue="4.5999999999999996"/>
    </cacheField>
    <cacheField name="median" numFmtId="0">
      <sharedItems containsSemiMixedTypes="0" containsString="0" containsNumber="1" containsInteger="1" minValue="1" maxValue="5"/>
    </cacheField>
    <cacheField name="var" numFmtId="0">
      <sharedItems containsSemiMixedTypes="0" containsString="0" containsNumber="1" minValue="0" maxValue="2.64"/>
    </cacheField>
    <cacheField name="loc_id" numFmtId="0">
      <sharedItems containsString="0" containsBlank="1" containsNumber="1" containsInteger="1" minValue="2" maxValue="533" count="141">
        <n v="13"/>
        <n v="15"/>
        <n v="2"/>
        <n v="21"/>
        <n v="25"/>
        <n v="26"/>
        <n v="28"/>
        <n v="30"/>
        <n v="34"/>
        <n v="35"/>
        <n v="40"/>
        <n v="43"/>
        <n v="51"/>
        <n v="52"/>
        <n v="6"/>
        <n v="61"/>
        <n v="64"/>
        <n v="75"/>
        <n v="8"/>
        <n v="93"/>
        <m/>
        <n v="201"/>
        <n v="202"/>
        <n v="203"/>
        <n v="205"/>
        <n v="206"/>
        <n v="208"/>
        <n v="209"/>
        <n v="210"/>
        <n v="212"/>
        <n v="213"/>
        <n v="215"/>
        <n v="216"/>
        <n v="217"/>
        <n v="220"/>
        <n v="221"/>
        <n v="222"/>
        <n v="223"/>
        <n v="224"/>
        <n v="225"/>
        <n v="226"/>
        <n v="228"/>
        <n v="229"/>
        <n v="251"/>
        <n v="252"/>
        <n v="253"/>
        <n v="271"/>
        <n v="272"/>
        <n v="273"/>
        <n v="274"/>
        <n v="277"/>
        <n v="304"/>
        <n v="307"/>
        <n v="308"/>
        <n v="310"/>
        <n v="311"/>
        <n v="313"/>
        <n v="314"/>
        <n v="315"/>
        <n v="319"/>
        <n v="320"/>
        <n v="322"/>
        <n v="323"/>
        <n v="324"/>
        <n v="326"/>
        <n v="328"/>
        <n v="329"/>
        <n v="330"/>
        <n v="331"/>
        <n v="333"/>
        <n v="334"/>
        <n v="335"/>
        <n v="336"/>
        <n v="337"/>
        <n v="338"/>
        <n v="341"/>
        <n v="342"/>
        <n v="343"/>
        <n v="344"/>
        <n v="345"/>
        <n v="346"/>
        <n v="402"/>
        <n v="405"/>
        <n v="407"/>
        <n v="409"/>
        <n v="414"/>
        <n v="415"/>
        <n v="416"/>
        <n v="418"/>
        <n v="421"/>
        <n v="422"/>
        <n v="425"/>
        <n v="426"/>
        <n v="427"/>
        <n v="428"/>
        <n v="429"/>
        <n v="430"/>
        <n v="432"/>
        <n v="434"/>
        <n v="436"/>
        <n v="437"/>
        <n v="438"/>
        <n v="439"/>
        <n v="443"/>
        <n v="444"/>
        <n v="448"/>
        <n v="449"/>
        <n v="453"/>
        <n v="454"/>
        <n v="459"/>
        <n v="465"/>
        <n v="466"/>
        <n v="467"/>
        <n v="472"/>
        <n v="473"/>
        <n v="476"/>
        <n v="477"/>
        <n v="479"/>
        <n v="481"/>
        <n v="484"/>
        <n v="485"/>
        <n v="492"/>
        <n v="496"/>
        <n v="497"/>
        <n v="499"/>
        <n v="500"/>
        <n v="503"/>
        <n v="507"/>
        <n v="508"/>
        <n v="511"/>
        <n v="512"/>
        <n v="514"/>
        <n v="515"/>
        <n v="516"/>
        <n v="517"/>
        <n v="520"/>
        <n v="523"/>
        <n v="527"/>
        <n v="529"/>
        <n v="530"/>
        <n v="533"/>
      </sharedItems>
    </cacheField>
    <cacheField name="img" numFmtId="0">
      <sharedItems containsString="0" containsBlank="1" containsNumber="1" containsInteger="1" minValue="1" maxValue="4" count="5">
        <n v="1"/>
        <n v="2"/>
        <n v="3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5">
  <r>
    <n v="1"/>
    <s v="PILOT/GSV_PILOT_13_1.jpg"/>
    <n v="5"/>
    <n v="3.2"/>
    <n v="4"/>
    <n v="0.96"/>
    <x v="0"/>
    <x v="0"/>
  </r>
  <r>
    <n v="2"/>
    <s v="PILOT/GSV_PILOT_13_2.jpg"/>
    <n v="5"/>
    <n v="2"/>
    <n v="2"/>
    <n v="0"/>
    <x v="0"/>
    <x v="1"/>
  </r>
  <r>
    <n v="3"/>
    <s v="PILOT/GSV_PILOT_13_3.jpg"/>
    <n v="5"/>
    <n v="3"/>
    <n v="3"/>
    <n v="0.4"/>
    <x v="0"/>
    <x v="2"/>
  </r>
  <r>
    <n v="4"/>
    <s v="PILOT/GSV_PILOT_13_4.jpg"/>
    <n v="5"/>
    <n v="2.8"/>
    <n v="3"/>
    <n v="0.159999999999999"/>
    <x v="0"/>
    <x v="3"/>
  </r>
  <r>
    <n v="5"/>
    <s v="PILOT/GSV_PILOT_15_1.jpg"/>
    <n v="5"/>
    <n v="1.8"/>
    <n v="2"/>
    <n v="0.16"/>
    <x v="1"/>
    <x v="0"/>
  </r>
  <r>
    <n v="6"/>
    <s v="PILOT/GSV_PILOT_15_2.jpg"/>
    <n v="5"/>
    <n v="1.8"/>
    <n v="2"/>
    <n v="0.16"/>
    <x v="1"/>
    <x v="1"/>
  </r>
  <r>
    <n v="7"/>
    <s v="PILOT/GSV_PILOT_15_3.jpg"/>
    <n v="5"/>
    <n v="3"/>
    <n v="3"/>
    <n v="0.4"/>
    <x v="1"/>
    <x v="2"/>
  </r>
  <r>
    <n v="8"/>
    <s v="PILOT/GSV_PILOT_15_4.jpg"/>
    <n v="5"/>
    <n v="2"/>
    <n v="2"/>
    <n v="0.4"/>
    <x v="1"/>
    <x v="3"/>
  </r>
  <r>
    <n v="9"/>
    <s v="PILOT/GSV_PILOT_2_1.jpg"/>
    <n v="5"/>
    <n v="3.2"/>
    <n v="3"/>
    <n v="0.55999999999999905"/>
    <x v="2"/>
    <x v="0"/>
  </r>
  <r>
    <n v="10"/>
    <s v="PILOT/GSV_PILOT_2_2.jpg"/>
    <n v="5"/>
    <n v="2.8"/>
    <n v="3"/>
    <n v="0.55999999999999905"/>
    <x v="2"/>
    <x v="1"/>
  </r>
  <r>
    <n v="11"/>
    <s v="PILOT/GSV_PILOT_2_3.jpg"/>
    <n v="5"/>
    <n v="2.2000000000000002"/>
    <n v="2"/>
    <n v="0.55999999999999905"/>
    <x v="2"/>
    <x v="2"/>
  </r>
  <r>
    <n v="12"/>
    <s v="PILOT/GSV_PILOT_2_4.jpg"/>
    <n v="5"/>
    <n v="2.4"/>
    <n v="2"/>
    <n v="0.64"/>
    <x v="2"/>
    <x v="3"/>
  </r>
  <r>
    <n v="13"/>
    <s v="PILOT/GSV_PILOT_21_1.jpg"/>
    <n v="5"/>
    <n v="1.8"/>
    <n v="2"/>
    <n v="0.16"/>
    <x v="3"/>
    <x v="0"/>
  </r>
  <r>
    <n v="14"/>
    <s v="PILOT/GSV_PILOT_21_2.jpg"/>
    <n v="5"/>
    <n v="2.4"/>
    <n v="2"/>
    <n v="0.24"/>
    <x v="3"/>
    <x v="1"/>
  </r>
  <r>
    <n v="15"/>
    <s v="PILOT/GSV_PILOT_21_3.jpg"/>
    <n v="5"/>
    <n v="2"/>
    <n v="2"/>
    <n v="0"/>
    <x v="3"/>
    <x v="2"/>
  </r>
  <r>
    <n v="16"/>
    <s v="PILOT/GSV_PILOT_21_4.jpg"/>
    <n v="5"/>
    <n v="2.2000000000000002"/>
    <n v="2"/>
    <n v="0.159999999999999"/>
    <x v="3"/>
    <x v="3"/>
  </r>
  <r>
    <n v="17"/>
    <s v="PILOT/GSV_PILOT_25_1.jpg"/>
    <n v="5"/>
    <n v="3.6"/>
    <n v="4"/>
    <n v="0.64"/>
    <x v="4"/>
    <x v="0"/>
  </r>
  <r>
    <n v="18"/>
    <s v="PILOT/GSV_PILOT_25_2.jpg"/>
    <n v="5"/>
    <n v="3"/>
    <n v="3"/>
    <n v="0.8"/>
    <x v="4"/>
    <x v="1"/>
  </r>
  <r>
    <n v="19"/>
    <s v="PILOT/GSV_PILOT_25_3.jpg"/>
    <n v="5"/>
    <n v="3.6"/>
    <n v="4"/>
    <n v="0.64"/>
    <x v="4"/>
    <x v="2"/>
  </r>
  <r>
    <n v="20"/>
    <s v="PILOT/GSV_PILOT_25_4.jpg"/>
    <n v="5"/>
    <n v="2.8"/>
    <n v="3"/>
    <n v="1.3599999999999901"/>
    <x v="4"/>
    <x v="3"/>
  </r>
  <r>
    <n v="21"/>
    <s v="PILOT/GSV_PILOT_26_1.jpg"/>
    <n v="5"/>
    <n v="4.5999999999999996"/>
    <n v="5"/>
    <n v="0.24"/>
    <x v="5"/>
    <x v="0"/>
  </r>
  <r>
    <n v="22"/>
    <s v="PILOT/GSV_PILOT_26_2.jpg"/>
    <n v="5"/>
    <n v="3.8"/>
    <n v="4"/>
    <n v="0.55999999999999905"/>
    <x v="5"/>
    <x v="1"/>
  </r>
  <r>
    <n v="23"/>
    <s v="PILOT/GSV_PILOT_26_3.jpg"/>
    <n v="5"/>
    <n v="3.6"/>
    <n v="4"/>
    <n v="0.64"/>
    <x v="5"/>
    <x v="2"/>
  </r>
  <r>
    <n v="24"/>
    <s v="PILOT/GSV_PILOT_26_4.jpg"/>
    <n v="5"/>
    <n v="4.2"/>
    <n v="4"/>
    <n v="0.55999999999999905"/>
    <x v="5"/>
    <x v="3"/>
  </r>
  <r>
    <n v="25"/>
    <s v="PILOT/GSV_PILOT_28_1.jpg"/>
    <n v="5"/>
    <n v="2.2000000000000002"/>
    <n v="2"/>
    <n v="0.159999999999999"/>
    <x v="6"/>
    <x v="0"/>
  </r>
  <r>
    <n v="26"/>
    <s v="PILOT/GSV_PILOT_28_2.jpg"/>
    <n v="5"/>
    <n v="2.6"/>
    <n v="2"/>
    <n v="0.64"/>
    <x v="6"/>
    <x v="1"/>
  </r>
  <r>
    <n v="27"/>
    <s v="PILOT/GSV_PILOT_28_3.jpg"/>
    <n v="5"/>
    <n v="2.6"/>
    <n v="3"/>
    <n v="0.24"/>
    <x v="6"/>
    <x v="2"/>
  </r>
  <r>
    <n v="28"/>
    <s v="PILOT/GSV_PILOT_28_4.jpg"/>
    <n v="5"/>
    <n v="3"/>
    <n v="3"/>
    <n v="0.4"/>
    <x v="6"/>
    <x v="3"/>
  </r>
  <r>
    <n v="29"/>
    <s v="PILOT/GSV_PILOT_30_1.jpg"/>
    <n v="5"/>
    <n v="3.8"/>
    <n v="4"/>
    <n v="0.159999999999999"/>
    <x v="7"/>
    <x v="0"/>
  </r>
  <r>
    <n v="30"/>
    <s v="PILOT/GSV_PILOT_30_2.jpg"/>
    <n v="5"/>
    <n v="3.4"/>
    <n v="4"/>
    <n v="0.64"/>
    <x v="7"/>
    <x v="1"/>
  </r>
  <r>
    <n v="31"/>
    <s v="PILOT/GSV_PILOT_30_3.jpg"/>
    <n v="5"/>
    <n v="4.2"/>
    <n v="4"/>
    <n v="0.159999999999999"/>
    <x v="7"/>
    <x v="2"/>
  </r>
  <r>
    <n v="32"/>
    <s v="PILOT/GSV_PILOT_30_4.jpg"/>
    <n v="5"/>
    <n v="4"/>
    <n v="4"/>
    <n v="0"/>
    <x v="7"/>
    <x v="3"/>
  </r>
  <r>
    <n v="33"/>
    <s v="PILOT/GSV_PILOT_34_1.jpg"/>
    <n v="5"/>
    <n v="2"/>
    <n v="2"/>
    <n v="0"/>
    <x v="8"/>
    <x v="0"/>
  </r>
  <r>
    <n v="34"/>
    <s v="PILOT/GSV_PILOT_34_2.jpg"/>
    <n v="5"/>
    <n v="2"/>
    <n v="2"/>
    <n v="0.4"/>
    <x v="8"/>
    <x v="1"/>
  </r>
  <r>
    <n v="35"/>
    <s v="PILOT/GSV_PILOT_34_3.jpg"/>
    <n v="5"/>
    <n v="2"/>
    <n v="2"/>
    <n v="0"/>
    <x v="8"/>
    <x v="2"/>
  </r>
  <r>
    <n v="36"/>
    <s v="PILOT/GSV_PILOT_34_4.jpg"/>
    <n v="5"/>
    <n v="2"/>
    <n v="2"/>
    <n v="0"/>
    <x v="8"/>
    <x v="3"/>
  </r>
  <r>
    <n v="37"/>
    <s v="PILOT/GSV_PILOT_35_1.jpg"/>
    <n v="5"/>
    <n v="3.6"/>
    <n v="4"/>
    <n v="0.24"/>
    <x v="9"/>
    <x v="0"/>
  </r>
  <r>
    <n v="38"/>
    <s v="PILOT/GSV_PILOT_35_2.jpg"/>
    <n v="5"/>
    <n v="4"/>
    <n v="4"/>
    <n v="1.2"/>
    <x v="9"/>
    <x v="1"/>
  </r>
  <r>
    <n v="39"/>
    <s v="PILOT/GSV_PILOT_35_3.jpg"/>
    <n v="5"/>
    <n v="3.8"/>
    <n v="4"/>
    <n v="0.159999999999999"/>
    <x v="9"/>
    <x v="2"/>
  </r>
  <r>
    <n v="40"/>
    <s v="PILOT/GSV_PILOT_35_4.jpg"/>
    <n v="5"/>
    <n v="2.8"/>
    <n v="2"/>
    <n v="1.3599999999999901"/>
    <x v="9"/>
    <x v="3"/>
  </r>
  <r>
    <n v="41"/>
    <s v="PILOT/GSV_PILOT_40_1.jpg"/>
    <n v="5"/>
    <n v="2.4"/>
    <n v="2"/>
    <n v="0.24"/>
    <x v="10"/>
    <x v="0"/>
  </r>
  <r>
    <n v="42"/>
    <s v="PILOT/GSV_PILOT_40_2.jpg"/>
    <n v="5"/>
    <n v="2.2000000000000002"/>
    <n v="2"/>
    <n v="0.159999999999999"/>
    <x v="10"/>
    <x v="1"/>
  </r>
  <r>
    <n v="43"/>
    <s v="PILOT/GSV_PILOT_40_3.jpg"/>
    <n v="5"/>
    <n v="2.4"/>
    <n v="2"/>
    <n v="0.24"/>
    <x v="10"/>
    <x v="2"/>
  </r>
  <r>
    <n v="44"/>
    <s v="PILOT/GSV_PILOT_40_4.jpg"/>
    <n v="5"/>
    <n v="2.4"/>
    <n v="2"/>
    <n v="0.64"/>
    <x v="10"/>
    <x v="3"/>
  </r>
  <r>
    <n v="45"/>
    <s v="PILOT/GSV_PILOT_43_1.jpg"/>
    <n v="5"/>
    <n v="2.6"/>
    <n v="3"/>
    <n v="0.24"/>
    <x v="11"/>
    <x v="0"/>
  </r>
  <r>
    <n v="46"/>
    <s v="PILOT/GSV_PILOT_43_2.jpg"/>
    <n v="5"/>
    <n v="2.4"/>
    <n v="2"/>
    <n v="0.64"/>
    <x v="11"/>
    <x v="1"/>
  </r>
  <r>
    <n v="47"/>
    <s v="PILOT/GSV_PILOT_43_3.jpg"/>
    <n v="5"/>
    <n v="3.4"/>
    <n v="3"/>
    <n v="0.24"/>
    <x v="11"/>
    <x v="2"/>
  </r>
  <r>
    <n v="48"/>
    <s v="PILOT/GSV_PILOT_43_4.jpg"/>
    <n v="5"/>
    <n v="2.8"/>
    <n v="3"/>
    <n v="0.55999999999999905"/>
    <x v="11"/>
    <x v="3"/>
  </r>
  <r>
    <n v="49"/>
    <s v="PILOT/GSV_PILOT_51_1.jpg"/>
    <n v="5"/>
    <n v="2.4"/>
    <n v="2"/>
    <n v="0.24"/>
    <x v="12"/>
    <x v="0"/>
  </r>
  <r>
    <n v="50"/>
    <s v="PILOT/GSV_PILOT_51_2.jpg"/>
    <n v="5"/>
    <n v="2.2000000000000002"/>
    <n v="2"/>
    <n v="0.159999999999999"/>
    <x v="12"/>
    <x v="1"/>
  </r>
  <r>
    <n v="51"/>
    <s v="PILOT/GSV_PILOT_51_3.jpg"/>
    <n v="5"/>
    <n v="2.6"/>
    <n v="3"/>
    <n v="0.24"/>
    <x v="12"/>
    <x v="2"/>
  </r>
  <r>
    <n v="52"/>
    <s v="PILOT/GSV_PILOT_51_4.jpg"/>
    <n v="5"/>
    <n v="1.8"/>
    <n v="2"/>
    <n v="0.16"/>
    <x v="12"/>
    <x v="3"/>
  </r>
  <r>
    <n v="53"/>
    <s v="PILOT/GSV_PILOT_52_1.jpg"/>
    <n v="5"/>
    <n v="2.6"/>
    <n v="2"/>
    <n v="0.64"/>
    <x v="13"/>
    <x v="0"/>
  </r>
  <r>
    <n v="54"/>
    <s v="PILOT/GSV_PILOT_52_2.jpg"/>
    <n v="5"/>
    <n v="3.4"/>
    <n v="3"/>
    <n v="0.24"/>
    <x v="13"/>
    <x v="1"/>
  </r>
  <r>
    <n v="55"/>
    <s v="PILOT/GSV_PILOT_52_3.jpg"/>
    <n v="5"/>
    <n v="3"/>
    <n v="3"/>
    <n v="0.8"/>
    <x v="13"/>
    <x v="2"/>
  </r>
  <r>
    <n v="56"/>
    <s v="PILOT/GSV_PILOT_52_4.jpg"/>
    <n v="5"/>
    <n v="2.8"/>
    <n v="3"/>
    <n v="0.55999999999999905"/>
    <x v="13"/>
    <x v="3"/>
  </r>
  <r>
    <n v="57"/>
    <s v="PILOT/GSV_PILOT_6_1.jpg"/>
    <n v="5"/>
    <n v="2.8"/>
    <n v="3"/>
    <n v="0.159999999999999"/>
    <x v="14"/>
    <x v="0"/>
  </r>
  <r>
    <n v="58"/>
    <s v="PILOT/GSV_PILOT_6_2.jpg"/>
    <n v="5"/>
    <n v="2.6"/>
    <n v="3"/>
    <n v="0.24"/>
    <x v="14"/>
    <x v="1"/>
  </r>
  <r>
    <n v="59"/>
    <s v="PILOT/GSV_PILOT_6_3.jpg"/>
    <n v="5"/>
    <n v="2.6"/>
    <n v="3"/>
    <n v="0.24"/>
    <x v="14"/>
    <x v="2"/>
  </r>
  <r>
    <n v="60"/>
    <s v="PILOT/GSV_PILOT_6_4.jpg"/>
    <n v="5"/>
    <n v="2.2000000000000002"/>
    <n v="2"/>
    <n v="0.159999999999999"/>
    <x v="14"/>
    <x v="3"/>
  </r>
  <r>
    <n v="61"/>
    <s v="PILOT/GSV_PILOT_61_1.jpg"/>
    <n v="5"/>
    <n v="4.4000000000000004"/>
    <n v="4"/>
    <n v="0.24"/>
    <x v="15"/>
    <x v="0"/>
  </r>
  <r>
    <n v="62"/>
    <s v="PILOT/GSV_PILOT_61_2.jpg"/>
    <n v="5"/>
    <n v="3.8"/>
    <n v="4"/>
    <n v="0.159999999999999"/>
    <x v="15"/>
    <x v="1"/>
  </r>
  <r>
    <n v="63"/>
    <s v="PILOT/GSV_PILOT_61_3.jpg"/>
    <n v="5"/>
    <n v="4"/>
    <n v="4"/>
    <n v="0.4"/>
    <x v="15"/>
    <x v="2"/>
  </r>
  <r>
    <n v="64"/>
    <s v="PILOT/GSV_PILOT_61_4.jpg"/>
    <n v="5"/>
    <n v="4.4000000000000004"/>
    <n v="4"/>
    <n v="0.24"/>
    <x v="15"/>
    <x v="3"/>
  </r>
  <r>
    <n v="65"/>
    <s v="PILOT/GSV_PILOT_64_1.jpg"/>
    <n v="5"/>
    <n v="2.4"/>
    <n v="2"/>
    <n v="0.24"/>
    <x v="16"/>
    <x v="0"/>
  </r>
  <r>
    <n v="66"/>
    <s v="PILOT/GSV_PILOT_64_2.jpg"/>
    <n v="5"/>
    <n v="3.2"/>
    <n v="3"/>
    <n v="0.159999999999999"/>
    <x v="16"/>
    <x v="1"/>
  </r>
  <r>
    <n v="67"/>
    <s v="PILOT/GSV_PILOT_64_3.jpg"/>
    <n v="5"/>
    <n v="3"/>
    <n v="3"/>
    <n v="0.4"/>
    <x v="16"/>
    <x v="2"/>
  </r>
  <r>
    <n v="68"/>
    <s v="PILOT/GSV_PILOT_64_4.jpg"/>
    <n v="5"/>
    <n v="2.8"/>
    <n v="3"/>
    <n v="0.55999999999999905"/>
    <x v="16"/>
    <x v="3"/>
  </r>
  <r>
    <n v="69"/>
    <s v="PILOT/GSV_PILOT_75_1.jpg"/>
    <n v="5"/>
    <n v="2.4"/>
    <n v="2"/>
    <n v="1.04"/>
    <x v="17"/>
    <x v="0"/>
  </r>
  <r>
    <n v="70"/>
    <s v="PILOT/GSV_PILOT_75_2.jpg"/>
    <n v="5"/>
    <n v="2.2000000000000002"/>
    <n v="2"/>
    <n v="0.159999999999999"/>
    <x v="17"/>
    <x v="1"/>
  </r>
  <r>
    <n v="71"/>
    <s v="PILOT/GSV_PILOT_75_3.jpg"/>
    <n v="5"/>
    <n v="4.2"/>
    <n v="4"/>
    <n v="0.159999999999999"/>
    <x v="17"/>
    <x v="2"/>
  </r>
  <r>
    <n v="72"/>
    <s v="PILOT/GSV_PILOT_75_4.jpg"/>
    <n v="5"/>
    <n v="4.2"/>
    <n v="4"/>
    <n v="0.55999999999999905"/>
    <x v="17"/>
    <x v="3"/>
  </r>
  <r>
    <n v="73"/>
    <s v="PILOT/GSV_PILOT_8_1.jpg"/>
    <n v="5"/>
    <n v="2.8"/>
    <n v="3"/>
    <n v="0.55999999999999905"/>
    <x v="18"/>
    <x v="0"/>
  </r>
  <r>
    <n v="74"/>
    <s v="PILOT/GSV_PILOT_8_2.jpg"/>
    <n v="5"/>
    <n v="3.4"/>
    <n v="4"/>
    <n v="0.64"/>
    <x v="18"/>
    <x v="1"/>
  </r>
  <r>
    <n v="75"/>
    <s v="PILOT/GSV_PILOT_8_3.jpg"/>
    <n v="5"/>
    <n v="3.8"/>
    <n v="4"/>
    <n v="0.159999999999999"/>
    <x v="18"/>
    <x v="2"/>
  </r>
  <r>
    <n v="76"/>
    <s v="PILOT/GSV_PILOT_8_4.jpg"/>
    <n v="5"/>
    <n v="2.2000000000000002"/>
    <n v="2"/>
    <n v="0.159999999999999"/>
    <x v="18"/>
    <x v="3"/>
  </r>
  <r>
    <n v="77"/>
    <s v="PILOT/GSV_PILOT_93_1.jpg"/>
    <n v="5"/>
    <n v="4.4000000000000004"/>
    <n v="4"/>
    <n v="0.24"/>
    <x v="19"/>
    <x v="0"/>
  </r>
  <r>
    <n v="78"/>
    <s v="PILOT/GSV_PILOT_93_2.jpg"/>
    <n v="5"/>
    <n v="4"/>
    <n v="4"/>
    <n v="0"/>
    <x v="19"/>
    <x v="1"/>
  </r>
  <r>
    <n v="79"/>
    <s v="PILOT/GSV_PILOT_93_3.jpg"/>
    <n v="5"/>
    <n v="4.2"/>
    <n v="4"/>
    <n v="0.159999999999999"/>
    <x v="19"/>
    <x v="2"/>
  </r>
  <r>
    <n v="80"/>
    <s v="PILOT/GSV_PILOT_93_4.jpg"/>
    <n v="5"/>
    <n v="4"/>
    <n v="4"/>
    <n v="0"/>
    <x v="19"/>
    <x v="3"/>
  </r>
  <r>
    <n v="10001"/>
    <s v="Training/golden_1.jpg"/>
    <n v="35"/>
    <n v="4.0571428571428498"/>
    <n v="4"/>
    <n v="0.62530612244897898"/>
    <x v="20"/>
    <x v="4"/>
  </r>
  <r>
    <n v="10002"/>
    <s v="Training/golden_2.jpg"/>
    <n v="35"/>
    <n v="2.94285714285714"/>
    <n v="3"/>
    <n v="1.0253061224489799"/>
    <x v="20"/>
    <x v="4"/>
  </r>
  <r>
    <n v="10003"/>
    <s v="Training/golden_3.jpg"/>
    <n v="35"/>
    <n v="2.8857142857142799"/>
    <n v="3"/>
    <n v="0.67265306122448898"/>
    <x v="20"/>
    <x v="4"/>
  </r>
  <r>
    <n v="10004"/>
    <s v="Training/golden_4.jpg"/>
    <n v="35"/>
    <n v="4.1142857142857103"/>
    <n v="4"/>
    <n v="0.95836734693877501"/>
    <x v="20"/>
    <x v="4"/>
  </r>
  <r>
    <n v="10005"/>
    <s v="Training/golden_5.jpg"/>
    <n v="35"/>
    <n v="3.3714285714285701"/>
    <n v="4"/>
    <n v="0.91918367346938701"/>
    <x v="20"/>
    <x v="4"/>
  </r>
  <r>
    <n v="81"/>
    <s v="PILOT/GSV_PILOT_201_1.jpg"/>
    <n v="5"/>
    <n v="2.8"/>
    <n v="3"/>
    <n v="0.159999999999999"/>
    <x v="21"/>
    <x v="0"/>
  </r>
  <r>
    <n v="82"/>
    <s v="PILOT/GSV_PILOT_201_2.jpg"/>
    <n v="5"/>
    <n v="2.8"/>
    <n v="3"/>
    <n v="0.55999999999999905"/>
    <x v="21"/>
    <x v="1"/>
  </r>
  <r>
    <n v="83"/>
    <s v="PILOT/GSV_PILOT_201_3.jpg"/>
    <n v="5"/>
    <n v="3.2"/>
    <n v="3"/>
    <n v="0.159999999999999"/>
    <x v="21"/>
    <x v="2"/>
  </r>
  <r>
    <n v="84"/>
    <s v="PILOT/GSV_PILOT_201_4.jpg"/>
    <n v="5"/>
    <n v="3.2"/>
    <n v="3"/>
    <n v="0.55999999999999905"/>
    <x v="21"/>
    <x v="3"/>
  </r>
  <r>
    <n v="85"/>
    <s v="PILOT/GSV_PILOT_202_1.jpg"/>
    <n v="5"/>
    <n v="2.8"/>
    <n v="2"/>
    <n v="0.96"/>
    <x v="22"/>
    <x v="0"/>
  </r>
  <r>
    <n v="86"/>
    <s v="PILOT/GSV_PILOT_202_2.jpg"/>
    <n v="5"/>
    <n v="3.2"/>
    <n v="4"/>
    <n v="1.3599999999999901"/>
    <x v="22"/>
    <x v="1"/>
  </r>
  <r>
    <n v="87"/>
    <s v="PILOT/GSV_PILOT_202_3.jpg"/>
    <n v="5"/>
    <n v="2.2000000000000002"/>
    <n v="2"/>
    <n v="0.55999999999999905"/>
    <x v="22"/>
    <x v="2"/>
  </r>
  <r>
    <n v="88"/>
    <s v="PILOT/GSV_PILOT_202_4.jpg"/>
    <n v="5"/>
    <n v="3.4"/>
    <n v="3"/>
    <n v="0.24"/>
    <x v="22"/>
    <x v="3"/>
  </r>
  <r>
    <n v="89"/>
    <s v="PILOT/GSV_PILOT_203_1.jpg"/>
    <n v="5"/>
    <n v="2.2000000000000002"/>
    <n v="2"/>
    <n v="0.159999999999999"/>
    <x v="23"/>
    <x v="0"/>
  </r>
  <r>
    <n v="90"/>
    <s v="PILOT/GSV_PILOT_203_2.jpg"/>
    <n v="5"/>
    <n v="2"/>
    <n v="2"/>
    <n v="0"/>
    <x v="23"/>
    <x v="1"/>
  </r>
  <r>
    <n v="91"/>
    <s v="PILOT/GSV_PILOT_203_3.jpg"/>
    <n v="5"/>
    <n v="2.4"/>
    <n v="2"/>
    <n v="0.24"/>
    <x v="23"/>
    <x v="2"/>
  </r>
  <r>
    <n v="92"/>
    <s v="PILOT/GSV_PILOT_203_4.jpg"/>
    <n v="5"/>
    <n v="2.6"/>
    <n v="3"/>
    <n v="0.24"/>
    <x v="23"/>
    <x v="3"/>
  </r>
  <r>
    <n v="93"/>
    <s v="PILOT/GSV_PILOT_205_1.jpg"/>
    <n v="5"/>
    <n v="2"/>
    <n v="2"/>
    <n v="0.8"/>
    <x v="24"/>
    <x v="0"/>
  </r>
  <r>
    <n v="94"/>
    <s v="PILOT/GSV_PILOT_205_2.jpg"/>
    <n v="5"/>
    <n v="3.4"/>
    <n v="4"/>
    <n v="0.64"/>
    <x v="24"/>
    <x v="1"/>
  </r>
  <r>
    <n v="95"/>
    <s v="PILOT/GSV_PILOT_205_3.jpg"/>
    <n v="5"/>
    <n v="3.2"/>
    <n v="3"/>
    <n v="0.55999999999999905"/>
    <x v="24"/>
    <x v="2"/>
  </r>
  <r>
    <n v="96"/>
    <s v="PILOT/GSV_PILOT_205_4.jpg"/>
    <n v="5"/>
    <n v="3.4"/>
    <n v="4"/>
    <n v="0.64"/>
    <x v="24"/>
    <x v="3"/>
  </r>
  <r>
    <n v="97"/>
    <s v="PILOT/GSV_PILOT_206_1.jpg"/>
    <n v="5"/>
    <n v="3"/>
    <n v="2"/>
    <n v="1.6"/>
    <x v="25"/>
    <x v="0"/>
  </r>
  <r>
    <n v="98"/>
    <s v="PILOT/GSV_PILOT_206_2.jpg"/>
    <n v="5"/>
    <n v="2.8"/>
    <n v="2"/>
    <n v="0.96"/>
    <x v="25"/>
    <x v="1"/>
  </r>
  <r>
    <n v="99"/>
    <s v="PILOT/GSV_PILOT_206_3.jpg"/>
    <n v="5"/>
    <n v="3.2"/>
    <n v="3"/>
    <n v="1.3599999999999901"/>
    <x v="25"/>
    <x v="2"/>
  </r>
  <r>
    <n v="100"/>
    <s v="PILOT/GSV_PILOT_206_4.jpg"/>
    <n v="5"/>
    <n v="2.8"/>
    <n v="2"/>
    <n v="2.16"/>
    <x v="25"/>
    <x v="3"/>
  </r>
  <r>
    <n v="101"/>
    <s v="PILOT/GSV_PILOT_208_1.jpg"/>
    <n v="5"/>
    <n v="2.6"/>
    <n v="2"/>
    <n v="0.64"/>
    <x v="26"/>
    <x v="0"/>
  </r>
  <r>
    <n v="102"/>
    <s v="PILOT/GSV_PILOT_208_2.jpg"/>
    <n v="5"/>
    <n v="3.4"/>
    <n v="3"/>
    <n v="0.24"/>
    <x v="26"/>
    <x v="1"/>
  </r>
  <r>
    <n v="103"/>
    <s v="PILOT/GSV_PILOT_208_3.jpg"/>
    <n v="5"/>
    <n v="2.6"/>
    <n v="3"/>
    <n v="0.24"/>
    <x v="26"/>
    <x v="2"/>
  </r>
  <r>
    <n v="104"/>
    <s v="PILOT/GSV_PILOT_208_4.jpg"/>
    <n v="5"/>
    <n v="2.8"/>
    <n v="3"/>
    <n v="0.55999999999999905"/>
    <x v="26"/>
    <x v="3"/>
  </r>
  <r>
    <n v="105"/>
    <s v="PILOT/GSV_PILOT_209_1.jpg"/>
    <n v="5"/>
    <n v="3"/>
    <n v="3"/>
    <n v="0.8"/>
    <x v="27"/>
    <x v="0"/>
  </r>
  <r>
    <n v="106"/>
    <s v="PILOT/GSV_PILOT_209_2.jpg"/>
    <n v="5"/>
    <n v="3.6"/>
    <n v="4"/>
    <n v="0.64"/>
    <x v="27"/>
    <x v="1"/>
  </r>
  <r>
    <n v="107"/>
    <s v="PILOT/GSV_PILOT_209_3.jpg"/>
    <n v="5"/>
    <n v="3.6"/>
    <n v="4"/>
    <n v="0.64"/>
    <x v="27"/>
    <x v="2"/>
  </r>
  <r>
    <n v="108"/>
    <s v="PILOT/GSV_PILOT_209_4.jpg"/>
    <n v="5"/>
    <n v="3.8"/>
    <n v="4"/>
    <n v="0.159999999999999"/>
    <x v="27"/>
    <x v="3"/>
  </r>
  <r>
    <n v="109"/>
    <s v="PILOT/GSV_PILOT_210_1.jpg"/>
    <n v="5"/>
    <n v="2.8"/>
    <n v="3"/>
    <n v="0.159999999999999"/>
    <x v="28"/>
    <x v="0"/>
  </r>
  <r>
    <n v="110"/>
    <s v="PILOT/GSV_PILOT_210_2.jpg"/>
    <n v="5"/>
    <n v="2.2000000000000002"/>
    <n v="2"/>
    <n v="0.159999999999999"/>
    <x v="28"/>
    <x v="1"/>
  </r>
  <r>
    <n v="111"/>
    <s v="PILOT/GSV_PILOT_210_3.jpg"/>
    <n v="5"/>
    <n v="3"/>
    <n v="3"/>
    <n v="0.4"/>
    <x v="28"/>
    <x v="2"/>
  </r>
  <r>
    <n v="112"/>
    <s v="PILOT/GSV_PILOT_210_4.jpg"/>
    <n v="5"/>
    <n v="2.8"/>
    <n v="3"/>
    <n v="0.55999999999999905"/>
    <x v="28"/>
    <x v="3"/>
  </r>
  <r>
    <n v="113"/>
    <s v="PILOT/GSV_PILOT_212_1.jpg"/>
    <n v="5"/>
    <n v="3.6"/>
    <n v="4"/>
    <n v="0.64"/>
    <x v="29"/>
    <x v="0"/>
  </r>
  <r>
    <n v="114"/>
    <s v="PILOT/GSV_PILOT_212_2.jpg"/>
    <n v="5"/>
    <n v="3.2"/>
    <n v="3"/>
    <n v="0.55999999999999905"/>
    <x v="29"/>
    <x v="1"/>
  </r>
  <r>
    <n v="115"/>
    <s v="PILOT/GSV_PILOT_212_3.jpg"/>
    <n v="5"/>
    <n v="2.6"/>
    <n v="2"/>
    <n v="0.64"/>
    <x v="29"/>
    <x v="2"/>
  </r>
  <r>
    <n v="116"/>
    <s v="PILOT/GSV_PILOT_212_4.jpg"/>
    <n v="5"/>
    <n v="2.2000000000000002"/>
    <n v="2"/>
    <n v="0.159999999999999"/>
    <x v="29"/>
    <x v="3"/>
  </r>
  <r>
    <n v="117"/>
    <s v="PILOT/GSV_PILOT_213_1.jpg"/>
    <n v="5"/>
    <n v="3.4"/>
    <n v="3"/>
    <n v="0.24"/>
    <x v="30"/>
    <x v="0"/>
  </r>
  <r>
    <n v="118"/>
    <s v="PILOT/GSV_PILOT_213_2.jpg"/>
    <n v="5"/>
    <n v="3.4"/>
    <n v="3"/>
    <n v="0.24"/>
    <x v="30"/>
    <x v="1"/>
  </r>
  <r>
    <n v="119"/>
    <s v="PILOT/GSV_PILOT_213_3.jpg"/>
    <n v="5"/>
    <n v="3.2"/>
    <n v="3"/>
    <n v="0.55999999999999905"/>
    <x v="30"/>
    <x v="2"/>
  </r>
  <r>
    <n v="120"/>
    <s v="PILOT/GSV_PILOT_213_4.jpg"/>
    <n v="5"/>
    <n v="2.6"/>
    <n v="3"/>
    <n v="0.24"/>
    <x v="30"/>
    <x v="3"/>
  </r>
  <r>
    <n v="121"/>
    <s v="PILOT/GSV_PILOT_215_1.jpg"/>
    <n v="5"/>
    <n v="2.6"/>
    <n v="2"/>
    <n v="0.64"/>
    <x v="31"/>
    <x v="0"/>
  </r>
  <r>
    <n v="122"/>
    <s v="PILOT/GSV_PILOT_215_2.jpg"/>
    <n v="5"/>
    <n v="3"/>
    <n v="3"/>
    <n v="0.4"/>
    <x v="31"/>
    <x v="1"/>
  </r>
  <r>
    <n v="123"/>
    <s v="PILOT/GSV_PILOT_215_3.jpg"/>
    <n v="5"/>
    <n v="3"/>
    <n v="3"/>
    <n v="0.4"/>
    <x v="31"/>
    <x v="2"/>
  </r>
  <r>
    <n v="124"/>
    <s v="PILOT/GSV_PILOT_215_4.jpg"/>
    <n v="5"/>
    <n v="3.4"/>
    <n v="4"/>
    <n v="0.64"/>
    <x v="31"/>
    <x v="3"/>
  </r>
  <r>
    <n v="125"/>
    <s v="PILOT/GSV_PILOT_216_1.jpg"/>
    <n v="5"/>
    <n v="2.6"/>
    <n v="3"/>
    <n v="0.24"/>
    <x v="32"/>
    <x v="0"/>
  </r>
  <r>
    <n v="126"/>
    <s v="PILOT/GSV_PILOT_216_2.jpg"/>
    <n v="5"/>
    <n v="2.8"/>
    <n v="3"/>
    <n v="0.159999999999999"/>
    <x v="32"/>
    <x v="1"/>
  </r>
  <r>
    <n v="127"/>
    <s v="PILOT/GSV_PILOT_216_3.jpg"/>
    <n v="5"/>
    <n v="3"/>
    <n v="3"/>
    <n v="0.4"/>
    <x v="32"/>
    <x v="2"/>
  </r>
  <r>
    <n v="128"/>
    <s v="PILOT/GSV_PILOT_216_4.jpg"/>
    <n v="5"/>
    <n v="2.8"/>
    <n v="3"/>
    <n v="0.159999999999999"/>
    <x v="32"/>
    <x v="3"/>
  </r>
  <r>
    <n v="129"/>
    <s v="PILOT/GSV_PILOT_217_1.jpg"/>
    <n v="5"/>
    <n v="2"/>
    <n v="2"/>
    <n v="0.4"/>
    <x v="33"/>
    <x v="0"/>
  </r>
  <r>
    <n v="130"/>
    <s v="PILOT/GSV_PILOT_217_2.jpg"/>
    <n v="5"/>
    <n v="1.6"/>
    <n v="2"/>
    <n v="0.24"/>
    <x v="33"/>
    <x v="1"/>
  </r>
  <r>
    <n v="131"/>
    <s v="PILOT/GSV_PILOT_217_3.jpg"/>
    <n v="5"/>
    <n v="2"/>
    <n v="2"/>
    <n v="0.4"/>
    <x v="33"/>
    <x v="2"/>
  </r>
  <r>
    <n v="132"/>
    <s v="PILOT/GSV_PILOT_217_4.jpg"/>
    <n v="5"/>
    <n v="1.8"/>
    <n v="2"/>
    <n v="0.16"/>
    <x v="33"/>
    <x v="3"/>
  </r>
  <r>
    <n v="133"/>
    <s v="PILOT/GSV_PILOT_220_1.jpg"/>
    <n v="5"/>
    <n v="1.8"/>
    <n v="2"/>
    <n v="0.56000000000000005"/>
    <x v="34"/>
    <x v="0"/>
  </r>
  <r>
    <n v="134"/>
    <s v="PILOT/GSV_PILOT_220_2.jpg"/>
    <n v="5"/>
    <n v="2.8"/>
    <n v="2"/>
    <n v="0.96"/>
    <x v="34"/>
    <x v="1"/>
  </r>
  <r>
    <n v="135"/>
    <s v="PILOT/GSV_PILOT_220_3.jpg"/>
    <n v="5"/>
    <n v="2.2000000000000002"/>
    <n v="2"/>
    <n v="0.96"/>
    <x v="34"/>
    <x v="2"/>
  </r>
  <r>
    <n v="136"/>
    <s v="PILOT/GSV_PILOT_220_4.jpg"/>
    <n v="5"/>
    <n v="1.2"/>
    <n v="1"/>
    <n v="0.16"/>
    <x v="34"/>
    <x v="3"/>
  </r>
  <r>
    <n v="137"/>
    <s v="PILOT/GSV_PILOT_221_1.jpg"/>
    <n v="5"/>
    <n v="2.4"/>
    <n v="2"/>
    <n v="0.24"/>
    <x v="35"/>
    <x v="0"/>
  </r>
  <r>
    <n v="138"/>
    <s v="PILOT/GSV_PILOT_221_2.jpg"/>
    <n v="5"/>
    <n v="2"/>
    <n v="2"/>
    <n v="0.4"/>
    <x v="35"/>
    <x v="1"/>
  </r>
  <r>
    <n v="139"/>
    <s v="PILOT/GSV_PILOT_221_3.jpg"/>
    <n v="5"/>
    <n v="2.6"/>
    <n v="3"/>
    <n v="0.24"/>
    <x v="35"/>
    <x v="2"/>
  </r>
  <r>
    <n v="140"/>
    <s v="PILOT/GSV_PILOT_221_4.jpg"/>
    <n v="5"/>
    <n v="2.4"/>
    <n v="2"/>
    <n v="0.24"/>
    <x v="35"/>
    <x v="3"/>
  </r>
  <r>
    <n v="141"/>
    <s v="PILOT/GSV_PILOT_222_1.jpg"/>
    <n v="5"/>
    <n v="2.6"/>
    <n v="3"/>
    <n v="0.24"/>
    <x v="36"/>
    <x v="0"/>
  </r>
  <r>
    <n v="142"/>
    <s v="PILOT/GSV_PILOT_222_2.jpg"/>
    <n v="5"/>
    <n v="2.6"/>
    <n v="3"/>
    <n v="0.24"/>
    <x v="36"/>
    <x v="1"/>
  </r>
  <r>
    <n v="143"/>
    <s v="PILOT/GSV_PILOT_222_3.jpg"/>
    <n v="5"/>
    <n v="2.8"/>
    <n v="3"/>
    <n v="0.159999999999999"/>
    <x v="36"/>
    <x v="2"/>
  </r>
  <r>
    <n v="144"/>
    <s v="PILOT/GSV_PILOT_222_4.jpg"/>
    <n v="5"/>
    <n v="2.8"/>
    <n v="3"/>
    <n v="0.159999999999999"/>
    <x v="36"/>
    <x v="3"/>
  </r>
  <r>
    <n v="145"/>
    <s v="PILOT/GSV_PILOT_223_1.jpg"/>
    <n v="5"/>
    <n v="2.8"/>
    <n v="3"/>
    <n v="0.55999999999999905"/>
    <x v="37"/>
    <x v="0"/>
  </r>
  <r>
    <n v="146"/>
    <s v="PILOT/GSV_PILOT_223_2.jpg"/>
    <n v="5"/>
    <n v="2.8"/>
    <n v="3"/>
    <n v="0.55999999999999905"/>
    <x v="37"/>
    <x v="1"/>
  </r>
  <r>
    <n v="147"/>
    <s v="PILOT/GSV_PILOT_223_3.jpg"/>
    <n v="5"/>
    <n v="2.6"/>
    <n v="3"/>
    <n v="1.04"/>
    <x v="37"/>
    <x v="2"/>
  </r>
  <r>
    <n v="148"/>
    <s v="PILOT/GSV_PILOT_223_4.jpg"/>
    <n v="5"/>
    <n v="2.6"/>
    <n v="3"/>
    <n v="0.24"/>
    <x v="37"/>
    <x v="3"/>
  </r>
  <r>
    <n v="149"/>
    <s v="PILOT/GSV_PILOT_224_1.jpg"/>
    <n v="5"/>
    <n v="2.8"/>
    <n v="3"/>
    <n v="0.55999999999999905"/>
    <x v="38"/>
    <x v="0"/>
  </r>
  <r>
    <n v="150"/>
    <s v="PILOT/GSV_PILOT_224_2.jpg"/>
    <n v="5"/>
    <n v="1.6"/>
    <n v="2"/>
    <n v="0.24"/>
    <x v="38"/>
    <x v="1"/>
  </r>
  <r>
    <n v="151"/>
    <s v="PILOT/GSV_PILOT_224_3.jpg"/>
    <n v="5"/>
    <n v="2.2000000000000002"/>
    <n v="2"/>
    <n v="0.159999999999999"/>
    <x v="38"/>
    <x v="2"/>
  </r>
  <r>
    <n v="152"/>
    <s v="PILOT/GSV_PILOT_224_4.jpg"/>
    <n v="5"/>
    <n v="2.6"/>
    <n v="2"/>
    <n v="0.64"/>
    <x v="38"/>
    <x v="3"/>
  </r>
  <r>
    <n v="153"/>
    <s v="PILOT/GSV_PILOT_225_1.jpg"/>
    <n v="5"/>
    <n v="2.6"/>
    <n v="2"/>
    <n v="0.64"/>
    <x v="39"/>
    <x v="0"/>
  </r>
  <r>
    <n v="154"/>
    <s v="PILOT/GSV_PILOT_225_2.jpg"/>
    <n v="5"/>
    <n v="2.6"/>
    <n v="2"/>
    <n v="0.64"/>
    <x v="39"/>
    <x v="1"/>
  </r>
  <r>
    <n v="155"/>
    <s v="PILOT/GSV_PILOT_225_3.jpg"/>
    <n v="5"/>
    <n v="2.6"/>
    <n v="3"/>
    <n v="0.24"/>
    <x v="39"/>
    <x v="2"/>
  </r>
  <r>
    <n v="156"/>
    <s v="PILOT/GSV_PILOT_225_4.jpg"/>
    <n v="5"/>
    <n v="2.6"/>
    <n v="3"/>
    <n v="0.24"/>
    <x v="39"/>
    <x v="3"/>
  </r>
  <r>
    <n v="157"/>
    <s v="PILOT/GSV_PILOT_226_1.jpg"/>
    <n v="5"/>
    <n v="2.6"/>
    <n v="2"/>
    <n v="0.64"/>
    <x v="40"/>
    <x v="0"/>
  </r>
  <r>
    <n v="158"/>
    <s v="PILOT/GSV_PILOT_226_2.jpg"/>
    <n v="5"/>
    <n v="3.2"/>
    <n v="4"/>
    <n v="0.96"/>
    <x v="40"/>
    <x v="1"/>
  </r>
  <r>
    <n v="159"/>
    <s v="PILOT/GSV_PILOT_226_3.jpg"/>
    <n v="5"/>
    <n v="3"/>
    <n v="3"/>
    <n v="0.8"/>
    <x v="40"/>
    <x v="2"/>
  </r>
  <r>
    <n v="160"/>
    <s v="PILOT/GSV_PILOT_226_4.jpg"/>
    <n v="5"/>
    <n v="3.6"/>
    <n v="4"/>
    <n v="1.04"/>
    <x v="40"/>
    <x v="3"/>
  </r>
  <r>
    <n v="161"/>
    <s v="PILOT/GSV_PILOT_228_1.jpg"/>
    <n v="5"/>
    <n v="1.8"/>
    <n v="2"/>
    <n v="0.16"/>
    <x v="41"/>
    <x v="0"/>
  </r>
  <r>
    <n v="162"/>
    <s v="PILOT/GSV_PILOT_228_2.jpg"/>
    <n v="5"/>
    <n v="2"/>
    <n v="2"/>
    <n v="0.8"/>
    <x v="41"/>
    <x v="1"/>
  </r>
  <r>
    <n v="163"/>
    <s v="PILOT/GSV_PILOT_228_3.jpg"/>
    <n v="5"/>
    <n v="3"/>
    <n v="3"/>
    <n v="0.8"/>
    <x v="41"/>
    <x v="2"/>
  </r>
  <r>
    <n v="164"/>
    <s v="PILOT/GSV_PILOT_228_4.jpg"/>
    <n v="5"/>
    <n v="2.8"/>
    <n v="3"/>
    <n v="0.55999999999999905"/>
    <x v="41"/>
    <x v="3"/>
  </r>
  <r>
    <n v="165"/>
    <s v="PILOT/GSV_PILOT_229_1.jpg"/>
    <n v="5"/>
    <n v="3.6"/>
    <n v="4"/>
    <n v="0.64"/>
    <x v="42"/>
    <x v="0"/>
  </r>
  <r>
    <n v="166"/>
    <s v="PILOT/GSV_PILOT_229_2.jpg"/>
    <n v="5"/>
    <n v="3"/>
    <n v="4"/>
    <n v="1.6"/>
    <x v="42"/>
    <x v="1"/>
  </r>
  <r>
    <n v="167"/>
    <s v="PILOT/GSV_PILOT_229_3.jpg"/>
    <n v="5"/>
    <n v="4.4000000000000004"/>
    <n v="4"/>
    <n v="0.24"/>
    <x v="42"/>
    <x v="2"/>
  </r>
  <r>
    <n v="168"/>
    <s v="PILOT/GSV_PILOT_229_4.jpg"/>
    <n v="5"/>
    <n v="3.4"/>
    <n v="4"/>
    <n v="0.64"/>
    <x v="42"/>
    <x v="3"/>
  </r>
  <r>
    <n v="169"/>
    <s v="PILOT/GSV_PILOT_251_1.jpg"/>
    <n v="5"/>
    <n v="3.4"/>
    <n v="4"/>
    <n v="1.8399999999999901"/>
    <x v="43"/>
    <x v="0"/>
  </r>
  <r>
    <n v="170"/>
    <s v="PILOT/GSV_PILOT_251_2.jpg"/>
    <n v="5"/>
    <n v="4"/>
    <n v="4"/>
    <n v="0.8"/>
    <x v="43"/>
    <x v="1"/>
  </r>
  <r>
    <n v="171"/>
    <s v="PILOT/GSV_PILOT_251_3.jpg"/>
    <n v="5"/>
    <n v="3.4"/>
    <n v="4"/>
    <n v="1.8399999999999901"/>
    <x v="43"/>
    <x v="2"/>
  </r>
  <r>
    <n v="172"/>
    <s v="PILOT/GSV_PILOT_251_4.jpg"/>
    <n v="5"/>
    <n v="3.6"/>
    <n v="4"/>
    <n v="0.24"/>
    <x v="43"/>
    <x v="3"/>
  </r>
  <r>
    <n v="173"/>
    <s v="PILOT/GSV_PILOT_252_1.jpg"/>
    <n v="5"/>
    <n v="2.8"/>
    <n v="3"/>
    <n v="0.159999999999999"/>
    <x v="44"/>
    <x v="0"/>
  </r>
  <r>
    <n v="174"/>
    <s v="PILOT/GSV_PILOT_252_2.jpg"/>
    <n v="5"/>
    <n v="3.2"/>
    <n v="4"/>
    <n v="0.96"/>
    <x v="44"/>
    <x v="1"/>
  </r>
  <r>
    <n v="175"/>
    <s v="PILOT/GSV_PILOT_252_3.jpg"/>
    <n v="5"/>
    <n v="3"/>
    <n v="3"/>
    <n v="0.8"/>
    <x v="44"/>
    <x v="2"/>
  </r>
  <r>
    <n v="176"/>
    <s v="PILOT/GSV_PILOT_252_4.jpg"/>
    <n v="5"/>
    <n v="3.4"/>
    <n v="4"/>
    <n v="0.64"/>
    <x v="44"/>
    <x v="3"/>
  </r>
  <r>
    <n v="177"/>
    <s v="PILOT/GSV_PILOT_253_1.jpg"/>
    <n v="5"/>
    <n v="3"/>
    <n v="3"/>
    <n v="0.4"/>
    <x v="45"/>
    <x v="0"/>
  </r>
  <r>
    <n v="178"/>
    <s v="PILOT/GSV_PILOT_253_2.jpg"/>
    <n v="5"/>
    <n v="3.6"/>
    <n v="4"/>
    <n v="0.64"/>
    <x v="45"/>
    <x v="1"/>
  </r>
  <r>
    <n v="179"/>
    <s v="PILOT/GSV_PILOT_253_3.jpg"/>
    <n v="5"/>
    <n v="3.4"/>
    <n v="4"/>
    <n v="0.64"/>
    <x v="45"/>
    <x v="2"/>
  </r>
  <r>
    <n v="180"/>
    <s v="PILOT/GSV_PILOT_253_4.jpg"/>
    <n v="5"/>
    <n v="4.2"/>
    <n v="4"/>
    <n v="0.159999999999999"/>
    <x v="45"/>
    <x v="3"/>
  </r>
  <r>
    <n v="181"/>
    <s v="PILOT/GSV_PILOT_271_1.jpg"/>
    <n v="5"/>
    <n v="2.8"/>
    <n v="2"/>
    <n v="1.3599999999999901"/>
    <x v="46"/>
    <x v="0"/>
  </r>
  <r>
    <n v="182"/>
    <s v="PILOT/GSV_PILOT_271_2.jpg"/>
    <n v="5"/>
    <n v="3"/>
    <n v="4"/>
    <n v="1.6"/>
    <x v="46"/>
    <x v="1"/>
  </r>
  <r>
    <n v="183"/>
    <s v="PILOT/GSV_PILOT_271_3.jpg"/>
    <n v="5"/>
    <n v="3"/>
    <n v="3"/>
    <n v="0.8"/>
    <x v="46"/>
    <x v="2"/>
  </r>
  <r>
    <n v="184"/>
    <s v="PILOT/GSV_PILOT_271_4.jpg"/>
    <n v="5"/>
    <n v="3.2"/>
    <n v="3"/>
    <n v="1.76"/>
    <x v="46"/>
    <x v="3"/>
  </r>
  <r>
    <n v="185"/>
    <s v="PILOT/GSV_PILOT_272_1.jpg"/>
    <n v="5"/>
    <n v="2.4"/>
    <n v="2"/>
    <n v="0.24"/>
    <x v="47"/>
    <x v="0"/>
  </r>
  <r>
    <n v="186"/>
    <s v="PILOT/GSV_PILOT_272_2.jpg"/>
    <n v="5"/>
    <n v="2.6"/>
    <n v="3"/>
    <n v="0.64"/>
    <x v="47"/>
    <x v="1"/>
  </r>
  <r>
    <n v="187"/>
    <s v="PILOT/GSV_PILOT_272_3.jpg"/>
    <n v="5"/>
    <n v="2.8"/>
    <n v="3"/>
    <n v="0.55999999999999905"/>
    <x v="47"/>
    <x v="2"/>
  </r>
  <r>
    <n v="188"/>
    <s v="PILOT/GSV_PILOT_272_4.jpg"/>
    <n v="5"/>
    <n v="3"/>
    <n v="3"/>
    <n v="0.8"/>
    <x v="47"/>
    <x v="3"/>
  </r>
  <r>
    <n v="189"/>
    <s v="PILOT/GSV_PILOT_273_1.jpg"/>
    <n v="5"/>
    <n v="1.8"/>
    <n v="2"/>
    <n v="0.56000000000000005"/>
    <x v="48"/>
    <x v="0"/>
  </r>
  <r>
    <n v="190"/>
    <s v="PILOT/GSV_PILOT_273_2.jpg"/>
    <n v="5"/>
    <n v="3.8"/>
    <n v="4"/>
    <n v="0.159999999999999"/>
    <x v="48"/>
    <x v="1"/>
  </r>
  <r>
    <n v="191"/>
    <s v="PILOT/GSV_PILOT_273_3.jpg"/>
    <n v="5"/>
    <n v="3.8"/>
    <n v="4"/>
    <n v="0.159999999999999"/>
    <x v="48"/>
    <x v="2"/>
  </r>
  <r>
    <n v="192"/>
    <s v="PILOT/GSV_PILOT_273_4.jpg"/>
    <n v="5"/>
    <n v="1.8"/>
    <n v="2"/>
    <n v="0.56000000000000005"/>
    <x v="48"/>
    <x v="3"/>
  </r>
  <r>
    <n v="193"/>
    <s v="PILOT/GSV_PILOT_274_1.jpg"/>
    <n v="5"/>
    <n v="4.4000000000000004"/>
    <n v="4"/>
    <n v="0.24"/>
    <x v="49"/>
    <x v="0"/>
  </r>
  <r>
    <n v="194"/>
    <s v="PILOT/GSV_PILOT_274_2.jpg"/>
    <n v="5"/>
    <n v="4"/>
    <n v="4"/>
    <n v="0.4"/>
    <x v="49"/>
    <x v="1"/>
  </r>
  <r>
    <n v="195"/>
    <s v="PILOT/GSV_PILOT_274_3.jpg"/>
    <n v="5"/>
    <n v="1.4"/>
    <n v="1"/>
    <n v="0.24"/>
    <x v="49"/>
    <x v="2"/>
  </r>
  <r>
    <n v="196"/>
    <s v="PILOT/GSV_PILOT_274_4.jpg"/>
    <n v="5"/>
    <n v="4.5999999999999996"/>
    <n v="5"/>
    <n v="0.24"/>
    <x v="49"/>
    <x v="3"/>
  </r>
  <r>
    <n v="197"/>
    <s v="PILOT/GSV_PILOT_277_1.jpg"/>
    <n v="5"/>
    <n v="2.6"/>
    <n v="3"/>
    <n v="1.84"/>
    <x v="50"/>
    <x v="0"/>
  </r>
  <r>
    <n v="198"/>
    <s v="PILOT/GSV_PILOT_277_2.jpg"/>
    <n v="5"/>
    <n v="3.2"/>
    <n v="3"/>
    <n v="0.55999999999999905"/>
    <x v="50"/>
    <x v="1"/>
  </r>
  <r>
    <n v="199"/>
    <s v="PILOT/GSV_PILOT_277_3.jpg"/>
    <n v="5"/>
    <n v="2.8"/>
    <n v="3"/>
    <n v="1.3599999999999901"/>
    <x v="50"/>
    <x v="2"/>
  </r>
  <r>
    <n v="200"/>
    <s v="PILOT/GSV_PILOT_277_4.jpg"/>
    <n v="5"/>
    <n v="3"/>
    <n v="3"/>
    <n v="0.8"/>
    <x v="50"/>
    <x v="3"/>
  </r>
  <r>
    <n v="201"/>
    <s v="PILOT/GSV_PILOT_304_1.jpg"/>
    <n v="4"/>
    <n v="3.75"/>
    <n v="3"/>
    <n v="0.6875"/>
    <x v="51"/>
    <x v="0"/>
  </r>
  <r>
    <n v="202"/>
    <s v="PILOT/GSV_PILOT_304_2.jpg"/>
    <n v="5"/>
    <n v="3.8"/>
    <n v="4"/>
    <n v="0.96"/>
    <x v="51"/>
    <x v="1"/>
  </r>
  <r>
    <n v="203"/>
    <s v="PILOT/GSV_PILOT_304_3.jpg"/>
    <n v="5"/>
    <n v="3.6"/>
    <n v="4"/>
    <n v="1.04"/>
    <x v="51"/>
    <x v="2"/>
  </r>
  <r>
    <n v="204"/>
    <s v="PILOT/GSV_PILOT_304_4.jpg"/>
    <n v="5"/>
    <n v="3.2"/>
    <n v="3"/>
    <n v="0.55999999999999905"/>
    <x v="51"/>
    <x v="3"/>
  </r>
  <r>
    <n v="205"/>
    <s v="PILOT/GSV_PILOT_307_1.jpg"/>
    <n v="5"/>
    <n v="3.8"/>
    <n v="4"/>
    <n v="0.96"/>
    <x v="52"/>
    <x v="0"/>
  </r>
  <r>
    <n v="206"/>
    <s v="PILOT/GSV_PILOT_307_2.jpg"/>
    <n v="5"/>
    <n v="2.4"/>
    <n v="2"/>
    <n v="0.24"/>
    <x v="52"/>
    <x v="1"/>
  </r>
  <r>
    <n v="207"/>
    <s v="PILOT/GSV_PILOT_307_3.jpg"/>
    <n v="5"/>
    <n v="2.6"/>
    <n v="2"/>
    <n v="0.64"/>
    <x v="52"/>
    <x v="2"/>
  </r>
  <r>
    <n v="208"/>
    <s v="PILOT/GSV_PILOT_307_4.jpg"/>
    <n v="5"/>
    <n v="2.4"/>
    <n v="2"/>
    <n v="0.24"/>
    <x v="52"/>
    <x v="3"/>
  </r>
  <r>
    <n v="209"/>
    <s v="PILOT/GSV_PILOT_308_1.jpg"/>
    <n v="5"/>
    <n v="3.2"/>
    <n v="3"/>
    <n v="1.3599999999999901"/>
    <x v="53"/>
    <x v="0"/>
  </r>
  <r>
    <n v="210"/>
    <s v="PILOT/GSV_PILOT_308_2.jpg"/>
    <n v="5"/>
    <n v="2.8"/>
    <n v="3"/>
    <n v="0.55999999999999905"/>
    <x v="53"/>
    <x v="1"/>
  </r>
  <r>
    <n v="211"/>
    <s v="PILOT/GSV_PILOT_308_3.jpg"/>
    <n v="5"/>
    <n v="2.4"/>
    <n v="2"/>
    <n v="0.64"/>
    <x v="53"/>
    <x v="2"/>
  </r>
  <r>
    <n v="212"/>
    <s v="PILOT/GSV_PILOT_308_4.jpg"/>
    <n v="5"/>
    <n v="2.8"/>
    <n v="3"/>
    <n v="1.3599999999999901"/>
    <x v="53"/>
    <x v="3"/>
  </r>
  <r>
    <n v="213"/>
    <s v="PILOT/GSV_PILOT_310_1.jpg"/>
    <n v="5"/>
    <n v="1.6"/>
    <n v="2"/>
    <n v="0.24"/>
    <x v="54"/>
    <x v="0"/>
  </r>
  <r>
    <n v="214"/>
    <s v="PILOT/GSV_PILOT_310_2.jpg"/>
    <n v="5"/>
    <n v="3.4"/>
    <n v="3"/>
    <n v="1.04"/>
    <x v="54"/>
    <x v="1"/>
  </r>
  <r>
    <n v="215"/>
    <s v="PILOT/GSV_PILOT_310_3.jpg"/>
    <n v="5"/>
    <n v="2.4"/>
    <n v="2"/>
    <n v="0.64"/>
    <x v="54"/>
    <x v="2"/>
  </r>
  <r>
    <n v="216"/>
    <s v="PILOT/GSV_PILOT_310_4.jpg"/>
    <n v="5"/>
    <n v="3"/>
    <n v="3"/>
    <n v="0.8"/>
    <x v="54"/>
    <x v="3"/>
  </r>
  <r>
    <n v="217"/>
    <s v="PILOT/GSV_PILOT_311_1.jpg"/>
    <n v="5"/>
    <n v="2"/>
    <n v="2"/>
    <n v="0.8"/>
    <x v="55"/>
    <x v="0"/>
  </r>
  <r>
    <n v="218"/>
    <s v="PILOT/GSV_PILOT_311_2.jpg"/>
    <n v="5"/>
    <n v="3.6"/>
    <n v="4"/>
    <n v="0.24"/>
    <x v="55"/>
    <x v="1"/>
  </r>
  <r>
    <n v="219"/>
    <s v="PILOT/GSV_PILOT_311_3.jpg"/>
    <n v="5"/>
    <n v="2.8"/>
    <n v="3"/>
    <n v="0.96"/>
    <x v="55"/>
    <x v="2"/>
  </r>
  <r>
    <n v="220"/>
    <s v="PILOT/GSV_PILOT_311_4.jpg"/>
    <n v="5"/>
    <n v="3.4"/>
    <n v="4"/>
    <n v="0.64"/>
    <x v="55"/>
    <x v="3"/>
  </r>
  <r>
    <n v="221"/>
    <s v="PILOT/GSV_PILOT_313_1.jpg"/>
    <n v="6"/>
    <n v="2.3333333333333299"/>
    <n v="2"/>
    <n v="0.55555555555555503"/>
    <x v="56"/>
    <x v="0"/>
  </r>
  <r>
    <n v="222"/>
    <s v="PILOT/GSV_PILOT_313_2.jpg"/>
    <n v="5"/>
    <n v="3"/>
    <n v="3"/>
    <n v="0.8"/>
    <x v="56"/>
    <x v="1"/>
  </r>
  <r>
    <n v="223"/>
    <s v="PILOT/GSV_PILOT_313_3.jpg"/>
    <n v="5"/>
    <n v="3.2"/>
    <n v="3"/>
    <n v="1.3599999999999901"/>
    <x v="56"/>
    <x v="2"/>
  </r>
  <r>
    <n v="224"/>
    <s v="PILOT/GSV_PILOT_313_4.jpg"/>
    <n v="5"/>
    <n v="3.2"/>
    <n v="3"/>
    <n v="0.55999999999999905"/>
    <x v="56"/>
    <x v="3"/>
  </r>
  <r>
    <n v="225"/>
    <s v="PILOT/GSV_PILOT_314_1.jpg"/>
    <n v="5"/>
    <n v="2.8"/>
    <n v="2"/>
    <n v="0.96"/>
    <x v="57"/>
    <x v="0"/>
  </r>
  <r>
    <n v="226"/>
    <s v="PILOT/GSV_PILOT_314_2.jpg"/>
    <n v="5"/>
    <n v="3"/>
    <n v="3"/>
    <n v="0.4"/>
    <x v="57"/>
    <x v="1"/>
  </r>
  <r>
    <n v="227"/>
    <s v="PILOT/GSV_PILOT_314_3.jpg"/>
    <n v="5"/>
    <n v="3.2"/>
    <n v="3"/>
    <n v="0.55999999999999905"/>
    <x v="57"/>
    <x v="2"/>
  </r>
  <r>
    <n v="228"/>
    <s v="PILOT/GSV_PILOT_314_4.jpg"/>
    <n v="5"/>
    <n v="3.6"/>
    <n v="4"/>
    <n v="1.04"/>
    <x v="57"/>
    <x v="3"/>
  </r>
  <r>
    <n v="229"/>
    <s v="PILOT/GSV_PILOT_315_1.jpg"/>
    <n v="5"/>
    <n v="3.8"/>
    <n v="4"/>
    <n v="1.3599999999999901"/>
    <x v="58"/>
    <x v="0"/>
  </r>
  <r>
    <n v="230"/>
    <s v="PILOT/GSV_PILOT_315_2.jpg"/>
    <n v="5"/>
    <n v="3.2"/>
    <n v="4"/>
    <n v="0.96"/>
    <x v="58"/>
    <x v="1"/>
  </r>
  <r>
    <n v="231"/>
    <s v="PILOT/GSV_PILOT_315_3.jpg"/>
    <n v="5"/>
    <n v="3.8"/>
    <n v="4"/>
    <n v="0.55999999999999905"/>
    <x v="58"/>
    <x v="2"/>
  </r>
  <r>
    <n v="232"/>
    <s v="PILOT/GSV_PILOT_315_4.jpg"/>
    <n v="5"/>
    <n v="3.8"/>
    <n v="4"/>
    <n v="0.159999999999999"/>
    <x v="58"/>
    <x v="3"/>
  </r>
  <r>
    <n v="233"/>
    <s v="PILOT/GSV_PILOT_319_1.jpg"/>
    <n v="5"/>
    <n v="3.2"/>
    <n v="3"/>
    <n v="1.76"/>
    <x v="59"/>
    <x v="0"/>
  </r>
  <r>
    <n v="234"/>
    <s v="PILOT/GSV_PILOT_319_2.jpg"/>
    <n v="5"/>
    <n v="3.4"/>
    <n v="4"/>
    <n v="1.44"/>
    <x v="59"/>
    <x v="1"/>
  </r>
  <r>
    <n v="235"/>
    <s v="PILOT/GSV_PILOT_319_3.jpg"/>
    <n v="5"/>
    <n v="2.4"/>
    <n v="2"/>
    <n v="0.64"/>
    <x v="59"/>
    <x v="2"/>
  </r>
  <r>
    <n v="236"/>
    <s v="PILOT/GSV_PILOT_319_4.jpg"/>
    <n v="5"/>
    <n v="3.8"/>
    <n v="4"/>
    <n v="0.96"/>
    <x v="59"/>
    <x v="3"/>
  </r>
  <r>
    <n v="237"/>
    <s v="PILOT/GSV_PILOT_320_1.jpg"/>
    <n v="5"/>
    <n v="1.8"/>
    <n v="2"/>
    <n v="0.56000000000000005"/>
    <x v="60"/>
    <x v="0"/>
  </r>
  <r>
    <n v="238"/>
    <s v="PILOT/GSV_PILOT_320_2.jpg"/>
    <n v="5"/>
    <n v="2.8"/>
    <n v="3"/>
    <n v="1.3599999999999901"/>
    <x v="60"/>
    <x v="1"/>
  </r>
  <r>
    <n v="239"/>
    <s v="PILOT/GSV_PILOT_320_3.jpg"/>
    <n v="5"/>
    <n v="3"/>
    <n v="3"/>
    <n v="0.8"/>
    <x v="60"/>
    <x v="2"/>
  </r>
  <r>
    <n v="240"/>
    <s v="PILOT/GSV_PILOT_320_4.jpg"/>
    <n v="5"/>
    <n v="2.8"/>
    <n v="3"/>
    <n v="1.3599999999999901"/>
    <x v="60"/>
    <x v="3"/>
  </r>
  <r>
    <n v="241"/>
    <s v="PILOT/GSV_PILOT_322_1.jpg"/>
    <n v="5"/>
    <n v="1.8"/>
    <n v="2"/>
    <n v="0.56000000000000005"/>
    <x v="61"/>
    <x v="0"/>
  </r>
  <r>
    <n v="242"/>
    <s v="PILOT/GSV_PILOT_322_2.jpg"/>
    <n v="5"/>
    <n v="1.4"/>
    <n v="1"/>
    <n v="0.24"/>
    <x v="61"/>
    <x v="1"/>
  </r>
  <r>
    <n v="243"/>
    <s v="PILOT/GSV_PILOT_322_3.jpg"/>
    <n v="5"/>
    <n v="1.8"/>
    <n v="2"/>
    <n v="0.16"/>
    <x v="61"/>
    <x v="2"/>
  </r>
  <r>
    <n v="244"/>
    <s v="PILOT/GSV_PILOT_322_4.jpg"/>
    <n v="5"/>
    <n v="1.4"/>
    <n v="1"/>
    <n v="0.24"/>
    <x v="61"/>
    <x v="3"/>
  </r>
  <r>
    <n v="245"/>
    <s v="PILOT/GSV_PILOT_323_1.jpg"/>
    <n v="5"/>
    <n v="2"/>
    <n v="2"/>
    <n v="0.4"/>
    <x v="62"/>
    <x v="0"/>
  </r>
  <r>
    <n v="246"/>
    <s v="PILOT/GSV_PILOT_323_2.jpg"/>
    <n v="5"/>
    <n v="3.2"/>
    <n v="3"/>
    <n v="2.56"/>
    <x v="62"/>
    <x v="1"/>
  </r>
  <r>
    <n v="247"/>
    <s v="PILOT/GSV_PILOT_323_3.jpg"/>
    <n v="5"/>
    <n v="3.2"/>
    <n v="4"/>
    <n v="0.96"/>
    <x v="62"/>
    <x v="2"/>
  </r>
  <r>
    <n v="248"/>
    <s v="PILOT/GSV_PILOT_323_4.jpg"/>
    <n v="5"/>
    <n v="1.8"/>
    <n v="2"/>
    <n v="0.16"/>
    <x v="62"/>
    <x v="3"/>
  </r>
  <r>
    <n v="249"/>
    <s v="PILOT/GSV_PILOT_324_1.jpg"/>
    <n v="5"/>
    <n v="1.8"/>
    <n v="2"/>
    <n v="0.56000000000000005"/>
    <x v="63"/>
    <x v="0"/>
  </r>
  <r>
    <n v="250"/>
    <s v="PILOT/GSV_PILOT_324_2.jpg"/>
    <n v="5"/>
    <n v="1.6"/>
    <n v="2"/>
    <n v="0.24"/>
    <x v="63"/>
    <x v="1"/>
  </r>
  <r>
    <n v="251"/>
    <s v="PILOT/GSV_PILOT_324_3.jpg"/>
    <n v="5"/>
    <n v="2"/>
    <n v="2"/>
    <n v="0"/>
    <x v="63"/>
    <x v="2"/>
  </r>
  <r>
    <n v="252"/>
    <s v="PILOT/GSV_PILOT_324_4.jpg"/>
    <n v="5"/>
    <n v="2"/>
    <n v="2"/>
    <n v="0"/>
    <x v="63"/>
    <x v="3"/>
  </r>
  <r>
    <n v="253"/>
    <s v="PILOT/GSV_PILOT_326_1.jpg"/>
    <n v="5"/>
    <n v="3.2"/>
    <n v="4"/>
    <n v="0.96"/>
    <x v="64"/>
    <x v="0"/>
  </r>
  <r>
    <n v="254"/>
    <s v="PILOT/GSV_PILOT_326_2.jpg"/>
    <n v="5"/>
    <n v="2"/>
    <n v="2"/>
    <n v="0.4"/>
    <x v="64"/>
    <x v="1"/>
  </r>
  <r>
    <n v="255"/>
    <s v="PILOT/GSV_PILOT_326_3.jpg"/>
    <n v="5"/>
    <n v="2"/>
    <n v="2"/>
    <n v="0.4"/>
    <x v="64"/>
    <x v="2"/>
  </r>
  <r>
    <n v="256"/>
    <s v="PILOT/GSV_PILOT_326_4.jpg"/>
    <n v="5"/>
    <n v="2.2000000000000002"/>
    <n v="2"/>
    <n v="0.55999999999999905"/>
    <x v="64"/>
    <x v="3"/>
  </r>
  <r>
    <n v="257"/>
    <s v="PILOT/GSV_PILOT_328_1.jpg"/>
    <n v="5"/>
    <n v="3.6"/>
    <n v="4"/>
    <n v="0.24"/>
    <x v="65"/>
    <x v="0"/>
  </r>
  <r>
    <n v="258"/>
    <s v="PILOT/GSV_PILOT_328_2.jpg"/>
    <n v="5"/>
    <n v="2.2000000000000002"/>
    <n v="2"/>
    <n v="0.159999999999999"/>
    <x v="65"/>
    <x v="1"/>
  </r>
  <r>
    <n v="259"/>
    <s v="PILOT/GSV_PILOT_328_3.jpg"/>
    <n v="5"/>
    <n v="3"/>
    <n v="3"/>
    <n v="0.4"/>
    <x v="65"/>
    <x v="2"/>
  </r>
  <r>
    <n v="260"/>
    <s v="PILOT/GSV_PILOT_328_4.jpg"/>
    <n v="5"/>
    <n v="2.2000000000000002"/>
    <n v="2"/>
    <n v="0.55999999999999905"/>
    <x v="65"/>
    <x v="3"/>
  </r>
  <r>
    <n v="261"/>
    <s v="PILOT/GSV_PILOT_329_1.jpg"/>
    <n v="5"/>
    <n v="2.2000000000000002"/>
    <n v="2"/>
    <n v="0.159999999999999"/>
    <x v="66"/>
    <x v="0"/>
  </r>
  <r>
    <n v="262"/>
    <s v="PILOT/GSV_PILOT_329_2.jpg"/>
    <n v="5"/>
    <n v="1.8"/>
    <n v="2"/>
    <n v="0.16"/>
    <x v="66"/>
    <x v="1"/>
  </r>
  <r>
    <n v="263"/>
    <s v="PILOT/GSV_PILOT_329_3.jpg"/>
    <n v="5"/>
    <n v="1.6"/>
    <n v="2"/>
    <n v="0.24"/>
    <x v="66"/>
    <x v="2"/>
  </r>
  <r>
    <n v="264"/>
    <s v="PILOT/GSV_PILOT_329_4.jpg"/>
    <n v="5"/>
    <n v="1.4"/>
    <n v="1"/>
    <n v="0.64"/>
    <x v="66"/>
    <x v="3"/>
  </r>
  <r>
    <n v="265"/>
    <s v="PILOT/GSV_PILOT_330_1.jpg"/>
    <n v="5"/>
    <n v="1.6"/>
    <n v="2"/>
    <n v="0.24"/>
    <x v="67"/>
    <x v="0"/>
  </r>
  <r>
    <n v="266"/>
    <s v="PILOT/GSV_PILOT_330_2.jpg"/>
    <n v="5"/>
    <n v="1.6"/>
    <n v="2"/>
    <n v="0.24"/>
    <x v="67"/>
    <x v="1"/>
  </r>
  <r>
    <n v="267"/>
    <s v="PILOT/GSV_PILOT_330_3.jpg"/>
    <n v="5"/>
    <n v="1.6"/>
    <n v="2"/>
    <n v="0.24"/>
    <x v="67"/>
    <x v="2"/>
  </r>
  <r>
    <n v="268"/>
    <s v="PILOT/GSV_PILOT_330_4.jpg"/>
    <n v="5"/>
    <n v="1"/>
    <n v="1"/>
    <n v="0"/>
    <x v="67"/>
    <x v="3"/>
  </r>
  <r>
    <n v="269"/>
    <s v="PILOT/GSV_PILOT_331_1.jpg"/>
    <n v="5"/>
    <n v="2.2000000000000002"/>
    <n v="2"/>
    <n v="0.55999999999999905"/>
    <x v="68"/>
    <x v="0"/>
  </r>
  <r>
    <n v="270"/>
    <s v="PILOT/GSV_PILOT_331_2.jpg"/>
    <n v="5"/>
    <n v="2.6"/>
    <n v="2"/>
    <n v="0.64"/>
    <x v="68"/>
    <x v="1"/>
  </r>
  <r>
    <n v="271"/>
    <s v="PILOT/GSV_PILOT_331_3.jpg"/>
    <n v="5"/>
    <n v="2.8"/>
    <n v="3"/>
    <n v="1.3599999999999901"/>
    <x v="68"/>
    <x v="2"/>
  </r>
  <r>
    <n v="272"/>
    <s v="PILOT/GSV_PILOT_331_4.jpg"/>
    <n v="5"/>
    <n v="2.2000000000000002"/>
    <n v="2"/>
    <n v="0.159999999999999"/>
    <x v="68"/>
    <x v="3"/>
  </r>
  <r>
    <n v="273"/>
    <s v="PILOT/GSV_PILOT_333_1.jpg"/>
    <n v="5"/>
    <n v="1.8"/>
    <n v="2"/>
    <n v="0.16"/>
    <x v="69"/>
    <x v="0"/>
  </r>
  <r>
    <n v="274"/>
    <s v="PILOT/GSV_PILOT_333_2.jpg"/>
    <n v="5"/>
    <n v="2"/>
    <n v="2"/>
    <n v="0.4"/>
    <x v="69"/>
    <x v="1"/>
  </r>
  <r>
    <n v="275"/>
    <s v="PILOT/GSV_PILOT_333_3.jpg"/>
    <n v="5"/>
    <n v="2.8"/>
    <n v="3"/>
    <n v="0.55999999999999905"/>
    <x v="69"/>
    <x v="2"/>
  </r>
  <r>
    <n v="276"/>
    <s v="PILOT/GSV_PILOT_333_4.jpg"/>
    <n v="5"/>
    <n v="3.6"/>
    <n v="4"/>
    <n v="0.24"/>
    <x v="69"/>
    <x v="3"/>
  </r>
  <r>
    <n v="277"/>
    <s v="PILOT/GSV_PILOT_334_1.jpg"/>
    <n v="5"/>
    <n v="3.4"/>
    <n v="3"/>
    <n v="1.04"/>
    <x v="70"/>
    <x v="0"/>
  </r>
  <r>
    <n v="278"/>
    <s v="PILOT/GSV_PILOT_334_2.jpg"/>
    <n v="5"/>
    <n v="2.6"/>
    <n v="2"/>
    <n v="0.64"/>
    <x v="70"/>
    <x v="1"/>
  </r>
  <r>
    <n v="279"/>
    <s v="PILOT/GSV_PILOT_334_3.jpg"/>
    <n v="5"/>
    <n v="4.2"/>
    <n v="4"/>
    <n v="0.55999999999999905"/>
    <x v="70"/>
    <x v="2"/>
  </r>
  <r>
    <n v="280"/>
    <s v="PILOT/GSV_PILOT_334_4.jpg"/>
    <n v="5"/>
    <n v="4"/>
    <n v="4"/>
    <n v="0.4"/>
    <x v="70"/>
    <x v="3"/>
  </r>
  <r>
    <n v="281"/>
    <s v="PILOT/GSV_PILOT_335_1.jpg"/>
    <n v="5"/>
    <n v="2.4"/>
    <n v="2"/>
    <n v="1.04"/>
    <x v="71"/>
    <x v="0"/>
  </r>
  <r>
    <n v="282"/>
    <s v="PILOT/GSV_PILOT_335_2.jpg"/>
    <n v="5"/>
    <n v="2.8"/>
    <n v="2"/>
    <n v="0.96"/>
    <x v="71"/>
    <x v="1"/>
  </r>
  <r>
    <n v="283"/>
    <s v="PILOT/GSV_PILOT_335_3.jpg"/>
    <n v="5"/>
    <n v="3"/>
    <n v="3"/>
    <n v="0.8"/>
    <x v="71"/>
    <x v="2"/>
  </r>
  <r>
    <n v="284"/>
    <s v="PILOT/GSV_PILOT_335_4.jpg"/>
    <n v="5"/>
    <n v="2.8"/>
    <n v="3"/>
    <n v="0.55999999999999905"/>
    <x v="71"/>
    <x v="3"/>
  </r>
  <r>
    <n v="285"/>
    <s v="PILOT/GSV_PILOT_336_1.jpg"/>
    <n v="5"/>
    <n v="3"/>
    <n v="3"/>
    <n v="2"/>
    <x v="72"/>
    <x v="0"/>
  </r>
  <r>
    <n v="286"/>
    <s v="PILOT/GSV_PILOT_336_2.jpg"/>
    <n v="5"/>
    <n v="3.2"/>
    <n v="3"/>
    <n v="1.3599999999999901"/>
    <x v="72"/>
    <x v="1"/>
  </r>
  <r>
    <n v="287"/>
    <s v="PILOT/GSV_PILOT_336_3.jpg"/>
    <n v="5"/>
    <n v="3"/>
    <n v="3"/>
    <n v="0.8"/>
    <x v="72"/>
    <x v="2"/>
  </r>
  <r>
    <n v="288"/>
    <s v="PILOT/GSV_PILOT_336_4.jpg"/>
    <n v="5"/>
    <n v="2.8"/>
    <n v="3"/>
    <n v="0.55999999999999905"/>
    <x v="72"/>
    <x v="3"/>
  </r>
  <r>
    <n v="289"/>
    <s v="PILOT/GSV_PILOT_337_1.jpg"/>
    <n v="5"/>
    <n v="1.8"/>
    <n v="2"/>
    <n v="0.16"/>
    <x v="73"/>
    <x v="0"/>
  </r>
  <r>
    <n v="290"/>
    <s v="PILOT/GSV_PILOT_337_2.jpg"/>
    <n v="5"/>
    <n v="1.4"/>
    <n v="1"/>
    <n v="0.24"/>
    <x v="73"/>
    <x v="1"/>
  </r>
  <r>
    <n v="291"/>
    <s v="PILOT/GSV_PILOT_337_3.jpg"/>
    <n v="5"/>
    <n v="2.8"/>
    <n v="3"/>
    <n v="0.55999999999999905"/>
    <x v="73"/>
    <x v="2"/>
  </r>
  <r>
    <n v="292"/>
    <s v="PILOT/GSV_PILOT_337_4.jpg"/>
    <n v="5"/>
    <n v="2"/>
    <n v="2"/>
    <n v="0.4"/>
    <x v="73"/>
    <x v="3"/>
  </r>
  <r>
    <n v="293"/>
    <s v="PILOT/GSV_PILOT_338_1.jpg"/>
    <n v="5"/>
    <n v="1.8"/>
    <n v="2"/>
    <n v="0.16"/>
    <x v="74"/>
    <x v="0"/>
  </r>
  <r>
    <n v="294"/>
    <s v="PILOT/GSV_PILOT_338_2.jpg"/>
    <n v="5"/>
    <n v="2.8"/>
    <n v="3"/>
    <n v="0.55999999999999905"/>
    <x v="74"/>
    <x v="1"/>
  </r>
  <r>
    <n v="295"/>
    <s v="PILOT/GSV_PILOT_338_3.jpg"/>
    <n v="5"/>
    <n v="1.8"/>
    <n v="2"/>
    <n v="0.56000000000000005"/>
    <x v="74"/>
    <x v="2"/>
  </r>
  <r>
    <n v="296"/>
    <s v="PILOT/GSV_PILOT_338_4.jpg"/>
    <n v="5"/>
    <n v="2"/>
    <n v="2"/>
    <n v="0.4"/>
    <x v="74"/>
    <x v="3"/>
  </r>
  <r>
    <n v="297"/>
    <s v="PILOT/GSV_PILOT_341_1.jpg"/>
    <n v="5"/>
    <n v="3"/>
    <n v="3"/>
    <n v="0.8"/>
    <x v="75"/>
    <x v="0"/>
  </r>
  <r>
    <n v="298"/>
    <s v="PILOT/GSV_PILOT_341_2.jpg"/>
    <n v="5"/>
    <n v="2.2000000000000002"/>
    <n v="2"/>
    <n v="0.96"/>
    <x v="75"/>
    <x v="1"/>
  </r>
  <r>
    <n v="299"/>
    <s v="PILOT/GSV_PILOT_341_3.jpg"/>
    <n v="5"/>
    <n v="3"/>
    <n v="3"/>
    <n v="0.8"/>
    <x v="75"/>
    <x v="2"/>
  </r>
  <r>
    <n v="300"/>
    <s v="PILOT/GSV_PILOT_341_4.jpg"/>
    <n v="5"/>
    <n v="2.4"/>
    <n v="2"/>
    <n v="0.24"/>
    <x v="75"/>
    <x v="3"/>
  </r>
  <r>
    <n v="301"/>
    <s v="PILOT/GSV_PILOT_342_1.jpg"/>
    <n v="5"/>
    <n v="2.6"/>
    <n v="3"/>
    <n v="2.2400000000000002"/>
    <x v="76"/>
    <x v="0"/>
  </r>
  <r>
    <n v="302"/>
    <s v="PILOT/GSV_PILOT_342_2.jpg"/>
    <n v="5"/>
    <n v="2"/>
    <n v="2"/>
    <n v="1.2"/>
    <x v="76"/>
    <x v="1"/>
  </r>
  <r>
    <n v="303"/>
    <s v="PILOT/GSV_PILOT_342_3.jpg"/>
    <n v="5"/>
    <n v="3.2"/>
    <n v="3"/>
    <n v="1.3599999999999901"/>
    <x v="76"/>
    <x v="2"/>
  </r>
  <r>
    <n v="304"/>
    <s v="PILOT/GSV_PILOT_342_4.jpg"/>
    <n v="5"/>
    <n v="2.4"/>
    <n v="2"/>
    <n v="0.64"/>
    <x v="76"/>
    <x v="3"/>
  </r>
  <r>
    <n v="305"/>
    <s v="PILOT/GSV_PILOT_343_1.jpg"/>
    <n v="5"/>
    <n v="2.8"/>
    <n v="2"/>
    <n v="0.96"/>
    <x v="77"/>
    <x v="0"/>
  </r>
  <r>
    <n v="306"/>
    <s v="PILOT/GSV_PILOT_343_2.jpg"/>
    <n v="5"/>
    <n v="2.2000000000000002"/>
    <n v="2"/>
    <n v="0.55999999999999905"/>
    <x v="77"/>
    <x v="1"/>
  </r>
  <r>
    <n v="307"/>
    <s v="PILOT/GSV_PILOT_343_3.jpg"/>
    <n v="5"/>
    <n v="2.2000000000000002"/>
    <n v="2"/>
    <n v="0.55999999999999905"/>
    <x v="77"/>
    <x v="2"/>
  </r>
  <r>
    <n v="308"/>
    <s v="PILOT/GSV_PILOT_343_4.jpg"/>
    <n v="5"/>
    <n v="3.2"/>
    <n v="4"/>
    <n v="0.96"/>
    <x v="77"/>
    <x v="3"/>
  </r>
  <r>
    <n v="309"/>
    <s v="PILOT/GSV_PILOT_344_1.jpg"/>
    <n v="5"/>
    <n v="2.6"/>
    <n v="2"/>
    <n v="0.64"/>
    <x v="78"/>
    <x v="0"/>
  </r>
  <r>
    <n v="310"/>
    <s v="PILOT/GSV_PILOT_344_2.jpg"/>
    <n v="5"/>
    <n v="3.6"/>
    <n v="4"/>
    <n v="1.04"/>
    <x v="78"/>
    <x v="1"/>
  </r>
  <r>
    <n v="311"/>
    <s v="PILOT/GSV_PILOT_344_3.jpg"/>
    <n v="5"/>
    <n v="3.2"/>
    <n v="3"/>
    <n v="0.55999999999999905"/>
    <x v="78"/>
    <x v="2"/>
  </r>
  <r>
    <n v="312"/>
    <s v="PILOT/GSV_PILOT_344_4.jpg"/>
    <n v="5"/>
    <n v="1.2"/>
    <n v="1"/>
    <n v="0.16"/>
    <x v="78"/>
    <x v="3"/>
  </r>
  <r>
    <n v="313"/>
    <s v="PILOT/GSV_PILOT_345_1.jpg"/>
    <n v="5"/>
    <n v="3.4"/>
    <n v="3"/>
    <n v="1.04"/>
    <x v="79"/>
    <x v="0"/>
  </r>
  <r>
    <n v="314"/>
    <s v="PILOT/GSV_PILOT_345_2.jpg"/>
    <n v="5"/>
    <n v="3.4"/>
    <n v="4"/>
    <n v="2.64"/>
    <x v="79"/>
    <x v="1"/>
  </r>
  <r>
    <n v="315"/>
    <s v="PILOT/GSV_PILOT_345_3.jpg"/>
    <n v="5"/>
    <n v="2"/>
    <n v="2"/>
    <n v="1.2"/>
    <x v="79"/>
    <x v="2"/>
  </r>
  <r>
    <n v="316"/>
    <s v="PILOT/GSV_PILOT_345_4.jpg"/>
    <n v="5"/>
    <n v="3.2"/>
    <n v="3"/>
    <n v="0.96"/>
    <x v="79"/>
    <x v="3"/>
  </r>
  <r>
    <n v="317"/>
    <s v="PILOT/GSV_PILOT_346_1.jpg"/>
    <n v="5"/>
    <n v="3.4"/>
    <n v="3"/>
    <n v="1.04"/>
    <x v="80"/>
    <x v="0"/>
  </r>
  <r>
    <n v="318"/>
    <s v="PILOT/GSV_PILOT_346_2.jpg"/>
    <n v="5"/>
    <n v="2.2000000000000002"/>
    <n v="2"/>
    <n v="0.55999999999999905"/>
    <x v="80"/>
    <x v="1"/>
  </r>
  <r>
    <n v="319"/>
    <s v="PILOT/GSV_PILOT_346_3.jpg"/>
    <n v="5"/>
    <n v="2"/>
    <n v="2"/>
    <n v="0"/>
    <x v="80"/>
    <x v="2"/>
  </r>
  <r>
    <n v="320"/>
    <s v="PILOT/GSV_PILOT_346_4.jpg"/>
    <n v="5"/>
    <n v="2"/>
    <n v="2"/>
    <n v="0"/>
    <x v="80"/>
    <x v="3"/>
  </r>
  <r>
    <n v="321"/>
    <s v="PILOT/GSV_PILOT_402_1.jpg"/>
    <n v="5"/>
    <n v="2.2000000000000002"/>
    <n v="2"/>
    <n v="0.159999999999999"/>
    <x v="81"/>
    <x v="0"/>
  </r>
  <r>
    <n v="322"/>
    <s v="PILOT/GSV_PILOT_402_2.jpg"/>
    <n v="5"/>
    <n v="1.8"/>
    <n v="2"/>
    <n v="0.16"/>
    <x v="81"/>
    <x v="1"/>
  </r>
  <r>
    <n v="323"/>
    <s v="PILOT/GSV_PILOT_402_3.jpg"/>
    <n v="5"/>
    <n v="2"/>
    <n v="2"/>
    <n v="0.4"/>
    <x v="81"/>
    <x v="2"/>
  </r>
  <r>
    <n v="324"/>
    <s v="PILOT/GSV_PILOT_402_4.jpg"/>
    <n v="5"/>
    <n v="1.8"/>
    <n v="2"/>
    <n v="0.56000000000000005"/>
    <x v="81"/>
    <x v="3"/>
  </r>
  <r>
    <n v="325"/>
    <s v="PILOT/GSV_PILOT_405_1.jpg"/>
    <n v="5"/>
    <n v="2.6"/>
    <n v="3"/>
    <n v="0.24"/>
    <x v="82"/>
    <x v="0"/>
  </r>
  <r>
    <n v="326"/>
    <s v="PILOT/GSV_PILOT_405_2.jpg"/>
    <n v="5"/>
    <n v="1.8"/>
    <n v="2"/>
    <n v="0.16"/>
    <x v="82"/>
    <x v="1"/>
  </r>
  <r>
    <n v="327"/>
    <s v="PILOT/GSV_PILOT_405_3.jpg"/>
    <n v="5"/>
    <n v="2.4"/>
    <n v="3"/>
    <n v="0.64"/>
    <x v="82"/>
    <x v="2"/>
  </r>
  <r>
    <n v="328"/>
    <s v="PILOT/GSV_PILOT_405_4.jpg"/>
    <n v="5"/>
    <n v="3.2"/>
    <n v="3"/>
    <n v="0.55999999999999905"/>
    <x v="82"/>
    <x v="3"/>
  </r>
  <r>
    <n v="329"/>
    <s v="PILOT/GSV_PILOT_407_1.jpg"/>
    <n v="5"/>
    <n v="3.4"/>
    <n v="3"/>
    <n v="0.24"/>
    <x v="83"/>
    <x v="0"/>
  </r>
  <r>
    <n v="330"/>
    <s v="PILOT/GSV_PILOT_407_2.jpg"/>
    <n v="5"/>
    <n v="3.2"/>
    <n v="3"/>
    <n v="0.159999999999999"/>
    <x v="83"/>
    <x v="1"/>
  </r>
  <r>
    <n v="331"/>
    <s v="PILOT/GSV_PILOT_407_3.jpg"/>
    <n v="5"/>
    <n v="3.4"/>
    <n v="3"/>
    <n v="0.24"/>
    <x v="83"/>
    <x v="2"/>
  </r>
  <r>
    <n v="332"/>
    <s v="PILOT/GSV_PILOT_407_4.jpg"/>
    <n v="5"/>
    <n v="3.2"/>
    <n v="3"/>
    <n v="0.159999999999999"/>
    <x v="83"/>
    <x v="3"/>
  </r>
  <r>
    <n v="333"/>
    <s v="PILOT/GSV_PILOT_409_1.jpg"/>
    <n v="5"/>
    <n v="3.2"/>
    <n v="3"/>
    <n v="0.159999999999999"/>
    <x v="84"/>
    <x v="0"/>
  </r>
  <r>
    <n v="334"/>
    <s v="PILOT/GSV_PILOT_409_2.jpg"/>
    <n v="5"/>
    <n v="3.2"/>
    <n v="3"/>
    <n v="0.55999999999999905"/>
    <x v="84"/>
    <x v="1"/>
  </r>
  <r>
    <n v="335"/>
    <s v="PILOT/GSV_PILOT_409_3.jpg"/>
    <n v="5"/>
    <n v="2.8"/>
    <n v="3"/>
    <n v="0.159999999999999"/>
    <x v="84"/>
    <x v="2"/>
  </r>
  <r>
    <n v="336"/>
    <s v="PILOT/GSV_PILOT_409_4.jpg"/>
    <n v="5"/>
    <n v="2.2000000000000002"/>
    <n v="2"/>
    <n v="0.159999999999999"/>
    <x v="84"/>
    <x v="3"/>
  </r>
  <r>
    <n v="337"/>
    <s v="PILOT/GSV_PILOT_414_1.jpg"/>
    <n v="5"/>
    <n v="2"/>
    <n v="2"/>
    <n v="0"/>
    <x v="85"/>
    <x v="0"/>
  </r>
  <r>
    <n v="338"/>
    <s v="PILOT/GSV_PILOT_414_2.jpg"/>
    <n v="5"/>
    <n v="2.6"/>
    <n v="3"/>
    <n v="0.24"/>
    <x v="85"/>
    <x v="1"/>
  </r>
  <r>
    <n v="339"/>
    <s v="PILOT/GSV_PILOT_414_3.jpg"/>
    <n v="5"/>
    <n v="2.8"/>
    <n v="3"/>
    <n v="0.159999999999999"/>
    <x v="85"/>
    <x v="2"/>
  </r>
  <r>
    <n v="340"/>
    <s v="PILOT/GSV_PILOT_414_4.jpg"/>
    <n v="5"/>
    <n v="2.6"/>
    <n v="3"/>
    <n v="0.24"/>
    <x v="85"/>
    <x v="3"/>
  </r>
  <r>
    <n v="341"/>
    <s v="PILOT/GSV_PILOT_415_1.jpg"/>
    <n v="5"/>
    <n v="3"/>
    <n v="3"/>
    <n v="0.4"/>
    <x v="86"/>
    <x v="0"/>
  </r>
  <r>
    <n v="342"/>
    <s v="PILOT/GSV_PILOT_415_2.jpg"/>
    <n v="5"/>
    <n v="2.4"/>
    <n v="2"/>
    <n v="0.24"/>
    <x v="86"/>
    <x v="1"/>
  </r>
  <r>
    <n v="343"/>
    <s v="PILOT/GSV_PILOT_415_3.jpg"/>
    <n v="5"/>
    <n v="2.4"/>
    <n v="2"/>
    <n v="0.24"/>
    <x v="86"/>
    <x v="2"/>
  </r>
  <r>
    <n v="344"/>
    <s v="PILOT/GSV_PILOT_415_4.jpg"/>
    <n v="5"/>
    <n v="2"/>
    <n v="2"/>
    <n v="0.4"/>
    <x v="86"/>
    <x v="3"/>
  </r>
  <r>
    <n v="345"/>
    <s v="PILOT/GSV_PILOT_416_1.jpg"/>
    <n v="5"/>
    <n v="1.8"/>
    <n v="2"/>
    <n v="0.56000000000000005"/>
    <x v="87"/>
    <x v="0"/>
  </r>
  <r>
    <n v="346"/>
    <s v="PILOT/GSV_PILOT_416_2.jpg"/>
    <n v="5"/>
    <n v="3"/>
    <n v="3"/>
    <n v="0.4"/>
    <x v="87"/>
    <x v="1"/>
  </r>
  <r>
    <n v="347"/>
    <s v="PILOT/GSV_PILOT_416_3.jpg"/>
    <n v="5"/>
    <n v="1.8"/>
    <n v="2"/>
    <n v="0.56000000000000005"/>
    <x v="87"/>
    <x v="2"/>
  </r>
  <r>
    <n v="348"/>
    <s v="PILOT/GSV_PILOT_416_4.jpg"/>
    <n v="5"/>
    <n v="2.4"/>
    <n v="2"/>
    <n v="0.24"/>
    <x v="87"/>
    <x v="3"/>
  </r>
  <r>
    <n v="349"/>
    <s v="PILOT/GSV_PILOT_418_1.jpg"/>
    <n v="5"/>
    <n v="2.2000000000000002"/>
    <n v="2"/>
    <n v="0.55999999999999905"/>
    <x v="88"/>
    <x v="0"/>
  </r>
  <r>
    <n v="350"/>
    <s v="PILOT/GSV_PILOT_418_2.jpg"/>
    <n v="5"/>
    <n v="2.6"/>
    <n v="3"/>
    <n v="0.24"/>
    <x v="88"/>
    <x v="1"/>
  </r>
  <r>
    <n v="351"/>
    <s v="PILOT/GSV_PILOT_418_3.jpg"/>
    <n v="5"/>
    <n v="2.6"/>
    <n v="3"/>
    <n v="0.24"/>
    <x v="88"/>
    <x v="2"/>
  </r>
  <r>
    <n v="352"/>
    <s v="PILOT/GSV_PILOT_418_4.jpg"/>
    <n v="5"/>
    <n v="3"/>
    <n v="3"/>
    <n v="0.4"/>
    <x v="88"/>
    <x v="3"/>
  </r>
  <r>
    <n v="353"/>
    <s v="PILOT/GSV_PILOT_421_1.jpg"/>
    <n v="5"/>
    <n v="2.8"/>
    <n v="3"/>
    <n v="0.55999999999999905"/>
    <x v="89"/>
    <x v="0"/>
  </r>
  <r>
    <n v="354"/>
    <s v="PILOT/GSV_PILOT_421_2.jpg"/>
    <n v="5"/>
    <n v="1.8"/>
    <n v="2"/>
    <n v="0.16"/>
    <x v="89"/>
    <x v="1"/>
  </r>
  <r>
    <n v="355"/>
    <s v="PILOT/GSV_PILOT_421_3.jpg"/>
    <n v="5"/>
    <n v="3.2"/>
    <n v="3"/>
    <n v="0.55999999999999905"/>
    <x v="89"/>
    <x v="2"/>
  </r>
  <r>
    <n v="356"/>
    <s v="PILOT/GSV_PILOT_421_4.jpg"/>
    <n v="5"/>
    <n v="2.4"/>
    <n v="2"/>
    <n v="0.24"/>
    <x v="89"/>
    <x v="3"/>
  </r>
  <r>
    <n v="357"/>
    <s v="PILOT/GSV_PILOT_422_1.jpg"/>
    <n v="5"/>
    <n v="1.8"/>
    <n v="2"/>
    <n v="0.56000000000000005"/>
    <x v="90"/>
    <x v="0"/>
  </r>
  <r>
    <n v="358"/>
    <s v="PILOT/GSV_PILOT_422_2.jpg"/>
    <n v="5"/>
    <n v="1.6"/>
    <n v="2"/>
    <n v="0.24"/>
    <x v="90"/>
    <x v="1"/>
  </r>
  <r>
    <n v="359"/>
    <s v="PILOT/GSV_PILOT_422_3.jpg"/>
    <n v="5"/>
    <n v="2.4"/>
    <n v="2"/>
    <n v="0.24"/>
    <x v="90"/>
    <x v="2"/>
  </r>
  <r>
    <n v="360"/>
    <s v="PILOT/GSV_PILOT_422_4.jpg"/>
    <n v="5"/>
    <n v="2.8"/>
    <n v="3"/>
    <n v="0.55999999999999905"/>
    <x v="90"/>
    <x v="3"/>
  </r>
  <r>
    <n v="361"/>
    <s v="PILOT/GSV_PILOT_425_1.jpg"/>
    <n v="5"/>
    <n v="2.4"/>
    <n v="2"/>
    <n v="0.24"/>
    <x v="91"/>
    <x v="0"/>
  </r>
  <r>
    <n v="362"/>
    <s v="PILOT/GSV_PILOT_425_2.jpg"/>
    <n v="5"/>
    <n v="2.8"/>
    <n v="3"/>
    <n v="0.159999999999999"/>
    <x v="91"/>
    <x v="1"/>
  </r>
  <r>
    <n v="363"/>
    <s v="PILOT/GSV_PILOT_425_3.jpg"/>
    <n v="5"/>
    <n v="2.6"/>
    <n v="3"/>
    <n v="0.24"/>
    <x v="91"/>
    <x v="2"/>
  </r>
  <r>
    <n v="364"/>
    <s v="PILOT/GSV_PILOT_425_4.jpg"/>
    <n v="5"/>
    <n v="2.8"/>
    <n v="3"/>
    <n v="0.159999999999999"/>
    <x v="91"/>
    <x v="3"/>
  </r>
  <r>
    <n v="365"/>
    <s v="PILOT/GSV_PILOT_426_1.jpg"/>
    <n v="5"/>
    <n v="4.2"/>
    <n v="4"/>
    <n v="0.159999999999999"/>
    <x v="92"/>
    <x v="0"/>
  </r>
  <r>
    <n v="366"/>
    <s v="PILOT/GSV_PILOT_426_2.jpg"/>
    <n v="5"/>
    <n v="3.8"/>
    <n v="4"/>
    <n v="0.159999999999999"/>
    <x v="92"/>
    <x v="1"/>
  </r>
  <r>
    <n v="367"/>
    <s v="PILOT/GSV_PILOT_426_3.jpg"/>
    <n v="5"/>
    <n v="3"/>
    <n v="3"/>
    <n v="1.2"/>
    <x v="92"/>
    <x v="2"/>
  </r>
  <r>
    <n v="368"/>
    <s v="PILOT/GSV_PILOT_426_4.jpg"/>
    <n v="5"/>
    <n v="4"/>
    <n v="4"/>
    <n v="0.4"/>
    <x v="92"/>
    <x v="3"/>
  </r>
  <r>
    <n v="369"/>
    <s v="PILOT/GSV_PILOT_427_1.jpg"/>
    <n v="5"/>
    <n v="3.4"/>
    <n v="4"/>
    <n v="0.64"/>
    <x v="93"/>
    <x v="0"/>
  </r>
  <r>
    <n v="370"/>
    <s v="PILOT/GSV_PILOT_427_2.jpg"/>
    <n v="5"/>
    <n v="3.2"/>
    <n v="3"/>
    <n v="0.55999999999999905"/>
    <x v="93"/>
    <x v="1"/>
  </r>
  <r>
    <n v="371"/>
    <s v="PILOT/GSV_PILOT_427_3.jpg"/>
    <n v="5"/>
    <n v="2.6"/>
    <n v="3"/>
    <n v="0.24"/>
    <x v="93"/>
    <x v="2"/>
  </r>
  <r>
    <n v="372"/>
    <s v="PILOT/GSV_PILOT_427_4.jpg"/>
    <n v="5"/>
    <n v="3"/>
    <n v="3"/>
    <n v="0.8"/>
    <x v="93"/>
    <x v="3"/>
  </r>
  <r>
    <n v="373"/>
    <s v="PILOT/GSV_PILOT_428_1.jpg"/>
    <n v="5"/>
    <n v="2.2000000000000002"/>
    <n v="2"/>
    <n v="0.55999999999999905"/>
    <x v="94"/>
    <x v="0"/>
  </r>
  <r>
    <n v="374"/>
    <s v="PILOT/GSV_PILOT_428_2.jpg"/>
    <n v="5"/>
    <n v="1.2"/>
    <n v="1"/>
    <n v="0.16"/>
    <x v="94"/>
    <x v="1"/>
  </r>
  <r>
    <n v="375"/>
    <s v="PILOT/GSV_PILOT_428_3.jpg"/>
    <n v="5"/>
    <n v="1.4"/>
    <n v="1"/>
    <n v="0.24"/>
    <x v="94"/>
    <x v="2"/>
  </r>
  <r>
    <n v="376"/>
    <s v="PILOT/GSV_PILOT_428_4.jpg"/>
    <n v="5"/>
    <n v="2.4"/>
    <n v="2"/>
    <n v="0.24"/>
    <x v="94"/>
    <x v="3"/>
  </r>
  <r>
    <n v="377"/>
    <s v="PILOT/GSV_PILOT_429_1.jpg"/>
    <n v="5"/>
    <n v="1.8"/>
    <n v="2"/>
    <n v="0.56000000000000005"/>
    <x v="95"/>
    <x v="0"/>
  </r>
  <r>
    <n v="378"/>
    <s v="PILOT/GSV_PILOT_429_2.jpg"/>
    <n v="5"/>
    <n v="1.8"/>
    <n v="2"/>
    <n v="0.16"/>
    <x v="95"/>
    <x v="1"/>
  </r>
  <r>
    <n v="379"/>
    <s v="PILOT/GSV_PILOT_429_3.jpg"/>
    <n v="5"/>
    <n v="1.8"/>
    <n v="2"/>
    <n v="0.56000000000000005"/>
    <x v="95"/>
    <x v="2"/>
  </r>
  <r>
    <n v="380"/>
    <s v="PILOT/GSV_PILOT_429_4.jpg"/>
    <n v="5"/>
    <n v="2"/>
    <n v="2"/>
    <n v="0.4"/>
    <x v="95"/>
    <x v="3"/>
  </r>
  <r>
    <n v="381"/>
    <s v="PILOT/GSV_PILOT_430_1.jpg"/>
    <n v="5"/>
    <n v="2"/>
    <n v="2"/>
    <n v="0.4"/>
    <x v="96"/>
    <x v="0"/>
  </r>
  <r>
    <n v="382"/>
    <s v="PILOT/GSV_PILOT_430_2.jpg"/>
    <n v="5"/>
    <n v="1.6"/>
    <n v="2"/>
    <n v="0.24"/>
    <x v="96"/>
    <x v="1"/>
  </r>
  <r>
    <n v="383"/>
    <s v="PILOT/GSV_PILOT_430_3.jpg"/>
    <n v="5"/>
    <n v="1.8"/>
    <n v="2"/>
    <n v="0.16"/>
    <x v="96"/>
    <x v="2"/>
  </r>
  <r>
    <n v="384"/>
    <s v="PILOT/GSV_PILOT_430_4.jpg"/>
    <n v="5"/>
    <n v="1.8"/>
    <n v="2"/>
    <n v="0.16"/>
    <x v="96"/>
    <x v="3"/>
  </r>
  <r>
    <n v="385"/>
    <s v="PILOT/GSV_PILOT_432_1.jpg"/>
    <n v="5"/>
    <n v="3.8"/>
    <n v="4"/>
    <n v="0.159999999999999"/>
    <x v="97"/>
    <x v="0"/>
  </r>
  <r>
    <n v="386"/>
    <s v="PILOT/GSV_PILOT_432_2.jpg"/>
    <n v="5"/>
    <n v="3.6"/>
    <n v="4"/>
    <n v="0.24"/>
    <x v="97"/>
    <x v="1"/>
  </r>
  <r>
    <n v="387"/>
    <s v="PILOT/GSV_PILOT_432_3.jpg"/>
    <n v="5"/>
    <n v="2.8"/>
    <n v="3"/>
    <n v="0.55999999999999905"/>
    <x v="97"/>
    <x v="2"/>
  </r>
  <r>
    <n v="388"/>
    <s v="PILOT/GSV_PILOT_432_4.jpg"/>
    <n v="5"/>
    <n v="2.8"/>
    <n v="3"/>
    <n v="0.159999999999999"/>
    <x v="97"/>
    <x v="3"/>
  </r>
  <r>
    <n v="389"/>
    <s v="PILOT/GSV_PILOT_434_1.jpg"/>
    <n v="5"/>
    <n v="3.4"/>
    <n v="4"/>
    <n v="0.64"/>
    <x v="98"/>
    <x v="0"/>
  </r>
  <r>
    <n v="390"/>
    <s v="PILOT/GSV_PILOT_434_2.jpg"/>
    <n v="5"/>
    <n v="2.8"/>
    <n v="3"/>
    <n v="0.55999999999999905"/>
    <x v="98"/>
    <x v="1"/>
  </r>
  <r>
    <n v="391"/>
    <s v="PILOT/GSV_PILOT_434_3.jpg"/>
    <n v="5"/>
    <n v="3.2"/>
    <n v="3"/>
    <n v="0.159999999999999"/>
    <x v="98"/>
    <x v="2"/>
  </r>
  <r>
    <n v="392"/>
    <s v="PILOT/GSV_PILOT_434_4.jpg"/>
    <n v="5"/>
    <n v="2.8"/>
    <n v="3"/>
    <n v="0.96"/>
    <x v="98"/>
    <x v="3"/>
  </r>
  <r>
    <n v="393"/>
    <s v="PILOT/GSV_PILOT_436_1.jpg"/>
    <n v="5"/>
    <n v="2.6"/>
    <n v="3"/>
    <n v="0.24"/>
    <x v="99"/>
    <x v="0"/>
  </r>
  <r>
    <n v="394"/>
    <s v="PILOT/GSV_PILOT_436_2.jpg"/>
    <n v="5"/>
    <n v="3"/>
    <n v="3"/>
    <n v="0.4"/>
    <x v="99"/>
    <x v="1"/>
  </r>
  <r>
    <n v="395"/>
    <s v="PILOT/GSV_PILOT_436_3.jpg"/>
    <n v="5"/>
    <n v="4"/>
    <n v="4"/>
    <n v="0"/>
    <x v="99"/>
    <x v="2"/>
  </r>
  <r>
    <n v="396"/>
    <s v="PILOT/GSV_PILOT_436_4.jpg"/>
    <n v="5"/>
    <n v="3.2"/>
    <n v="3"/>
    <n v="0.159999999999999"/>
    <x v="99"/>
    <x v="3"/>
  </r>
  <r>
    <n v="397"/>
    <s v="PILOT/GSV_PILOT_437_1.jpg"/>
    <n v="5"/>
    <n v="4.2"/>
    <n v="4"/>
    <n v="0.159999999999999"/>
    <x v="100"/>
    <x v="0"/>
  </r>
  <r>
    <n v="398"/>
    <s v="PILOT/GSV_PILOT_437_2.jpg"/>
    <n v="5"/>
    <n v="4"/>
    <n v="4"/>
    <n v="0.4"/>
    <x v="100"/>
    <x v="1"/>
  </r>
  <r>
    <n v="399"/>
    <s v="PILOT/GSV_PILOT_437_3.jpg"/>
    <n v="5"/>
    <n v="4"/>
    <n v="4"/>
    <n v="0"/>
    <x v="100"/>
    <x v="2"/>
  </r>
  <r>
    <n v="400"/>
    <s v="PILOT/GSV_PILOT_437_4.jpg"/>
    <n v="5"/>
    <n v="3.6"/>
    <n v="4"/>
    <n v="0.24"/>
    <x v="100"/>
    <x v="3"/>
  </r>
  <r>
    <n v="401"/>
    <s v="PILOT/GSV_PILOT_438_1.jpg"/>
    <n v="5"/>
    <n v="3.2"/>
    <n v="3"/>
    <n v="0.55999999999999905"/>
    <x v="101"/>
    <x v="0"/>
  </r>
  <r>
    <n v="402"/>
    <s v="PILOT/GSV_PILOT_438_2.jpg"/>
    <n v="5"/>
    <n v="3.2"/>
    <n v="3"/>
    <n v="1.76"/>
    <x v="101"/>
    <x v="1"/>
  </r>
  <r>
    <n v="403"/>
    <s v="PILOT/GSV_PILOT_438_3.jpg"/>
    <n v="5"/>
    <n v="2.8"/>
    <n v="3"/>
    <n v="0.96"/>
    <x v="101"/>
    <x v="2"/>
  </r>
  <r>
    <n v="404"/>
    <s v="PILOT/GSV_PILOT_438_4.jpg"/>
    <n v="5"/>
    <n v="2.2000000000000002"/>
    <n v="2"/>
    <n v="1.3599999999999901"/>
    <x v="101"/>
    <x v="3"/>
  </r>
  <r>
    <n v="405"/>
    <s v="PILOT/GSV_PILOT_439_1.jpg"/>
    <n v="5"/>
    <n v="2.8"/>
    <n v="3"/>
    <n v="0.159999999999999"/>
    <x v="102"/>
    <x v="0"/>
  </r>
  <r>
    <n v="406"/>
    <s v="PILOT/GSV_PILOT_439_2.jpg"/>
    <n v="5"/>
    <n v="2.8"/>
    <n v="3"/>
    <n v="0.159999999999999"/>
    <x v="102"/>
    <x v="1"/>
  </r>
  <r>
    <n v="407"/>
    <s v="PILOT/GSV_PILOT_439_3.jpg"/>
    <n v="5"/>
    <n v="2.2000000000000002"/>
    <n v="2"/>
    <n v="0.55999999999999905"/>
    <x v="102"/>
    <x v="2"/>
  </r>
  <r>
    <n v="408"/>
    <s v="PILOT/GSV_PILOT_439_4.jpg"/>
    <n v="5"/>
    <n v="3"/>
    <n v="3"/>
    <n v="1.2"/>
    <x v="102"/>
    <x v="3"/>
  </r>
  <r>
    <n v="409"/>
    <s v="PILOT/GSV_PILOT_443_1.jpg"/>
    <n v="5"/>
    <n v="4.2"/>
    <n v="4"/>
    <n v="0.159999999999999"/>
    <x v="103"/>
    <x v="0"/>
  </r>
  <r>
    <n v="410"/>
    <s v="PILOT/GSV_PILOT_443_2.jpg"/>
    <n v="5"/>
    <n v="4.2"/>
    <n v="4"/>
    <n v="0.159999999999999"/>
    <x v="103"/>
    <x v="1"/>
  </r>
  <r>
    <n v="411"/>
    <s v="PILOT/GSV_PILOT_443_3.jpg"/>
    <n v="5"/>
    <n v="2.8"/>
    <n v="3"/>
    <n v="1.3599999999999901"/>
    <x v="103"/>
    <x v="2"/>
  </r>
  <r>
    <n v="412"/>
    <s v="PILOT/GSV_PILOT_443_4.jpg"/>
    <n v="5"/>
    <n v="3.2"/>
    <n v="3"/>
    <n v="0.55999999999999905"/>
    <x v="103"/>
    <x v="3"/>
  </r>
  <r>
    <n v="413"/>
    <s v="PILOT/GSV_PILOT_444_1.jpg"/>
    <n v="5"/>
    <n v="3.4"/>
    <n v="4"/>
    <n v="0.64"/>
    <x v="104"/>
    <x v="0"/>
  </r>
  <r>
    <n v="414"/>
    <s v="PILOT/GSV_PILOT_444_2.jpg"/>
    <n v="5"/>
    <n v="2.8"/>
    <n v="3"/>
    <n v="1.3599999999999901"/>
    <x v="104"/>
    <x v="1"/>
  </r>
  <r>
    <n v="415"/>
    <s v="PILOT/GSV_PILOT_444_3.jpg"/>
    <n v="5"/>
    <n v="2.2000000000000002"/>
    <n v="2"/>
    <n v="1.3599999999999901"/>
    <x v="104"/>
    <x v="2"/>
  </r>
  <r>
    <n v="416"/>
    <s v="PILOT/GSV_PILOT_444_4.jpg"/>
    <n v="5"/>
    <n v="2.6"/>
    <n v="3"/>
    <n v="1.04"/>
    <x v="104"/>
    <x v="3"/>
  </r>
  <r>
    <n v="417"/>
    <s v="PILOT/GSV_PILOT_448_1.jpg"/>
    <n v="5"/>
    <n v="2.8"/>
    <n v="3"/>
    <n v="1.3599999999999901"/>
    <x v="105"/>
    <x v="0"/>
  </r>
  <r>
    <n v="418"/>
    <s v="PILOT/GSV_PILOT_448_2.jpg"/>
    <n v="5"/>
    <n v="2"/>
    <n v="2"/>
    <n v="1.2"/>
    <x v="105"/>
    <x v="1"/>
  </r>
  <r>
    <n v="419"/>
    <s v="PILOT/GSV_PILOT_448_3.jpg"/>
    <n v="5"/>
    <n v="2.6"/>
    <n v="3"/>
    <n v="0.24"/>
    <x v="105"/>
    <x v="2"/>
  </r>
  <r>
    <n v="420"/>
    <s v="PILOT/GSV_PILOT_448_4.jpg"/>
    <n v="5"/>
    <n v="3.6"/>
    <n v="4"/>
    <n v="0.64"/>
    <x v="105"/>
    <x v="3"/>
  </r>
  <r>
    <n v="421"/>
    <s v="PILOT/GSV_PILOT_449_1.jpg"/>
    <n v="5"/>
    <n v="3.8"/>
    <n v="4"/>
    <n v="0.55999999999999905"/>
    <x v="106"/>
    <x v="0"/>
  </r>
  <r>
    <n v="422"/>
    <s v="PILOT/GSV_PILOT_449_2.jpg"/>
    <n v="5"/>
    <n v="3.6"/>
    <n v="4"/>
    <n v="1.04"/>
    <x v="106"/>
    <x v="1"/>
  </r>
  <r>
    <n v="423"/>
    <s v="PILOT/GSV_PILOT_449_3.jpg"/>
    <n v="5"/>
    <n v="2.8"/>
    <n v="3"/>
    <n v="1.3599999999999901"/>
    <x v="106"/>
    <x v="2"/>
  </r>
  <r>
    <n v="424"/>
    <s v="PILOT/GSV_PILOT_449_4.jpg"/>
    <n v="5"/>
    <n v="4"/>
    <n v="4"/>
    <n v="1.2"/>
    <x v="106"/>
    <x v="3"/>
  </r>
  <r>
    <n v="425"/>
    <s v="PILOT/GSV_PILOT_453_1.jpg"/>
    <n v="5"/>
    <n v="3.8"/>
    <n v="4"/>
    <n v="0.96"/>
    <x v="107"/>
    <x v="0"/>
  </r>
  <r>
    <n v="426"/>
    <s v="PILOT/GSV_PILOT_453_2.jpg"/>
    <n v="5"/>
    <n v="2.2000000000000002"/>
    <n v="2"/>
    <n v="0.159999999999999"/>
    <x v="107"/>
    <x v="1"/>
  </r>
  <r>
    <n v="427"/>
    <s v="PILOT/GSV_PILOT_453_3.jpg"/>
    <n v="5"/>
    <n v="3"/>
    <n v="3"/>
    <n v="0.4"/>
    <x v="107"/>
    <x v="2"/>
  </r>
  <r>
    <n v="428"/>
    <s v="PILOT/GSV_PILOT_453_4.jpg"/>
    <n v="5"/>
    <n v="3.8"/>
    <n v="4"/>
    <n v="0.159999999999999"/>
    <x v="107"/>
    <x v="3"/>
  </r>
  <r>
    <n v="429"/>
    <s v="PILOT/GSV_PILOT_454_1.jpg"/>
    <n v="5"/>
    <n v="1.2"/>
    <n v="1"/>
    <n v="0.16"/>
    <x v="108"/>
    <x v="0"/>
  </r>
  <r>
    <n v="430"/>
    <s v="PILOT/GSV_PILOT_454_2.jpg"/>
    <n v="5"/>
    <n v="1.6"/>
    <n v="1"/>
    <n v="0.64"/>
    <x v="108"/>
    <x v="1"/>
  </r>
  <r>
    <n v="431"/>
    <s v="PILOT/GSV_PILOT_454_3.jpg"/>
    <n v="5"/>
    <n v="2"/>
    <n v="2"/>
    <n v="0.4"/>
    <x v="108"/>
    <x v="2"/>
  </r>
  <r>
    <n v="432"/>
    <s v="PILOT/GSV_PILOT_454_4.jpg"/>
    <n v="5"/>
    <n v="3.2"/>
    <n v="3"/>
    <n v="0.55999999999999905"/>
    <x v="108"/>
    <x v="3"/>
  </r>
  <r>
    <n v="433"/>
    <s v="PILOT/GSV_PILOT_459_1.jpg"/>
    <n v="5"/>
    <n v="2.4"/>
    <n v="3"/>
    <n v="0.64"/>
    <x v="109"/>
    <x v="0"/>
  </r>
  <r>
    <n v="434"/>
    <s v="PILOT/GSV_PILOT_459_2.jpg"/>
    <n v="5"/>
    <n v="2.4"/>
    <n v="3"/>
    <n v="0.64"/>
    <x v="109"/>
    <x v="1"/>
  </r>
  <r>
    <n v="435"/>
    <s v="PILOT/GSV_PILOT_459_3.jpg"/>
    <n v="5"/>
    <n v="2.4"/>
    <n v="2"/>
    <n v="0.64"/>
    <x v="109"/>
    <x v="2"/>
  </r>
  <r>
    <n v="436"/>
    <s v="PILOT/GSV_PILOT_459_4.jpg"/>
    <n v="5"/>
    <n v="2"/>
    <n v="2"/>
    <n v="1.2"/>
    <x v="109"/>
    <x v="3"/>
  </r>
  <r>
    <n v="437"/>
    <s v="PILOT/GSV_PILOT_465_1.jpg"/>
    <n v="5"/>
    <n v="2.2000000000000002"/>
    <n v="2"/>
    <n v="0.55999999999999905"/>
    <x v="110"/>
    <x v="0"/>
  </r>
  <r>
    <n v="438"/>
    <s v="PILOT/GSV_PILOT_465_2.jpg"/>
    <n v="5"/>
    <n v="2"/>
    <n v="2"/>
    <n v="0.4"/>
    <x v="110"/>
    <x v="1"/>
  </r>
  <r>
    <n v="439"/>
    <s v="PILOT/GSV_PILOT_465_3.jpg"/>
    <n v="5"/>
    <n v="2.6"/>
    <n v="3"/>
    <n v="1.04"/>
    <x v="110"/>
    <x v="2"/>
  </r>
  <r>
    <n v="440"/>
    <s v="PILOT/GSV_PILOT_465_4.jpg"/>
    <n v="5"/>
    <n v="1.6"/>
    <n v="1"/>
    <n v="0.64"/>
    <x v="110"/>
    <x v="3"/>
  </r>
  <r>
    <n v="441"/>
    <s v="PILOT/GSV_PILOT_466_1.jpg"/>
    <n v="5"/>
    <n v="2.4"/>
    <n v="3"/>
    <n v="0.64"/>
    <x v="111"/>
    <x v="0"/>
  </r>
  <r>
    <n v="442"/>
    <s v="PILOT/GSV_PILOT_466_2.jpg"/>
    <n v="5"/>
    <n v="2.4"/>
    <n v="3"/>
    <n v="0.64"/>
    <x v="111"/>
    <x v="1"/>
  </r>
  <r>
    <n v="443"/>
    <s v="PILOT/GSV_PILOT_466_3.jpg"/>
    <n v="5"/>
    <n v="2.8"/>
    <n v="3"/>
    <n v="0.96"/>
    <x v="111"/>
    <x v="2"/>
  </r>
  <r>
    <n v="444"/>
    <s v="PILOT/GSV_PILOT_466_4.jpg"/>
    <n v="5"/>
    <n v="2.8"/>
    <n v="3"/>
    <n v="1.3599999999999901"/>
    <x v="111"/>
    <x v="3"/>
  </r>
  <r>
    <n v="445"/>
    <s v="PILOT/GSV_PILOT_467_1.jpg"/>
    <n v="5"/>
    <n v="2.8"/>
    <n v="3"/>
    <n v="0.96"/>
    <x v="112"/>
    <x v="0"/>
  </r>
  <r>
    <n v="446"/>
    <s v="PILOT/GSV_PILOT_467_2.jpg"/>
    <n v="5"/>
    <n v="2.2000000000000002"/>
    <n v="2"/>
    <n v="0.55999999999999905"/>
    <x v="112"/>
    <x v="1"/>
  </r>
  <r>
    <n v="447"/>
    <s v="PILOT/GSV_PILOT_467_3.jpg"/>
    <n v="5"/>
    <n v="3"/>
    <n v="3"/>
    <n v="0.4"/>
    <x v="112"/>
    <x v="2"/>
  </r>
  <r>
    <n v="448"/>
    <s v="PILOT/GSV_PILOT_467_4.jpg"/>
    <n v="5"/>
    <n v="2.6"/>
    <n v="3"/>
    <n v="1.04"/>
    <x v="112"/>
    <x v="3"/>
  </r>
  <r>
    <n v="449"/>
    <s v="PILOT/GSV_PILOT_472_1.jpg"/>
    <n v="5"/>
    <n v="2.6"/>
    <n v="3"/>
    <n v="0.64"/>
    <x v="113"/>
    <x v="0"/>
  </r>
  <r>
    <n v="450"/>
    <s v="PILOT/GSV_PILOT_472_2.jpg"/>
    <n v="5"/>
    <n v="1.6"/>
    <n v="2"/>
    <n v="0.24"/>
    <x v="113"/>
    <x v="1"/>
  </r>
  <r>
    <n v="451"/>
    <s v="PILOT/GSV_PILOT_472_3.jpg"/>
    <n v="5"/>
    <n v="2.6"/>
    <n v="3"/>
    <n v="0.64"/>
    <x v="113"/>
    <x v="2"/>
  </r>
  <r>
    <n v="452"/>
    <s v="PILOT/GSV_PILOT_472_4.jpg"/>
    <n v="5"/>
    <n v="2.6"/>
    <n v="3"/>
    <n v="0.24"/>
    <x v="113"/>
    <x v="3"/>
  </r>
  <r>
    <n v="453"/>
    <s v="PILOT/GSV_PILOT_473_1.jpg"/>
    <n v="5"/>
    <n v="1.8"/>
    <n v="2"/>
    <n v="0.16"/>
    <x v="114"/>
    <x v="0"/>
  </r>
  <r>
    <n v="454"/>
    <s v="PILOT/GSV_PILOT_473_2.jpg"/>
    <n v="5"/>
    <n v="2"/>
    <n v="2"/>
    <n v="0.4"/>
    <x v="114"/>
    <x v="1"/>
  </r>
  <r>
    <n v="455"/>
    <s v="PILOT/GSV_PILOT_473_3.jpg"/>
    <n v="5"/>
    <n v="2.8"/>
    <n v="3"/>
    <n v="0.159999999999999"/>
    <x v="114"/>
    <x v="2"/>
  </r>
  <r>
    <n v="456"/>
    <s v="PILOT/GSV_PILOT_473_4.jpg"/>
    <n v="5"/>
    <n v="2.2000000000000002"/>
    <n v="2"/>
    <n v="2.16"/>
    <x v="114"/>
    <x v="3"/>
  </r>
  <r>
    <n v="457"/>
    <s v="PILOT/GSV_PILOT_476_1.jpg"/>
    <n v="5"/>
    <n v="2.6"/>
    <n v="3"/>
    <n v="0.24"/>
    <x v="115"/>
    <x v="0"/>
  </r>
  <r>
    <n v="458"/>
    <s v="PILOT/GSV_PILOT_476_2.jpg"/>
    <n v="5"/>
    <n v="2.4"/>
    <n v="2"/>
    <n v="0.24"/>
    <x v="115"/>
    <x v="1"/>
  </r>
  <r>
    <n v="459"/>
    <s v="PILOT/GSV_PILOT_476_3.jpg"/>
    <n v="5"/>
    <n v="2.2000000000000002"/>
    <n v="2"/>
    <n v="0.55999999999999905"/>
    <x v="115"/>
    <x v="2"/>
  </r>
  <r>
    <n v="460"/>
    <s v="PILOT/GSV_PILOT_476_4.jpg"/>
    <n v="5"/>
    <n v="1.4"/>
    <n v="1"/>
    <n v="0.24"/>
    <x v="115"/>
    <x v="3"/>
  </r>
  <r>
    <n v="461"/>
    <s v="PILOT/GSV_PILOT_477_1.jpg"/>
    <n v="5"/>
    <n v="1.8"/>
    <n v="1"/>
    <n v="1.36"/>
    <x v="116"/>
    <x v="0"/>
  </r>
  <r>
    <n v="462"/>
    <s v="PILOT/GSV_PILOT_477_2.jpg"/>
    <n v="5"/>
    <n v="2.2000000000000002"/>
    <n v="2"/>
    <n v="2.16"/>
    <x v="116"/>
    <x v="1"/>
  </r>
  <r>
    <n v="463"/>
    <s v="PILOT/GSV_PILOT_477_3.jpg"/>
    <n v="5"/>
    <n v="2.2000000000000002"/>
    <n v="2"/>
    <n v="1.3599999999999901"/>
    <x v="116"/>
    <x v="2"/>
  </r>
  <r>
    <n v="464"/>
    <s v="PILOT/GSV_PILOT_477_4.jpg"/>
    <n v="5"/>
    <n v="2.2000000000000002"/>
    <n v="2"/>
    <n v="0.96"/>
    <x v="116"/>
    <x v="3"/>
  </r>
  <r>
    <n v="465"/>
    <s v="PILOT/GSV_PILOT_479_1.jpg"/>
    <n v="5"/>
    <n v="2.8"/>
    <n v="3"/>
    <n v="0.55999999999999905"/>
    <x v="117"/>
    <x v="0"/>
  </r>
  <r>
    <n v="466"/>
    <s v="PILOT/GSV_PILOT_479_2.jpg"/>
    <n v="5"/>
    <n v="2.8"/>
    <n v="3"/>
    <n v="0.96"/>
    <x v="117"/>
    <x v="1"/>
  </r>
  <r>
    <n v="467"/>
    <s v="PILOT/GSV_PILOT_479_3.jpg"/>
    <n v="5"/>
    <n v="3.8"/>
    <n v="4"/>
    <n v="0.159999999999999"/>
    <x v="117"/>
    <x v="2"/>
  </r>
  <r>
    <n v="468"/>
    <s v="PILOT/GSV_PILOT_479_4.jpg"/>
    <n v="5"/>
    <n v="3.8"/>
    <n v="4"/>
    <n v="0.159999999999999"/>
    <x v="117"/>
    <x v="3"/>
  </r>
  <r>
    <n v="469"/>
    <s v="PILOT/GSV_PILOT_481_1.jpg"/>
    <n v="5"/>
    <n v="2"/>
    <n v="2"/>
    <n v="0.8"/>
    <x v="118"/>
    <x v="0"/>
  </r>
  <r>
    <n v="470"/>
    <s v="PILOT/GSV_PILOT_481_2.jpg"/>
    <n v="5"/>
    <n v="1.6"/>
    <n v="2"/>
    <n v="0.24"/>
    <x v="118"/>
    <x v="1"/>
  </r>
  <r>
    <n v="471"/>
    <s v="PILOT/GSV_PILOT_481_3.jpg"/>
    <n v="5"/>
    <n v="2.2000000000000002"/>
    <n v="2"/>
    <n v="0.55999999999999905"/>
    <x v="118"/>
    <x v="2"/>
  </r>
  <r>
    <n v="472"/>
    <s v="PILOT/GSV_PILOT_481_4.jpg"/>
    <n v="5"/>
    <n v="2.4"/>
    <n v="2"/>
    <n v="1.04"/>
    <x v="118"/>
    <x v="3"/>
  </r>
  <r>
    <n v="473"/>
    <s v="PILOT/GSV_PILOT_484_1.jpg"/>
    <n v="5"/>
    <n v="2.2000000000000002"/>
    <n v="2"/>
    <n v="0.55999999999999905"/>
    <x v="119"/>
    <x v="0"/>
  </r>
  <r>
    <n v="474"/>
    <s v="PILOT/GSV_PILOT_484_2.jpg"/>
    <n v="5"/>
    <n v="2.8"/>
    <n v="2"/>
    <n v="1.3599999999999901"/>
    <x v="119"/>
    <x v="1"/>
  </r>
  <r>
    <n v="475"/>
    <s v="PILOT/GSV_PILOT_484_3.jpg"/>
    <n v="5"/>
    <n v="2.4"/>
    <n v="2"/>
    <n v="1.04"/>
    <x v="119"/>
    <x v="2"/>
  </r>
  <r>
    <n v="476"/>
    <s v="PILOT/GSV_PILOT_484_4.jpg"/>
    <n v="5"/>
    <n v="2.8"/>
    <n v="3"/>
    <n v="0.55999999999999905"/>
    <x v="119"/>
    <x v="3"/>
  </r>
  <r>
    <n v="477"/>
    <s v="PILOT/GSV_PILOT_485_1.jpg"/>
    <n v="5"/>
    <n v="2.2000000000000002"/>
    <n v="2"/>
    <n v="1.3599999999999901"/>
    <x v="120"/>
    <x v="0"/>
  </r>
  <r>
    <n v="478"/>
    <s v="PILOT/GSV_PILOT_485_2.jpg"/>
    <n v="5"/>
    <n v="2.8"/>
    <n v="3"/>
    <n v="0.96"/>
    <x v="120"/>
    <x v="1"/>
  </r>
  <r>
    <n v="479"/>
    <s v="PILOT/GSV_PILOT_485_3.jpg"/>
    <n v="5"/>
    <n v="2.8"/>
    <n v="3"/>
    <n v="0.96"/>
    <x v="120"/>
    <x v="2"/>
  </r>
  <r>
    <n v="480"/>
    <s v="PILOT/GSV_PILOT_485_4.jpg"/>
    <n v="5"/>
    <n v="2.4"/>
    <n v="2"/>
    <n v="1.04"/>
    <x v="120"/>
    <x v="3"/>
  </r>
  <r>
    <n v="481"/>
    <s v="PILOT/GSV_PILOT_492_1.jpg"/>
    <n v="5"/>
    <n v="3"/>
    <n v="3"/>
    <n v="0.4"/>
    <x v="121"/>
    <x v="0"/>
  </r>
  <r>
    <n v="482"/>
    <s v="PILOT/GSV_PILOT_492_2.jpg"/>
    <n v="5"/>
    <n v="2.8"/>
    <n v="3"/>
    <n v="0.55999999999999905"/>
    <x v="121"/>
    <x v="1"/>
  </r>
  <r>
    <n v="483"/>
    <s v="PILOT/GSV_PILOT_492_3.jpg"/>
    <n v="5"/>
    <n v="2.6"/>
    <n v="3"/>
    <n v="1.04"/>
    <x v="121"/>
    <x v="2"/>
  </r>
  <r>
    <n v="484"/>
    <s v="PILOT/GSV_PILOT_492_4.jpg"/>
    <n v="5"/>
    <n v="3.2"/>
    <n v="3"/>
    <n v="0.55999999999999905"/>
    <x v="121"/>
    <x v="3"/>
  </r>
  <r>
    <n v="485"/>
    <s v="PILOT/GSV_PILOT_496_1.jpg"/>
    <n v="5"/>
    <n v="2.4"/>
    <n v="2"/>
    <n v="0.24"/>
    <x v="122"/>
    <x v="0"/>
  </r>
  <r>
    <n v="486"/>
    <s v="PILOT/GSV_PILOT_496_2.jpg"/>
    <n v="5"/>
    <n v="3.2"/>
    <n v="3"/>
    <n v="0.96"/>
    <x v="122"/>
    <x v="1"/>
  </r>
  <r>
    <n v="487"/>
    <s v="PILOT/GSV_PILOT_496_3.jpg"/>
    <n v="5"/>
    <n v="3.2"/>
    <n v="3"/>
    <n v="0.55999999999999905"/>
    <x v="122"/>
    <x v="2"/>
  </r>
  <r>
    <n v="488"/>
    <s v="PILOT/GSV_PILOT_496_4.jpg"/>
    <n v="5"/>
    <n v="3.2"/>
    <n v="3"/>
    <n v="0.55999999999999905"/>
    <x v="122"/>
    <x v="3"/>
  </r>
  <r>
    <n v="489"/>
    <s v="PILOT/GSV_PILOT_497_1.jpg"/>
    <n v="5"/>
    <n v="3.4"/>
    <n v="4"/>
    <n v="0.64"/>
    <x v="123"/>
    <x v="0"/>
  </r>
  <r>
    <n v="490"/>
    <s v="PILOT/GSV_PILOT_497_2.jpg"/>
    <n v="5"/>
    <n v="3.2"/>
    <n v="3"/>
    <n v="0.55999999999999905"/>
    <x v="123"/>
    <x v="1"/>
  </r>
  <r>
    <n v="491"/>
    <s v="PILOT/GSV_PILOT_497_3.jpg"/>
    <n v="5"/>
    <n v="3.2"/>
    <n v="4"/>
    <n v="0.96"/>
    <x v="123"/>
    <x v="2"/>
  </r>
  <r>
    <n v="492"/>
    <s v="PILOT/GSV_PILOT_497_4.jpg"/>
    <n v="5"/>
    <n v="3.2"/>
    <n v="3"/>
    <n v="0.55999999999999905"/>
    <x v="123"/>
    <x v="3"/>
  </r>
  <r>
    <n v="493"/>
    <s v="PILOT/GSV_PILOT_499_1.jpg"/>
    <n v="5"/>
    <n v="3"/>
    <n v="3"/>
    <n v="0.8"/>
    <x v="124"/>
    <x v="0"/>
  </r>
  <r>
    <n v="494"/>
    <s v="PILOT/GSV_PILOT_499_2.jpg"/>
    <n v="5"/>
    <n v="2.6"/>
    <n v="2"/>
    <n v="0.64"/>
    <x v="124"/>
    <x v="1"/>
  </r>
  <r>
    <n v="495"/>
    <s v="PILOT/GSV_PILOT_499_3.jpg"/>
    <n v="5"/>
    <n v="2"/>
    <n v="2"/>
    <n v="0"/>
    <x v="124"/>
    <x v="2"/>
  </r>
  <r>
    <n v="496"/>
    <s v="PILOT/GSV_PILOT_499_4.jpg"/>
    <n v="5"/>
    <n v="1.4"/>
    <n v="1"/>
    <n v="0.24"/>
    <x v="124"/>
    <x v="3"/>
  </r>
  <r>
    <n v="497"/>
    <s v="PILOT/GSV_PILOT_500_1.jpg"/>
    <n v="5"/>
    <n v="3"/>
    <n v="3"/>
    <n v="1.2"/>
    <x v="125"/>
    <x v="0"/>
  </r>
  <r>
    <n v="498"/>
    <s v="PILOT/GSV_PILOT_500_2.jpg"/>
    <n v="5"/>
    <n v="3.4"/>
    <n v="4"/>
    <n v="0.64"/>
    <x v="125"/>
    <x v="1"/>
  </r>
  <r>
    <n v="499"/>
    <s v="PILOT/GSV_PILOT_500_3.jpg"/>
    <n v="5"/>
    <n v="3.4"/>
    <n v="4"/>
    <n v="0.64"/>
    <x v="125"/>
    <x v="2"/>
  </r>
  <r>
    <n v="500"/>
    <s v="PILOT/GSV_PILOT_500_4.jpg"/>
    <n v="5"/>
    <n v="3.4"/>
    <n v="4"/>
    <n v="0.64"/>
    <x v="125"/>
    <x v="3"/>
  </r>
  <r>
    <n v="501"/>
    <s v="PILOT/GSV_PILOT_503_1.jpg"/>
    <n v="5"/>
    <n v="3.2"/>
    <n v="3"/>
    <n v="0.55999999999999905"/>
    <x v="126"/>
    <x v="0"/>
  </r>
  <r>
    <n v="502"/>
    <s v="PILOT/GSV_PILOT_503_2.jpg"/>
    <n v="5"/>
    <n v="2.6"/>
    <n v="3"/>
    <n v="0.24"/>
    <x v="126"/>
    <x v="1"/>
  </r>
  <r>
    <n v="503"/>
    <s v="PILOT/GSV_PILOT_503_3.jpg"/>
    <n v="5"/>
    <n v="2.6"/>
    <n v="3"/>
    <n v="1.04"/>
    <x v="126"/>
    <x v="2"/>
  </r>
  <r>
    <n v="504"/>
    <s v="PILOT/GSV_PILOT_503_4.jpg"/>
    <n v="5"/>
    <n v="2.6"/>
    <n v="2"/>
    <n v="0.64"/>
    <x v="126"/>
    <x v="3"/>
  </r>
  <r>
    <n v="505"/>
    <s v="PILOT/GSV_PILOT_507_1.jpg"/>
    <n v="5"/>
    <n v="4.2"/>
    <n v="4"/>
    <n v="0.159999999999999"/>
    <x v="127"/>
    <x v="0"/>
  </r>
  <r>
    <n v="506"/>
    <s v="PILOT/GSV_PILOT_507_2.jpg"/>
    <n v="5"/>
    <n v="4.5999999999999996"/>
    <n v="5"/>
    <n v="0.24"/>
    <x v="127"/>
    <x v="1"/>
  </r>
  <r>
    <n v="507"/>
    <s v="PILOT/GSV_PILOT_507_3.jpg"/>
    <n v="5"/>
    <n v="3"/>
    <n v="4"/>
    <n v="1.6"/>
    <x v="127"/>
    <x v="2"/>
  </r>
  <r>
    <n v="508"/>
    <s v="PILOT/GSV_PILOT_507_4.jpg"/>
    <n v="5"/>
    <n v="2.4"/>
    <n v="2"/>
    <n v="1.84"/>
    <x v="127"/>
    <x v="3"/>
  </r>
  <r>
    <n v="509"/>
    <s v="PILOT/GSV_PILOT_508_1.jpg"/>
    <n v="5"/>
    <n v="2.4"/>
    <n v="2"/>
    <n v="0.64"/>
    <x v="128"/>
    <x v="0"/>
  </r>
  <r>
    <n v="510"/>
    <s v="PILOT/GSV_PILOT_508_2.jpg"/>
    <n v="5"/>
    <n v="2.6"/>
    <n v="2"/>
    <n v="1.44"/>
    <x v="128"/>
    <x v="1"/>
  </r>
  <r>
    <n v="511"/>
    <s v="PILOT/GSV_PILOT_508_3.jpg"/>
    <n v="5"/>
    <n v="2.6"/>
    <n v="2"/>
    <n v="0.64"/>
    <x v="128"/>
    <x v="2"/>
  </r>
  <r>
    <n v="512"/>
    <s v="PILOT/GSV_PILOT_508_4.jpg"/>
    <n v="5"/>
    <n v="2.4"/>
    <n v="2"/>
    <n v="1.04"/>
    <x v="128"/>
    <x v="3"/>
  </r>
  <r>
    <n v="513"/>
    <s v="PILOT/GSV_PILOT_511_1.jpg"/>
    <n v="5"/>
    <n v="3.4"/>
    <n v="4"/>
    <n v="0.64"/>
    <x v="129"/>
    <x v="0"/>
  </r>
  <r>
    <n v="514"/>
    <s v="PILOT/GSV_PILOT_511_2.jpg"/>
    <n v="5"/>
    <n v="3.2"/>
    <n v="4"/>
    <n v="0.96"/>
    <x v="129"/>
    <x v="1"/>
  </r>
  <r>
    <n v="515"/>
    <s v="PILOT/GSV_PILOT_511_3.jpg"/>
    <n v="5"/>
    <n v="3.4"/>
    <n v="4"/>
    <n v="0.64"/>
    <x v="129"/>
    <x v="2"/>
  </r>
  <r>
    <n v="516"/>
    <s v="PILOT/GSV_PILOT_511_4.jpg"/>
    <n v="5"/>
    <n v="3"/>
    <n v="4"/>
    <n v="1.6"/>
    <x v="129"/>
    <x v="3"/>
  </r>
  <r>
    <n v="517"/>
    <s v="PILOT/GSV_PILOT_512_1.jpg"/>
    <n v="5"/>
    <n v="2.8"/>
    <n v="3"/>
    <n v="0.55999999999999905"/>
    <x v="130"/>
    <x v="0"/>
  </r>
  <r>
    <n v="518"/>
    <s v="PILOT/GSV_PILOT_512_2.jpg"/>
    <n v="5"/>
    <n v="2.8"/>
    <n v="3"/>
    <n v="0.55999999999999905"/>
    <x v="130"/>
    <x v="1"/>
  </r>
  <r>
    <n v="519"/>
    <s v="PILOT/GSV_PILOT_512_3.jpg"/>
    <n v="5"/>
    <n v="2.8"/>
    <n v="3"/>
    <n v="1.3599999999999901"/>
    <x v="130"/>
    <x v="2"/>
  </r>
  <r>
    <n v="520"/>
    <s v="PILOT/GSV_PILOT_512_4.jpg"/>
    <n v="5"/>
    <n v="2.8"/>
    <n v="3"/>
    <n v="0.159999999999999"/>
    <x v="130"/>
    <x v="3"/>
  </r>
  <r>
    <n v="521"/>
    <s v="PILOT/GSV_PILOT_514_1.jpg"/>
    <n v="5"/>
    <n v="2.2000000000000002"/>
    <n v="2"/>
    <n v="0.55999999999999905"/>
    <x v="131"/>
    <x v="0"/>
  </r>
  <r>
    <n v="522"/>
    <s v="PILOT/GSV_PILOT_514_2.jpg"/>
    <n v="5"/>
    <n v="3.8"/>
    <n v="4"/>
    <n v="0.55999999999999905"/>
    <x v="131"/>
    <x v="1"/>
  </r>
  <r>
    <n v="523"/>
    <s v="PILOT/GSV_PILOT_514_3.jpg"/>
    <n v="5"/>
    <n v="3"/>
    <n v="3"/>
    <n v="2"/>
    <x v="131"/>
    <x v="2"/>
  </r>
  <r>
    <n v="524"/>
    <s v="PILOT/GSV_PILOT_514_4.jpg"/>
    <n v="5"/>
    <n v="3.8"/>
    <n v="4"/>
    <n v="0.159999999999999"/>
    <x v="131"/>
    <x v="3"/>
  </r>
  <r>
    <n v="525"/>
    <s v="PILOT/GSV_PILOT_515_1.jpg"/>
    <n v="5"/>
    <n v="2.8"/>
    <n v="3"/>
    <n v="1.3599999999999901"/>
    <x v="132"/>
    <x v="0"/>
  </r>
  <r>
    <n v="526"/>
    <s v="PILOT/GSV_PILOT_515_2.jpg"/>
    <n v="5"/>
    <n v="1.4"/>
    <n v="1"/>
    <n v="0.24"/>
    <x v="132"/>
    <x v="1"/>
  </r>
  <r>
    <n v="527"/>
    <s v="PILOT/GSV_PILOT_515_3.jpg"/>
    <n v="5"/>
    <n v="2.8"/>
    <n v="3"/>
    <n v="1.3599999999999901"/>
    <x v="132"/>
    <x v="2"/>
  </r>
  <r>
    <n v="528"/>
    <s v="PILOT/GSV_PILOT_515_4.jpg"/>
    <n v="5"/>
    <n v="1.8"/>
    <n v="2"/>
    <n v="0.16"/>
    <x v="132"/>
    <x v="3"/>
  </r>
  <r>
    <n v="529"/>
    <s v="PILOT/GSV_PILOT_516_1.jpg"/>
    <n v="5"/>
    <n v="2.8"/>
    <n v="2"/>
    <n v="0.96"/>
    <x v="133"/>
    <x v="0"/>
  </r>
  <r>
    <n v="530"/>
    <s v="PILOT/GSV_PILOT_516_2.jpg"/>
    <n v="5"/>
    <n v="3.4"/>
    <n v="3"/>
    <n v="1.04"/>
    <x v="133"/>
    <x v="1"/>
  </r>
  <r>
    <n v="531"/>
    <s v="PILOT/GSV_PILOT_516_3.jpg"/>
    <n v="5"/>
    <n v="3.4"/>
    <n v="3"/>
    <n v="1.04"/>
    <x v="133"/>
    <x v="2"/>
  </r>
  <r>
    <n v="532"/>
    <s v="PILOT/GSV_PILOT_516_4.jpg"/>
    <n v="5"/>
    <n v="4"/>
    <n v="4"/>
    <n v="0.4"/>
    <x v="133"/>
    <x v="3"/>
  </r>
  <r>
    <n v="533"/>
    <s v="PILOT/GSV_PILOT_517_1.jpg"/>
    <n v="5"/>
    <n v="3"/>
    <n v="3"/>
    <n v="1.2"/>
    <x v="134"/>
    <x v="0"/>
  </r>
  <r>
    <n v="534"/>
    <s v="PILOT/GSV_PILOT_517_2.jpg"/>
    <n v="5"/>
    <n v="3.6"/>
    <n v="4"/>
    <n v="0.64"/>
    <x v="134"/>
    <x v="1"/>
  </r>
  <r>
    <n v="535"/>
    <s v="PILOT/GSV_PILOT_517_3.jpg"/>
    <n v="5"/>
    <n v="3"/>
    <n v="3"/>
    <n v="0.8"/>
    <x v="134"/>
    <x v="2"/>
  </r>
  <r>
    <n v="536"/>
    <s v="PILOT/GSV_PILOT_517_4.jpg"/>
    <n v="5"/>
    <n v="3.4"/>
    <n v="3"/>
    <n v="1.04"/>
    <x v="134"/>
    <x v="3"/>
  </r>
  <r>
    <n v="537"/>
    <s v="PILOT/GSV_PILOT_520_1.jpg"/>
    <n v="5"/>
    <n v="3"/>
    <n v="3"/>
    <n v="0.8"/>
    <x v="135"/>
    <x v="0"/>
  </r>
  <r>
    <n v="538"/>
    <s v="PILOT/GSV_PILOT_520_2.jpg"/>
    <n v="5"/>
    <n v="3"/>
    <n v="4"/>
    <n v="1.6"/>
    <x v="135"/>
    <x v="1"/>
  </r>
  <r>
    <n v="539"/>
    <s v="PILOT/GSV_PILOT_520_3.jpg"/>
    <n v="5"/>
    <n v="4"/>
    <n v="4"/>
    <n v="0"/>
    <x v="135"/>
    <x v="2"/>
  </r>
  <r>
    <n v="540"/>
    <s v="PILOT/GSV_PILOT_520_4.jpg"/>
    <n v="5"/>
    <n v="3.4"/>
    <n v="4"/>
    <n v="0.64"/>
    <x v="135"/>
    <x v="3"/>
  </r>
  <r>
    <n v="541"/>
    <s v="PILOT/GSV_PILOT_523_1.jpg"/>
    <n v="5"/>
    <n v="1.8"/>
    <n v="2"/>
    <n v="0.16"/>
    <x v="136"/>
    <x v="0"/>
  </r>
  <r>
    <n v="542"/>
    <s v="PILOT/GSV_PILOT_523_2.jpg"/>
    <n v="5"/>
    <n v="2.2000000000000002"/>
    <n v="2"/>
    <n v="0.96"/>
    <x v="136"/>
    <x v="1"/>
  </r>
  <r>
    <n v="543"/>
    <s v="PILOT/GSV_PILOT_523_3.jpg"/>
    <n v="5"/>
    <n v="2.4"/>
    <n v="2"/>
    <n v="0.24"/>
    <x v="136"/>
    <x v="2"/>
  </r>
  <r>
    <n v="544"/>
    <s v="PILOT/GSV_PILOT_523_4.jpg"/>
    <n v="5"/>
    <n v="2"/>
    <n v="2"/>
    <n v="0"/>
    <x v="136"/>
    <x v="3"/>
  </r>
  <r>
    <n v="545"/>
    <s v="PILOT/GSV_PILOT_527_1.jpg"/>
    <n v="5"/>
    <n v="2.2000000000000002"/>
    <n v="2"/>
    <n v="0.55999999999999905"/>
    <x v="137"/>
    <x v="0"/>
  </r>
  <r>
    <n v="546"/>
    <s v="PILOT/GSV_PILOT_527_2.jpg"/>
    <n v="5"/>
    <n v="2"/>
    <n v="2"/>
    <n v="0.8"/>
    <x v="137"/>
    <x v="1"/>
  </r>
  <r>
    <n v="547"/>
    <s v="PILOT/GSV_PILOT_527_3.jpg"/>
    <n v="5"/>
    <n v="2.6"/>
    <n v="2"/>
    <n v="0.64"/>
    <x v="137"/>
    <x v="2"/>
  </r>
  <r>
    <n v="548"/>
    <s v="PILOT/GSV_PILOT_527_4.jpg"/>
    <n v="5"/>
    <n v="2.4"/>
    <n v="2"/>
    <n v="1.04"/>
    <x v="137"/>
    <x v="3"/>
  </r>
  <r>
    <n v="549"/>
    <s v="PILOT/GSV_PILOT_529_1.jpg"/>
    <n v="5"/>
    <n v="4.4000000000000004"/>
    <n v="4"/>
    <n v="0.24"/>
    <x v="138"/>
    <x v="0"/>
  </r>
  <r>
    <n v="550"/>
    <s v="PILOT/GSV_PILOT_529_2.jpg"/>
    <n v="5"/>
    <n v="3.6"/>
    <n v="3"/>
    <n v="0.64"/>
    <x v="138"/>
    <x v="1"/>
  </r>
  <r>
    <n v="551"/>
    <s v="PILOT/GSV_PILOT_529_3.jpg"/>
    <n v="5"/>
    <n v="4"/>
    <n v="4"/>
    <n v="0.4"/>
    <x v="138"/>
    <x v="2"/>
  </r>
  <r>
    <n v="552"/>
    <s v="PILOT/GSV_PILOT_529_4.jpg"/>
    <n v="5"/>
    <n v="4.4000000000000004"/>
    <n v="4"/>
    <n v="0.24"/>
    <x v="138"/>
    <x v="3"/>
  </r>
  <r>
    <n v="553"/>
    <s v="PILOT/GSV_PILOT_530_1.jpg"/>
    <n v="5"/>
    <n v="3.4"/>
    <n v="4"/>
    <n v="1.44"/>
    <x v="139"/>
    <x v="0"/>
  </r>
  <r>
    <n v="554"/>
    <s v="PILOT/GSV_PILOT_530_2.jpg"/>
    <n v="5"/>
    <n v="2.2000000000000002"/>
    <n v="2"/>
    <n v="0.159999999999999"/>
    <x v="139"/>
    <x v="1"/>
  </r>
  <r>
    <n v="555"/>
    <s v="PILOT/GSV_PILOT_530_3.jpg"/>
    <n v="5"/>
    <n v="2.8"/>
    <n v="2"/>
    <n v="0.96"/>
    <x v="139"/>
    <x v="2"/>
  </r>
  <r>
    <n v="556"/>
    <s v="PILOT/GSV_PILOT_530_4.jpg"/>
    <n v="5"/>
    <n v="2.6"/>
    <n v="2"/>
    <n v="1.44"/>
    <x v="139"/>
    <x v="3"/>
  </r>
  <r>
    <n v="557"/>
    <s v="PILOT/GSV_PILOT_533_1.jpg"/>
    <n v="5"/>
    <n v="2.4"/>
    <n v="2"/>
    <n v="0.24"/>
    <x v="140"/>
    <x v="0"/>
  </r>
  <r>
    <n v="558"/>
    <s v="PILOT/GSV_PILOT_533_2.jpg"/>
    <n v="5"/>
    <n v="2.6"/>
    <n v="2"/>
    <n v="0.64"/>
    <x v="140"/>
    <x v="1"/>
  </r>
  <r>
    <n v="559"/>
    <s v="PILOT/GSV_PILOT_533_3.jpg"/>
    <n v="5"/>
    <n v="3.2"/>
    <n v="4"/>
    <n v="1.3599999999999901"/>
    <x v="140"/>
    <x v="2"/>
  </r>
  <r>
    <n v="560"/>
    <s v="PILOT/GSV_PILOT_533_4.jpg"/>
    <n v="5"/>
    <n v="2.8"/>
    <n v="3"/>
    <n v="0.55999999999999905"/>
    <x v="14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46" firstHeaderRow="1" firstDataRow="2" firstDataCol="1"/>
  <pivotFields count="8"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axis="axisRow" subtotalTop="0" showAll="0">
      <items count="142">
        <item x="2"/>
        <item x="14"/>
        <item x="18"/>
        <item x="0"/>
        <item x="1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x="16"/>
        <item x="17"/>
        <item x="19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20"/>
        <item t="default"/>
      </items>
    </pivotField>
    <pivotField axis="axisCol" subtotalTop="0" showAll="0">
      <items count="6">
        <item x="0"/>
        <item x="1"/>
        <item x="2"/>
        <item x="3"/>
        <item x="4"/>
        <item t="default"/>
      </items>
    </pivotField>
  </pivotFields>
  <rowFields count="1">
    <field x="6"/>
  </rowFields>
  <rowItems count="1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median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H566" totalsRowShown="0">
  <autoFilter ref="A1:H566"/>
  <tableColumns count="8">
    <tableColumn id="1" name="img_id"/>
    <tableColumn id="2" name="img_path"/>
    <tableColumn id="3" name="num_user"/>
    <tableColumn id="4" name="mean"/>
    <tableColumn id="5" name="median"/>
    <tableColumn id="6" name="var"/>
    <tableColumn id="7" name="loc_id"/>
    <tableColumn id="8" name="im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41" totalsRowShown="0" headerRowDxfId="6" headerRowBorderDxfId="12">
  <autoFilter ref="A1:K141"/>
  <sortState ref="A2:K141">
    <sortCondition descending="1" ref="K1:K141"/>
  </sortState>
  <tableColumns count="11">
    <tableColumn id="1" name="img_id" dataDxfId="11"/>
    <tableColumn id="2" name="1" dataDxfId="10"/>
    <tableColumn id="3" name="2" dataDxfId="9"/>
    <tableColumn id="4" name="3" dataDxfId="8"/>
    <tableColumn id="5" name="4" dataDxfId="7"/>
    <tableColumn id="6" name="5" dataDxfId="5">
      <calculatedColumnFormula>_xlfn.VAR.P(Table2[[#This Row],[1]:[4]])</calculatedColumnFormula>
    </tableColumn>
    <tableColumn id="7" name="dist1" dataDxfId="2">
      <calculatedColumnFormula>ABS(Table2[[#This Row],[1]]-Table2[[#This Row],[2]])</calculatedColumnFormula>
    </tableColumn>
    <tableColumn id="8" name="dist2" dataDxfId="4">
      <calculatedColumnFormula>ABS(Table2[[#This Row],[2]]-Table2[[#This Row],[3]])</calculatedColumnFormula>
    </tableColumn>
    <tableColumn id="9" name="dist3" dataDxfId="3">
      <calculatedColumnFormula>ABS(Table2[[#This Row],[3]]-Table2[[#This Row],[4]])</calculatedColumnFormula>
    </tableColumn>
    <tableColumn id="10" name="dist4" dataDxfId="1">
      <calculatedColumnFormula>ABS(Table2[[#This Row],[4]]-Table2[[#This Row],[1]])</calculatedColumnFormula>
    </tableColumn>
    <tableColumn id="11" name="tot_dist" dataDxfId="0">
      <calculatedColumnFormula>SUM(Table2[[#This Row],[dist1]:[dist4]])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6"/>
  <sheetViews>
    <sheetView tabSelected="1" workbookViewId="0">
      <selection activeCell="C8" sqref="C8"/>
    </sheetView>
  </sheetViews>
  <sheetFormatPr defaultRowHeight="15" x14ac:dyDescent="0.25"/>
  <cols>
    <col min="1" max="1" width="14.42578125" bestFit="1" customWidth="1"/>
    <col min="2" max="2" width="16.28515625" bestFit="1" customWidth="1"/>
    <col min="3" max="5" width="4" bestFit="1" customWidth="1"/>
    <col min="6" max="6" width="7.28515625" bestFit="1" customWidth="1"/>
    <col min="7" max="7" width="11.28515625" bestFit="1" customWidth="1"/>
  </cols>
  <sheetData>
    <row r="3" spans="1:7" x14ac:dyDescent="0.25">
      <c r="A3" s="1" t="s">
        <v>577</v>
      </c>
      <c r="B3" s="1" t="s">
        <v>576</v>
      </c>
    </row>
    <row r="4" spans="1:7" x14ac:dyDescent="0.25">
      <c r="A4" s="1" t="s">
        <v>573</v>
      </c>
      <c r="B4">
        <v>1</v>
      </c>
      <c r="C4">
        <v>2</v>
      </c>
      <c r="D4">
        <v>3</v>
      </c>
      <c r="E4">
        <v>4</v>
      </c>
      <c r="F4" t="s">
        <v>574</v>
      </c>
      <c r="G4" t="s">
        <v>575</v>
      </c>
    </row>
    <row r="5" spans="1:7" x14ac:dyDescent="0.25">
      <c r="A5" s="2">
        <v>2</v>
      </c>
      <c r="B5" s="4">
        <v>3</v>
      </c>
      <c r="C5" s="4">
        <v>3</v>
      </c>
      <c r="D5" s="4">
        <v>2</v>
      </c>
      <c r="E5" s="4">
        <v>2</v>
      </c>
      <c r="F5" s="4"/>
      <c r="G5" s="4">
        <v>10</v>
      </c>
    </row>
    <row r="6" spans="1:7" x14ac:dyDescent="0.25">
      <c r="A6" s="2">
        <v>6</v>
      </c>
      <c r="B6" s="4">
        <v>3</v>
      </c>
      <c r="C6" s="4">
        <v>3</v>
      </c>
      <c r="D6" s="4">
        <v>3</v>
      </c>
      <c r="E6" s="4">
        <v>2</v>
      </c>
      <c r="F6" s="4"/>
      <c r="G6" s="4">
        <v>11</v>
      </c>
    </row>
    <row r="7" spans="1:7" x14ac:dyDescent="0.25">
      <c r="A7" s="2">
        <v>8</v>
      </c>
      <c r="B7" s="4">
        <v>3</v>
      </c>
      <c r="C7" s="4">
        <v>4</v>
      </c>
      <c r="D7" s="4">
        <v>4</v>
      </c>
      <c r="E7" s="4">
        <v>2</v>
      </c>
      <c r="F7" s="4"/>
      <c r="G7" s="4">
        <v>13</v>
      </c>
    </row>
    <row r="8" spans="1:7" x14ac:dyDescent="0.25">
      <c r="A8" s="2">
        <v>13</v>
      </c>
      <c r="B8" s="4">
        <v>4</v>
      </c>
      <c r="C8" s="4">
        <v>2</v>
      </c>
      <c r="D8" s="4">
        <v>3</v>
      </c>
      <c r="E8" s="4">
        <v>3</v>
      </c>
      <c r="F8" s="4"/>
      <c r="G8" s="4">
        <v>12</v>
      </c>
    </row>
    <row r="9" spans="1:7" x14ac:dyDescent="0.25">
      <c r="A9" s="2">
        <v>15</v>
      </c>
      <c r="B9" s="4">
        <v>2</v>
      </c>
      <c r="C9" s="4">
        <v>2</v>
      </c>
      <c r="D9" s="4">
        <v>3</v>
      </c>
      <c r="E9" s="4">
        <v>2</v>
      </c>
      <c r="F9" s="4"/>
      <c r="G9" s="4">
        <v>9</v>
      </c>
    </row>
    <row r="10" spans="1:7" x14ac:dyDescent="0.25">
      <c r="A10" s="2">
        <v>21</v>
      </c>
      <c r="B10" s="4">
        <v>2</v>
      </c>
      <c r="C10" s="4">
        <v>2</v>
      </c>
      <c r="D10" s="4">
        <v>2</v>
      </c>
      <c r="E10" s="4">
        <v>2</v>
      </c>
      <c r="F10" s="4"/>
      <c r="G10" s="4">
        <v>8</v>
      </c>
    </row>
    <row r="11" spans="1:7" x14ac:dyDescent="0.25">
      <c r="A11" s="2">
        <v>25</v>
      </c>
      <c r="B11" s="4">
        <v>4</v>
      </c>
      <c r="C11" s="4">
        <v>3</v>
      </c>
      <c r="D11" s="4">
        <v>4</v>
      </c>
      <c r="E11" s="4">
        <v>3</v>
      </c>
      <c r="F11" s="4"/>
      <c r="G11" s="4">
        <v>14</v>
      </c>
    </row>
    <row r="12" spans="1:7" x14ac:dyDescent="0.25">
      <c r="A12" s="2">
        <v>26</v>
      </c>
      <c r="B12" s="4">
        <v>5</v>
      </c>
      <c r="C12" s="4">
        <v>4</v>
      </c>
      <c r="D12" s="4">
        <v>4</v>
      </c>
      <c r="E12" s="4">
        <v>4</v>
      </c>
      <c r="F12" s="4"/>
      <c r="G12" s="4">
        <v>17</v>
      </c>
    </row>
    <row r="13" spans="1:7" x14ac:dyDescent="0.25">
      <c r="A13" s="2">
        <v>28</v>
      </c>
      <c r="B13" s="4">
        <v>2</v>
      </c>
      <c r="C13" s="4">
        <v>2</v>
      </c>
      <c r="D13" s="4">
        <v>3</v>
      </c>
      <c r="E13" s="4">
        <v>3</v>
      </c>
      <c r="F13" s="4"/>
      <c r="G13" s="4">
        <v>10</v>
      </c>
    </row>
    <row r="14" spans="1:7" x14ac:dyDescent="0.25">
      <c r="A14" s="2">
        <v>30</v>
      </c>
      <c r="B14" s="4">
        <v>4</v>
      </c>
      <c r="C14" s="4">
        <v>4</v>
      </c>
      <c r="D14" s="4">
        <v>4</v>
      </c>
      <c r="E14" s="4">
        <v>4</v>
      </c>
      <c r="F14" s="4"/>
      <c r="G14" s="4">
        <v>16</v>
      </c>
    </row>
    <row r="15" spans="1:7" x14ac:dyDescent="0.25">
      <c r="A15" s="2">
        <v>34</v>
      </c>
      <c r="B15" s="4">
        <v>2</v>
      </c>
      <c r="C15" s="4">
        <v>2</v>
      </c>
      <c r="D15" s="4">
        <v>2</v>
      </c>
      <c r="E15" s="4">
        <v>2</v>
      </c>
      <c r="F15" s="4"/>
      <c r="G15" s="4">
        <v>8</v>
      </c>
    </row>
    <row r="16" spans="1:7" x14ac:dyDescent="0.25">
      <c r="A16" s="2">
        <v>35</v>
      </c>
      <c r="B16" s="4">
        <v>4</v>
      </c>
      <c r="C16" s="4">
        <v>4</v>
      </c>
      <c r="D16" s="4">
        <v>4</v>
      </c>
      <c r="E16" s="4">
        <v>2</v>
      </c>
      <c r="F16" s="4"/>
      <c r="G16" s="4">
        <v>14</v>
      </c>
    </row>
    <row r="17" spans="1:7" x14ac:dyDescent="0.25">
      <c r="A17" s="2">
        <v>40</v>
      </c>
      <c r="B17" s="4">
        <v>2</v>
      </c>
      <c r="C17" s="4">
        <v>2</v>
      </c>
      <c r="D17" s="4">
        <v>2</v>
      </c>
      <c r="E17" s="4">
        <v>2</v>
      </c>
      <c r="F17" s="4"/>
      <c r="G17" s="4">
        <v>8</v>
      </c>
    </row>
    <row r="18" spans="1:7" x14ac:dyDescent="0.25">
      <c r="A18" s="2">
        <v>43</v>
      </c>
      <c r="B18" s="4">
        <v>3</v>
      </c>
      <c r="C18" s="4">
        <v>2</v>
      </c>
      <c r="D18" s="4">
        <v>3</v>
      </c>
      <c r="E18" s="4">
        <v>3</v>
      </c>
      <c r="F18" s="4"/>
      <c r="G18" s="4">
        <v>11</v>
      </c>
    </row>
    <row r="19" spans="1:7" x14ac:dyDescent="0.25">
      <c r="A19" s="2">
        <v>51</v>
      </c>
      <c r="B19" s="4">
        <v>2</v>
      </c>
      <c r="C19" s="4">
        <v>2</v>
      </c>
      <c r="D19" s="4">
        <v>3</v>
      </c>
      <c r="E19" s="4">
        <v>2</v>
      </c>
      <c r="F19" s="4"/>
      <c r="G19" s="4">
        <v>9</v>
      </c>
    </row>
    <row r="20" spans="1:7" x14ac:dyDescent="0.25">
      <c r="A20" s="2">
        <v>52</v>
      </c>
      <c r="B20" s="4">
        <v>2</v>
      </c>
      <c r="C20" s="4">
        <v>3</v>
      </c>
      <c r="D20" s="4">
        <v>3</v>
      </c>
      <c r="E20" s="4">
        <v>3</v>
      </c>
      <c r="F20" s="4"/>
      <c r="G20" s="4">
        <v>11</v>
      </c>
    </row>
    <row r="21" spans="1:7" x14ac:dyDescent="0.25">
      <c r="A21" s="2">
        <v>61</v>
      </c>
      <c r="B21" s="4">
        <v>4</v>
      </c>
      <c r="C21" s="4">
        <v>4</v>
      </c>
      <c r="D21" s="4">
        <v>4</v>
      </c>
      <c r="E21" s="4">
        <v>4</v>
      </c>
      <c r="F21" s="4"/>
      <c r="G21" s="4">
        <v>16</v>
      </c>
    </row>
    <row r="22" spans="1:7" x14ac:dyDescent="0.25">
      <c r="A22" s="2">
        <v>64</v>
      </c>
      <c r="B22" s="4">
        <v>2</v>
      </c>
      <c r="C22" s="4">
        <v>3</v>
      </c>
      <c r="D22" s="4">
        <v>3</v>
      </c>
      <c r="E22" s="4">
        <v>3</v>
      </c>
      <c r="F22" s="4"/>
      <c r="G22" s="4">
        <v>11</v>
      </c>
    </row>
    <row r="23" spans="1:7" x14ac:dyDescent="0.25">
      <c r="A23" s="2">
        <v>75</v>
      </c>
      <c r="B23" s="4">
        <v>2</v>
      </c>
      <c r="C23" s="4">
        <v>2</v>
      </c>
      <c r="D23" s="4">
        <v>4</v>
      </c>
      <c r="E23" s="4">
        <v>4</v>
      </c>
      <c r="F23" s="4"/>
      <c r="G23" s="4">
        <v>12</v>
      </c>
    </row>
    <row r="24" spans="1:7" x14ac:dyDescent="0.25">
      <c r="A24" s="2">
        <v>93</v>
      </c>
      <c r="B24" s="4">
        <v>4</v>
      </c>
      <c r="C24" s="4">
        <v>4</v>
      </c>
      <c r="D24" s="4">
        <v>4</v>
      </c>
      <c r="E24" s="4">
        <v>4</v>
      </c>
      <c r="F24" s="4"/>
      <c r="G24" s="4">
        <v>16</v>
      </c>
    </row>
    <row r="25" spans="1:7" x14ac:dyDescent="0.25">
      <c r="A25" s="2">
        <v>201</v>
      </c>
      <c r="B25" s="4">
        <v>3</v>
      </c>
      <c r="C25" s="4">
        <v>3</v>
      </c>
      <c r="D25" s="4">
        <v>3</v>
      </c>
      <c r="E25" s="4">
        <v>3</v>
      </c>
      <c r="F25" s="4"/>
      <c r="G25" s="4">
        <v>12</v>
      </c>
    </row>
    <row r="26" spans="1:7" x14ac:dyDescent="0.25">
      <c r="A26" s="2">
        <v>202</v>
      </c>
      <c r="B26" s="4">
        <v>2</v>
      </c>
      <c r="C26" s="4">
        <v>4</v>
      </c>
      <c r="D26" s="4">
        <v>2</v>
      </c>
      <c r="E26" s="4">
        <v>3</v>
      </c>
      <c r="F26" s="4"/>
      <c r="G26" s="4">
        <v>11</v>
      </c>
    </row>
    <row r="27" spans="1:7" x14ac:dyDescent="0.25">
      <c r="A27" s="2">
        <v>203</v>
      </c>
      <c r="B27" s="4">
        <v>2</v>
      </c>
      <c r="C27" s="4">
        <v>2</v>
      </c>
      <c r="D27" s="4">
        <v>2</v>
      </c>
      <c r="E27" s="4">
        <v>3</v>
      </c>
      <c r="F27" s="4"/>
      <c r="G27" s="4">
        <v>9</v>
      </c>
    </row>
    <row r="28" spans="1:7" x14ac:dyDescent="0.25">
      <c r="A28" s="2">
        <v>205</v>
      </c>
      <c r="B28" s="4">
        <v>2</v>
      </c>
      <c r="C28" s="4">
        <v>4</v>
      </c>
      <c r="D28" s="4">
        <v>3</v>
      </c>
      <c r="E28" s="4">
        <v>4</v>
      </c>
      <c r="F28" s="4"/>
      <c r="G28" s="4">
        <v>13</v>
      </c>
    </row>
    <row r="29" spans="1:7" x14ac:dyDescent="0.25">
      <c r="A29" s="2">
        <v>206</v>
      </c>
      <c r="B29" s="4">
        <v>2</v>
      </c>
      <c r="C29" s="4">
        <v>2</v>
      </c>
      <c r="D29" s="4">
        <v>3</v>
      </c>
      <c r="E29" s="4">
        <v>2</v>
      </c>
      <c r="F29" s="4"/>
      <c r="G29" s="4">
        <v>9</v>
      </c>
    </row>
    <row r="30" spans="1:7" x14ac:dyDescent="0.25">
      <c r="A30" s="2">
        <v>208</v>
      </c>
      <c r="B30" s="4">
        <v>2</v>
      </c>
      <c r="C30" s="4">
        <v>3</v>
      </c>
      <c r="D30" s="4">
        <v>3</v>
      </c>
      <c r="E30" s="4">
        <v>3</v>
      </c>
      <c r="F30" s="4"/>
      <c r="G30" s="4">
        <v>11</v>
      </c>
    </row>
    <row r="31" spans="1:7" x14ac:dyDescent="0.25">
      <c r="A31" s="2">
        <v>209</v>
      </c>
      <c r="B31" s="4">
        <v>3</v>
      </c>
      <c r="C31" s="4">
        <v>4</v>
      </c>
      <c r="D31" s="4">
        <v>4</v>
      </c>
      <c r="E31" s="4">
        <v>4</v>
      </c>
      <c r="F31" s="4"/>
      <c r="G31" s="4">
        <v>15</v>
      </c>
    </row>
    <row r="32" spans="1:7" x14ac:dyDescent="0.25">
      <c r="A32" s="2">
        <v>210</v>
      </c>
      <c r="B32" s="4">
        <v>3</v>
      </c>
      <c r="C32" s="4">
        <v>2</v>
      </c>
      <c r="D32" s="4">
        <v>3</v>
      </c>
      <c r="E32" s="4">
        <v>3</v>
      </c>
      <c r="F32" s="4"/>
      <c r="G32" s="4">
        <v>11</v>
      </c>
    </row>
    <row r="33" spans="1:7" x14ac:dyDescent="0.25">
      <c r="A33" s="2">
        <v>212</v>
      </c>
      <c r="B33" s="4">
        <v>4</v>
      </c>
      <c r="C33" s="4">
        <v>3</v>
      </c>
      <c r="D33" s="4">
        <v>2</v>
      </c>
      <c r="E33" s="4">
        <v>2</v>
      </c>
      <c r="F33" s="4"/>
      <c r="G33" s="4">
        <v>11</v>
      </c>
    </row>
    <row r="34" spans="1:7" x14ac:dyDescent="0.25">
      <c r="A34" s="2">
        <v>213</v>
      </c>
      <c r="B34" s="4">
        <v>3</v>
      </c>
      <c r="C34" s="4">
        <v>3</v>
      </c>
      <c r="D34" s="4">
        <v>3</v>
      </c>
      <c r="E34" s="4">
        <v>3</v>
      </c>
      <c r="F34" s="4"/>
      <c r="G34" s="4">
        <v>12</v>
      </c>
    </row>
    <row r="35" spans="1:7" x14ac:dyDescent="0.25">
      <c r="A35" s="2">
        <v>215</v>
      </c>
      <c r="B35" s="4">
        <v>2</v>
      </c>
      <c r="C35" s="4">
        <v>3</v>
      </c>
      <c r="D35" s="4">
        <v>3</v>
      </c>
      <c r="E35" s="4">
        <v>4</v>
      </c>
      <c r="F35" s="4"/>
      <c r="G35" s="4">
        <v>12</v>
      </c>
    </row>
    <row r="36" spans="1:7" x14ac:dyDescent="0.25">
      <c r="A36" s="2">
        <v>216</v>
      </c>
      <c r="B36" s="4">
        <v>3</v>
      </c>
      <c r="C36" s="4">
        <v>3</v>
      </c>
      <c r="D36" s="4">
        <v>3</v>
      </c>
      <c r="E36" s="4">
        <v>3</v>
      </c>
      <c r="F36" s="4"/>
      <c r="G36" s="4">
        <v>12</v>
      </c>
    </row>
    <row r="37" spans="1:7" x14ac:dyDescent="0.25">
      <c r="A37" s="2">
        <v>217</v>
      </c>
      <c r="B37" s="4">
        <v>2</v>
      </c>
      <c r="C37" s="4">
        <v>2</v>
      </c>
      <c r="D37" s="4">
        <v>2</v>
      </c>
      <c r="E37" s="4">
        <v>2</v>
      </c>
      <c r="F37" s="4"/>
      <c r="G37" s="4">
        <v>8</v>
      </c>
    </row>
    <row r="38" spans="1:7" x14ac:dyDescent="0.25">
      <c r="A38" s="2">
        <v>220</v>
      </c>
      <c r="B38" s="4">
        <v>2</v>
      </c>
      <c r="C38" s="4">
        <v>2</v>
      </c>
      <c r="D38" s="4">
        <v>2</v>
      </c>
      <c r="E38" s="4">
        <v>1</v>
      </c>
      <c r="F38" s="4"/>
      <c r="G38" s="4">
        <v>7</v>
      </c>
    </row>
    <row r="39" spans="1:7" x14ac:dyDescent="0.25">
      <c r="A39" s="2">
        <v>221</v>
      </c>
      <c r="B39" s="4">
        <v>2</v>
      </c>
      <c r="C39" s="4">
        <v>2</v>
      </c>
      <c r="D39" s="4">
        <v>3</v>
      </c>
      <c r="E39" s="4">
        <v>2</v>
      </c>
      <c r="F39" s="4"/>
      <c r="G39" s="4">
        <v>9</v>
      </c>
    </row>
    <row r="40" spans="1:7" x14ac:dyDescent="0.25">
      <c r="A40" s="2">
        <v>222</v>
      </c>
      <c r="B40" s="4">
        <v>3</v>
      </c>
      <c r="C40" s="4">
        <v>3</v>
      </c>
      <c r="D40" s="4">
        <v>3</v>
      </c>
      <c r="E40" s="4">
        <v>3</v>
      </c>
      <c r="F40" s="4"/>
      <c r="G40" s="4">
        <v>12</v>
      </c>
    </row>
    <row r="41" spans="1:7" x14ac:dyDescent="0.25">
      <c r="A41" s="2">
        <v>223</v>
      </c>
      <c r="B41" s="4">
        <v>3</v>
      </c>
      <c r="C41" s="4">
        <v>3</v>
      </c>
      <c r="D41" s="4">
        <v>3</v>
      </c>
      <c r="E41" s="4">
        <v>3</v>
      </c>
      <c r="F41" s="4"/>
      <c r="G41" s="4">
        <v>12</v>
      </c>
    </row>
    <row r="42" spans="1:7" x14ac:dyDescent="0.25">
      <c r="A42" s="2">
        <v>224</v>
      </c>
      <c r="B42" s="4">
        <v>3</v>
      </c>
      <c r="C42" s="4">
        <v>2</v>
      </c>
      <c r="D42" s="4">
        <v>2</v>
      </c>
      <c r="E42" s="4">
        <v>2</v>
      </c>
      <c r="F42" s="4"/>
      <c r="G42" s="4">
        <v>9</v>
      </c>
    </row>
    <row r="43" spans="1:7" x14ac:dyDescent="0.25">
      <c r="A43" s="2">
        <v>225</v>
      </c>
      <c r="B43" s="4">
        <v>2</v>
      </c>
      <c r="C43" s="4">
        <v>2</v>
      </c>
      <c r="D43" s="4">
        <v>3</v>
      </c>
      <c r="E43" s="4">
        <v>3</v>
      </c>
      <c r="F43" s="4"/>
      <c r="G43" s="4">
        <v>10</v>
      </c>
    </row>
    <row r="44" spans="1:7" x14ac:dyDescent="0.25">
      <c r="A44" s="2">
        <v>226</v>
      </c>
      <c r="B44" s="4">
        <v>2</v>
      </c>
      <c r="C44" s="4">
        <v>4</v>
      </c>
      <c r="D44" s="4">
        <v>3</v>
      </c>
      <c r="E44" s="4">
        <v>4</v>
      </c>
      <c r="F44" s="4"/>
      <c r="G44" s="4">
        <v>13</v>
      </c>
    </row>
    <row r="45" spans="1:7" x14ac:dyDescent="0.25">
      <c r="A45" s="2">
        <v>228</v>
      </c>
      <c r="B45" s="4">
        <v>2</v>
      </c>
      <c r="C45" s="4">
        <v>2</v>
      </c>
      <c r="D45" s="4">
        <v>3</v>
      </c>
      <c r="E45" s="4">
        <v>3</v>
      </c>
      <c r="F45" s="4"/>
      <c r="G45" s="4">
        <v>10</v>
      </c>
    </row>
    <row r="46" spans="1:7" x14ac:dyDescent="0.25">
      <c r="A46" s="2">
        <v>229</v>
      </c>
      <c r="B46" s="4">
        <v>4</v>
      </c>
      <c r="C46" s="4">
        <v>4</v>
      </c>
      <c r="D46" s="4">
        <v>4</v>
      </c>
      <c r="E46" s="4">
        <v>4</v>
      </c>
      <c r="F46" s="4"/>
      <c r="G46" s="4">
        <v>16</v>
      </c>
    </row>
    <row r="47" spans="1:7" x14ac:dyDescent="0.25">
      <c r="A47" s="2">
        <v>251</v>
      </c>
      <c r="B47" s="4">
        <v>4</v>
      </c>
      <c r="C47" s="4">
        <v>4</v>
      </c>
      <c r="D47" s="4">
        <v>4</v>
      </c>
      <c r="E47" s="4">
        <v>4</v>
      </c>
      <c r="F47" s="4"/>
      <c r="G47" s="4">
        <v>16</v>
      </c>
    </row>
    <row r="48" spans="1:7" x14ac:dyDescent="0.25">
      <c r="A48" s="2">
        <v>252</v>
      </c>
      <c r="B48" s="4">
        <v>3</v>
      </c>
      <c r="C48" s="4">
        <v>4</v>
      </c>
      <c r="D48" s="4">
        <v>3</v>
      </c>
      <c r="E48" s="4">
        <v>4</v>
      </c>
      <c r="F48" s="4"/>
      <c r="G48" s="4">
        <v>14</v>
      </c>
    </row>
    <row r="49" spans="1:7" x14ac:dyDescent="0.25">
      <c r="A49" s="2">
        <v>253</v>
      </c>
      <c r="B49" s="4">
        <v>3</v>
      </c>
      <c r="C49" s="4">
        <v>4</v>
      </c>
      <c r="D49" s="4">
        <v>4</v>
      </c>
      <c r="E49" s="4">
        <v>4</v>
      </c>
      <c r="F49" s="4"/>
      <c r="G49" s="4">
        <v>15</v>
      </c>
    </row>
    <row r="50" spans="1:7" x14ac:dyDescent="0.25">
      <c r="A50" s="2">
        <v>271</v>
      </c>
      <c r="B50" s="4">
        <v>2</v>
      </c>
      <c r="C50" s="4">
        <v>4</v>
      </c>
      <c r="D50" s="4">
        <v>3</v>
      </c>
      <c r="E50" s="4">
        <v>3</v>
      </c>
      <c r="F50" s="4"/>
      <c r="G50" s="4">
        <v>12</v>
      </c>
    </row>
    <row r="51" spans="1:7" x14ac:dyDescent="0.25">
      <c r="A51" s="2">
        <v>272</v>
      </c>
      <c r="B51" s="4">
        <v>2</v>
      </c>
      <c r="C51" s="4">
        <v>3</v>
      </c>
      <c r="D51" s="4">
        <v>3</v>
      </c>
      <c r="E51" s="4">
        <v>3</v>
      </c>
      <c r="F51" s="4"/>
      <c r="G51" s="4">
        <v>11</v>
      </c>
    </row>
    <row r="52" spans="1:7" x14ac:dyDescent="0.25">
      <c r="A52" s="2">
        <v>273</v>
      </c>
      <c r="B52" s="4">
        <v>2</v>
      </c>
      <c r="C52" s="4">
        <v>4</v>
      </c>
      <c r="D52" s="4">
        <v>4</v>
      </c>
      <c r="E52" s="4">
        <v>2</v>
      </c>
      <c r="F52" s="4"/>
      <c r="G52" s="4">
        <v>12</v>
      </c>
    </row>
    <row r="53" spans="1:7" x14ac:dyDescent="0.25">
      <c r="A53" s="2">
        <v>274</v>
      </c>
      <c r="B53" s="4">
        <v>4</v>
      </c>
      <c r="C53" s="4">
        <v>4</v>
      </c>
      <c r="D53" s="4">
        <v>1</v>
      </c>
      <c r="E53" s="4">
        <v>5</v>
      </c>
      <c r="F53" s="4"/>
      <c r="G53" s="4">
        <v>14</v>
      </c>
    </row>
    <row r="54" spans="1:7" x14ac:dyDescent="0.25">
      <c r="A54" s="2">
        <v>277</v>
      </c>
      <c r="B54" s="4">
        <v>3</v>
      </c>
      <c r="C54" s="4">
        <v>3</v>
      </c>
      <c r="D54" s="4">
        <v>3</v>
      </c>
      <c r="E54" s="4">
        <v>3</v>
      </c>
      <c r="F54" s="4"/>
      <c r="G54" s="4">
        <v>12</v>
      </c>
    </row>
    <row r="55" spans="1:7" x14ac:dyDescent="0.25">
      <c r="A55" s="2">
        <v>304</v>
      </c>
      <c r="B55" s="4">
        <v>3</v>
      </c>
      <c r="C55" s="4">
        <v>4</v>
      </c>
      <c r="D55" s="4">
        <v>4</v>
      </c>
      <c r="E55" s="4">
        <v>3</v>
      </c>
      <c r="F55" s="4"/>
      <c r="G55" s="4">
        <v>14</v>
      </c>
    </row>
    <row r="56" spans="1:7" x14ac:dyDescent="0.25">
      <c r="A56" s="2">
        <v>307</v>
      </c>
      <c r="B56" s="4">
        <v>4</v>
      </c>
      <c r="C56" s="4">
        <v>2</v>
      </c>
      <c r="D56" s="4">
        <v>2</v>
      </c>
      <c r="E56" s="4">
        <v>2</v>
      </c>
      <c r="F56" s="4"/>
      <c r="G56" s="4">
        <v>10</v>
      </c>
    </row>
    <row r="57" spans="1:7" x14ac:dyDescent="0.25">
      <c r="A57" s="2">
        <v>308</v>
      </c>
      <c r="B57" s="4">
        <v>3</v>
      </c>
      <c r="C57" s="4">
        <v>3</v>
      </c>
      <c r="D57" s="4">
        <v>2</v>
      </c>
      <c r="E57" s="4">
        <v>3</v>
      </c>
      <c r="F57" s="4"/>
      <c r="G57" s="4">
        <v>11</v>
      </c>
    </row>
    <row r="58" spans="1:7" x14ac:dyDescent="0.25">
      <c r="A58" s="2">
        <v>310</v>
      </c>
      <c r="B58" s="4">
        <v>2</v>
      </c>
      <c r="C58" s="4">
        <v>3</v>
      </c>
      <c r="D58" s="4">
        <v>2</v>
      </c>
      <c r="E58" s="4">
        <v>3</v>
      </c>
      <c r="F58" s="4"/>
      <c r="G58" s="4">
        <v>10</v>
      </c>
    </row>
    <row r="59" spans="1:7" x14ac:dyDescent="0.25">
      <c r="A59" s="2">
        <v>311</v>
      </c>
      <c r="B59" s="4">
        <v>2</v>
      </c>
      <c r="C59" s="4">
        <v>4</v>
      </c>
      <c r="D59" s="4">
        <v>3</v>
      </c>
      <c r="E59" s="4">
        <v>4</v>
      </c>
      <c r="F59" s="4"/>
      <c r="G59" s="4">
        <v>13</v>
      </c>
    </row>
    <row r="60" spans="1:7" x14ac:dyDescent="0.25">
      <c r="A60" s="2">
        <v>313</v>
      </c>
      <c r="B60" s="4">
        <v>2</v>
      </c>
      <c r="C60" s="4">
        <v>3</v>
      </c>
      <c r="D60" s="4">
        <v>3</v>
      </c>
      <c r="E60" s="4">
        <v>3</v>
      </c>
      <c r="F60" s="4"/>
      <c r="G60" s="4">
        <v>11</v>
      </c>
    </row>
    <row r="61" spans="1:7" x14ac:dyDescent="0.25">
      <c r="A61" s="2">
        <v>314</v>
      </c>
      <c r="B61" s="4">
        <v>2</v>
      </c>
      <c r="C61" s="4">
        <v>3</v>
      </c>
      <c r="D61" s="4">
        <v>3</v>
      </c>
      <c r="E61" s="4">
        <v>4</v>
      </c>
      <c r="F61" s="4"/>
      <c r="G61" s="4">
        <v>12</v>
      </c>
    </row>
    <row r="62" spans="1:7" x14ac:dyDescent="0.25">
      <c r="A62" s="2">
        <v>315</v>
      </c>
      <c r="B62" s="4">
        <v>4</v>
      </c>
      <c r="C62" s="4">
        <v>4</v>
      </c>
      <c r="D62" s="4">
        <v>4</v>
      </c>
      <c r="E62" s="4">
        <v>4</v>
      </c>
      <c r="F62" s="4"/>
      <c r="G62" s="4">
        <v>16</v>
      </c>
    </row>
    <row r="63" spans="1:7" x14ac:dyDescent="0.25">
      <c r="A63" s="2">
        <v>319</v>
      </c>
      <c r="B63" s="4">
        <v>3</v>
      </c>
      <c r="C63" s="4">
        <v>4</v>
      </c>
      <c r="D63" s="4">
        <v>2</v>
      </c>
      <c r="E63" s="4">
        <v>4</v>
      </c>
      <c r="F63" s="4"/>
      <c r="G63" s="4">
        <v>13</v>
      </c>
    </row>
    <row r="64" spans="1:7" x14ac:dyDescent="0.25">
      <c r="A64" s="2">
        <v>320</v>
      </c>
      <c r="B64" s="4">
        <v>2</v>
      </c>
      <c r="C64" s="4">
        <v>3</v>
      </c>
      <c r="D64" s="4">
        <v>3</v>
      </c>
      <c r="E64" s="4">
        <v>3</v>
      </c>
      <c r="F64" s="4"/>
      <c r="G64" s="4">
        <v>11</v>
      </c>
    </row>
    <row r="65" spans="1:7" x14ac:dyDescent="0.25">
      <c r="A65" s="2">
        <v>322</v>
      </c>
      <c r="B65" s="4">
        <v>2</v>
      </c>
      <c r="C65" s="4">
        <v>1</v>
      </c>
      <c r="D65" s="4">
        <v>2</v>
      </c>
      <c r="E65" s="4">
        <v>1</v>
      </c>
      <c r="F65" s="4"/>
      <c r="G65" s="4">
        <v>6</v>
      </c>
    </row>
    <row r="66" spans="1:7" x14ac:dyDescent="0.25">
      <c r="A66" s="2">
        <v>323</v>
      </c>
      <c r="B66" s="4">
        <v>2</v>
      </c>
      <c r="C66" s="4">
        <v>3</v>
      </c>
      <c r="D66" s="4">
        <v>4</v>
      </c>
      <c r="E66" s="4">
        <v>2</v>
      </c>
      <c r="F66" s="4"/>
      <c r="G66" s="4">
        <v>11</v>
      </c>
    </row>
    <row r="67" spans="1:7" x14ac:dyDescent="0.25">
      <c r="A67" s="2">
        <v>324</v>
      </c>
      <c r="B67" s="4">
        <v>2</v>
      </c>
      <c r="C67" s="4">
        <v>2</v>
      </c>
      <c r="D67" s="4">
        <v>2</v>
      </c>
      <c r="E67" s="4">
        <v>2</v>
      </c>
      <c r="F67" s="4"/>
      <c r="G67" s="4">
        <v>8</v>
      </c>
    </row>
    <row r="68" spans="1:7" x14ac:dyDescent="0.25">
      <c r="A68" s="2">
        <v>326</v>
      </c>
      <c r="B68" s="4">
        <v>4</v>
      </c>
      <c r="C68" s="4">
        <v>2</v>
      </c>
      <c r="D68" s="4">
        <v>2</v>
      </c>
      <c r="E68" s="4">
        <v>2</v>
      </c>
      <c r="F68" s="4"/>
      <c r="G68" s="4">
        <v>10</v>
      </c>
    </row>
    <row r="69" spans="1:7" x14ac:dyDescent="0.25">
      <c r="A69" s="2">
        <v>328</v>
      </c>
      <c r="B69" s="4">
        <v>4</v>
      </c>
      <c r="C69" s="4">
        <v>2</v>
      </c>
      <c r="D69" s="4">
        <v>3</v>
      </c>
      <c r="E69" s="4">
        <v>2</v>
      </c>
      <c r="F69" s="4"/>
      <c r="G69" s="4">
        <v>11</v>
      </c>
    </row>
    <row r="70" spans="1:7" x14ac:dyDescent="0.25">
      <c r="A70" s="2">
        <v>329</v>
      </c>
      <c r="B70" s="4">
        <v>2</v>
      </c>
      <c r="C70" s="4">
        <v>2</v>
      </c>
      <c r="D70" s="4">
        <v>2</v>
      </c>
      <c r="E70" s="4">
        <v>1</v>
      </c>
      <c r="F70" s="4"/>
      <c r="G70" s="4">
        <v>7</v>
      </c>
    </row>
    <row r="71" spans="1:7" x14ac:dyDescent="0.25">
      <c r="A71" s="2">
        <v>330</v>
      </c>
      <c r="B71" s="4">
        <v>2</v>
      </c>
      <c r="C71" s="4">
        <v>2</v>
      </c>
      <c r="D71" s="4">
        <v>2</v>
      </c>
      <c r="E71" s="4">
        <v>1</v>
      </c>
      <c r="F71" s="4"/>
      <c r="G71" s="4">
        <v>7</v>
      </c>
    </row>
    <row r="72" spans="1:7" x14ac:dyDescent="0.25">
      <c r="A72" s="2">
        <v>331</v>
      </c>
      <c r="B72" s="4">
        <v>2</v>
      </c>
      <c r="C72" s="4">
        <v>2</v>
      </c>
      <c r="D72" s="4">
        <v>3</v>
      </c>
      <c r="E72" s="4">
        <v>2</v>
      </c>
      <c r="F72" s="4"/>
      <c r="G72" s="4">
        <v>9</v>
      </c>
    </row>
    <row r="73" spans="1:7" x14ac:dyDescent="0.25">
      <c r="A73" s="2">
        <v>333</v>
      </c>
      <c r="B73" s="4">
        <v>2</v>
      </c>
      <c r="C73" s="4">
        <v>2</v>
      </c>
      <c r="D73" s="4">
        <v>3</v>
      </c>
      <c r="E73" s="4">
        <v>4</v>
      </c>
      <c r="F73" s="4"/>
      <c r="G73" s="4">
        <v>11</v>
      </c>
    </row>
    <row r="74" spans="1:7" x14ac:dyDescent="0.25">
      <c r="A74" s="2">
        <v>334</v>
      </c>
      <c r="B74" s="4">
        <v>3</v>
      </c>
      <c r="C74" s="4">
        <v>2</v>
      </c>
      <c r="D74" s="4">
        <v>4</v>
      </c>
      <c r="E74" s="4">
        <v>4</v>
      </c>
      <c r="F74" s="4"/>
      <c r="G74" s="4">
        <v>13</v>
      </c>
    </row>
    <row r="75" spans="1:7" x14ac:dyDescent="0.25">
      <c r="A75" s="2">
        <v>335</v>
      </c>
      <c r="B75" s="4">
        <v>2</v>
      </c>
      <c r="C75" s="4">
        <v>2</v>
      </c>
      <c r="D75" s="4">
        <v>3</v>
      </c>
      <c r="E75" s="4">
        <v>3</v>
      </c>
      <c r="F75" s="4"/>
      <c r="G75" s="4">
        <v>10</v>
      </c>
    </row>
    <row r="76" spans="1:7" x14ac:dyDescent="0.25">
      <c r="A76" s="2">
        <v>336</v>
      </c>
      <c r="B76" s="4">
        <v>3</v>
      </c>
      <c r="C76" s="4">
        <v>3</v>
      </c>
      <c r="D76" s="4">
        <v>3</v>
      </c>
      <c r="E76" s="4">
        <v>3</v>
      </c>
      <c r="F76" s="4"/>
      <c r="G76" s="4">
        <v>12</v>
      </c>
    </row>
    <row r="77" spans="1:7" x14ac:dyDescent="0.25">
      <c r="A77" s="2">
        <v>337</v>
      </c>
      <c r="B77" s="4">
        <v>2</v>
      </c>
      <c r="C77" s="4">
        <v>1</v>
      </c>
      <c r="D77" s="4">
        <v>3</v>
      </c>
      <c r="E77" s="4">
        <v>2</v>
      </c>
      <c r="F77" s="4"/>
      <c r="G77" s="4">
        <v>8</v>
      </c>
    </row>
    <row r="78" spans="1:7" x14ac:dyDescent="0.25">
      <c r="A78" s="2">
        <v>338</v>
      </c>
      <c r="B78" s="4">
        <v>2</v>
      </c>
      <c r="C78" s="4">
        <v>3</v>
      </c>
      <c r="D78" s="4">
        <v>2</v>
      </c>
      <c r="E78" s="4">
        <v>2</v>
      </c>
      <c r="F78" s="4"/>
      <c r="G78" s="4">
        <v>9</v>
      </c>
    </row>
    <row r="79" spans="1:7" x14ac:dyDescent="0.25">
      <c r="A79" s="2">
        <v>341</v>
      </c>
      <c r="B79" s="4">
        <v>3</v>
      </c>
      <c r="C79" s="4">
        <v>2</v>
      </c>
      <c r="D79" s="4">
        <v>3</v>
      </c>
      <c r="E79" s="4">
        <v>2</v>
      </c>
      <c r="F79" s="4"/>
      <c r="G79" s="4">
        <v>10</v>
      </c>
    </row>
    <row r="80" spans="1:7" x14ac:dyDescent="0.25">
      <c r="A80" s="2">
        <v>342</v>
      </c>
      <c r="B80" s="4">
        <v>3</v>
      </c>
      <c r="C80" s="4">
        <v>2</v>
      </c>
      <c r="D80" s="4">
        <v>3</v>
      </c>
      <c r="E80" s="4">
        <v>2</v>
      </c>
      <c r="F80" s="4"/>
      <c r="G80" s="4">
        <v>10</v>
      </c>
    </row>
    <row r="81" spans="1:7" x14ac:dyDescent="0.25">
      <c r="A81" s="2">
        <v>343</v>
      </c>
      <c r="B81" s="4">
        <v>2</v>
      </c>
      <c r="C81" s="4">
        <v>2</v>
      </c>
      <c r="D81" s="4">
        <v>2</v>
      </c>
      <c r="E81" s="4">
        <v>4</v>
      </c>
      <c r="F81" s="4"/>
      <c r="G81" s="4">
        <v>10</v>
      </c>
    </row>
    <row r="82" spans="1:7" x14ac:dyDescent="0.25">
      <c r="A82" s="2">
        <v>344</v>
      </c>
      <c r="B82" s="4">
        <v>2</v>
      </c>
      <c r="C82" s="4">
        <v>4</v>
      </c>
      <c r="D82" s="4">
        <v>3</v>
      </c>
      <c r="E82" s="4">
        <v>1</v>
      </c>
      <c r="F82" s="4"/>
      <c r="G82" s="4">
        <v>10</v>
      </c>
    </row>
    <row r="83" spans="1:7" x14ac:dyDescent="0.25">
      <c r="A83" s="2">
        <v>345</v>
      </c>
      <c r="B83" s="4">
        <v>3</v>
      </c>
      <c r="C83" s="4">
        <v>4</v>
      </c>
      <c r="D83" s="4">
        <v>2</v>
      </c>
      <c r="E83" s="4">
        <v>3</v>
      </c>
      <c r="F83" s="4"/>
      <c r="G83" s="4">
        <v>12</v>
      </c>
    </row>
    <row r="84" spans="1:7" x14ac:dyDescent="0.25">
      <c r="A84" s="2">
        <v>346</v>
      </c>
      <c r="B84" s="4">
        <v>3</v>
      </c>
      <c r="C84" s="4">
        <v>2</v>
      </c>
      <c r="D84" s="4">
        <v>2</v>
      </c>
      <c r="E84" s="4">
        <v>2</v>
      </c>
      <c r="F84" s="4"/>
      <c r="G84" s="4">
        <v>9</v>
      </c>
    </row>
    <row r="85" spans="1:7" x14ac:dyDescent="0.25">
      <c r="A85" s="2">
        <v>402</v>
      </c>
      <c r="B85" s="4">
        <v>2</v>
      </c>
      <c r="C85" s="4">
        <v>2</v>
      </c>
      <c r="D85" s="4">
        <v>2</v>
      </c>
      <c r="E85" s="4">
        <v>2</v>
      </c>
      <c r="F85" s="4"/>
      <c r="G85" s="4">
        <v>8</v>
      </c>
    </row>
    <row r="86" spans="1:7" x14ac:dyDescent="0.25">
      <c r="A86" s="2">
        <v>405</v>
      </c>
      <c r="B86" s="4">
        <v>3</v>
      </c>
      <c r="C86" s="4">
        <v>2</v>
      </c>
      <c r="D86" s="4">
        <v>3</v>
      </c>
      <c r="E86" s="4">
        <v>3</v>
      </c>
      <c r="F86" s="4"/>
      <c r="G86" s="4">
        <v>11</v>
      </c>
    </row>
    <row r="87" spans="1:7" x14ac:dyDescent="0.25">
      <c r="A87" s="2">
        <v>407</v>
      </c>
      <c r="B87" s="4">
        <v>3</v>
      </c>
      <c r="C87" s="4">
        <v>3</v>
      </c>
      <c r="D87" s="4">
        <v>3</v>
      </c>
      <c r="E87" s="4">
        <v>3</v>
      </c>
      <c r="F87" s="4"/>
      <c r="G87" s="4">
        <v>12</v>
      </c>
    </row>
    <row r="88" spans="1:7" x14ac:dyDescent="0.25">
      <c r="A88" s="2">
        <v>409</v>
      </c>
      <c r="B88" s="4">
        <v>3</v>
      </c>
      <c r="C88" s="4">
        <v>3</v>
      </c>
      <c r="D88" s="4">
        <v>3</v>
      </c>
      <c r="E88" s="4">
        <v>2</v>
      </c>
      <c r="F88" s="4"/>
      <c r="G88" s="4">
        <v>11</v>
      </c>
    </row>
    <row r="89" spans="1:7" x14ac:dyDescent="0.25">
      <c r="A89" s="2">
        <v>414</v>
      </c>
      <c r="B89" s="4">
        <v>2</v>
      </c>
      <c r="C89" s="4">
        <v>3</v>
      </c>
      <c r="D89" s="4">
        <v>3</v>
      </c>
      <c r="E89" s="4">
        <v>3</v>
      </c>
      <c r="F89" s="4"/>
      <c r="G89" s="4">
        <v>11</v>
      </c>
    </row>
    <row r="90" spans="1:7" x14ac:dyDescent="0.25">
      <c r="A90" s="2">
        <v>415</v>
      </c>
      <c r="B90" s="4">
        <v>3</v>
      </c>
      <c r="C90" s="4">
        <v>2</v>
      </c>
      <c r="D90" s="4">
        <v>2</v>
      </c>
      <c r="E90" s="4">
        <v>2</v>
      </c>
      <c r="F90" s="4"/>
      <c r="G90" s="4">
        <v>9</v>
      </c>
    </row>
    <row r="91" spans="1:7" x14ac:dyDescent="0.25">
      <c r="A91" s="2">
        <v>416</v>
      </c>
      <c r="B91" s="4">
        <v>2</v>
      </c>
      <c r="C91" s="4">
        <v>3</v>
      </c>
      <c r="D91" s="4">
        <v>2</v>
      </c>
      <c r="E91" s="4">
        <v>2</v>
      </c>
      <c r="F91" s="4"/>
      <c r="G91" s="4">
        <v>9</v>
      </c>
    </row>
    <row r="92" spans="1:7" x14ac:dyDescent="0.25">
      <c r="A92" s="2">
        <v>418</v>
      </c>
      <c r="B92" s="4">
        <v>2</v>
      </c>
      <c r="C92" s="4">
        <v>3</v>
      </c>
      <c r="D92" s="4">
        <v>3</v>
      </c>
      <c r="E92" s="4">
        <v>3</v>
      </c>
      <c r="F92" s="4"/>
      <c r="G92" s="4">
        <v>11</v>
      </c>
    </row>
    <row r="93" spans="1:7" x14ac:dyDescent="0.25">
      <c r="A93" s="2">
        <v>421</v>
      </c>
      <c r="B93" s="4">
        <v>3</v>
      </c>
      <c r="C93" s="4">
        <v>2</v>
      </c>
      <c r="D93" s="4">
        <v>3</v>
      </c>
      <c r="E93" s="4">
        <v>2</v>
      </c>
      <c r="F93" s="4"/>
      <c r="G93" s="4">
        <v>10</v>
      </c>
    </row>
    <row r="94" spans="1:7" x14ac:dyDescent="0.25">
      <c r="A94" s="2">
        <v>422</v>
      </c>
      <c r="B94" s="4">
        <v>2</v>
      </c>
      <c r="C94" s="4">
        <v>2</v>
      </c>
      <c r="D94" s="4">
        <v>2</v>
      </c>
      <c r="E94" s="4">
        <v>3</v>
      </c>
      <c r="F94" s="4"/>
      <c r="G94" s="4">
        <v>9</v>
      </c>
    </row>
    <row r="95" spans="1:7" x14ac:dyDescent="0.25">
      <c r="A95" s="2">
        <v>425</v>
      </c>
      <c r="B95" s="4">
        <v>2</v>
      </c>
      <c r="C95" s="4">
        <v>3</v>
      </c>
      <c r="D95" s="4">
        <v>3</v>
      </c>
      <c r="E95" s="4">
        <v>3</v>
      </c>
      <c r="F95" s="4"/>
      <c r="G95" s="4">
        <v>11</v>
      </c>
    </row>
    <row r="96" spans="1:7" x14ac:dyDescent="0.25">
      <c r="A96" s="2">
        <v>426</v>
      </c>
      <c r="B96" s="4">
        <v>4</v>
      </c>
      <c r="C96" s="4">
        <v>4</v>
      </c>
      <c r="D96" s="4">
        <v>3</v>
      </c>
      <c r="E96" s="4">
        <v>4</v>
      </c>
      <c r="F96" s="4"/>
      <c r="G96" s="4">
        <v>15</v>
      </c>
    </row>
    <row r="97" spans="1:7" x14ac:dyDescent="0.25">
      <c r="A97" s="2">
        <v>427</v>
      </c>
      <c r="B97" s="4">
        <v>4</v>
      </c>
      <c r="C97" s="4">
        <v>3</v>
      </c>
      <c r="D97" s="4">
        <v>3</v>
      </c>
      <c r="E97" s="4">
        <v>3</v>
      </c>
      <c r="F97" s="4"/>
      <c r="G97" s="4">
        <v>13</v>
      </c>
    </row>
    <row r="98" spans="1:7" x14ac:dyDescent="0.25">
      <c r="A98" s="2">
        <v>428</v>
      </c>
      <c r="B98" s="4">
        <v>2</v>
      </c>
      <c r="C98" s="4">
        <v>1</v>
      </c>
      <c r="D98" s="4">
        <v>1</v>
      </c>
      <c r="E98" s="4">
        <v>2</v>
      </c>
      <c r="F98" s="4"/>
      <c r="G98" s="4">
        <v>6</v>
      </c>
    </row>
    <row r="99" spans="1:7" x14ac:dyDescent="0.25">
      <c r="A99" s="2">
        <v>429</v>
      </c>
      <c r="B99" s="4">
        <v>2</v>
      </c>
      <c r="C99" s="4">
        <v>2</v>
      </c>
      <c r="D99" s="4">
        <v>2</v>
      </c>
      <c r="E99" s="4">
        <v>2</v>
      </c>
      <c r="F99" s="4"/>
      <c r="G99" s="4">
        <v>8</v>
      </c>
    </row>
    <row r="100" spans="1:7" x14ac:dyDescent="0.25">
      <c r="A100" s="2">
        <v>430</v>
      </c>
      <c r="B100" s="4">
        <v>2</v>
      </c>
      <c r="C100" s="4">
        <v>2</v>
      </c>
      <c r="D100" s="4">
        <v>2</v>
      </c>
      <c r="E100" s="4">
        <v>2</v>
      </c>
      <c r="F100" s="4"/>
      <c r="G100" s="4">
        <v>8</v>
      </c>
    </row>
    <row r="101" spans="1:7" x14ac:dyDescent="0.25">
      <c r="A101" s="2">
        <v>432</v>
      </c>
      <c r="B101" s="4">
        <v>4</v>
      </c>
      <c r="C101" s="4">
        <v>4</v>
      </c>
      <c r="D101" s="4">
        <v>3</v>
      </c>
      <c r="E101" s="4">
        <v>3</v>
      </c>
      <c r="F101" s="4"/>
      <c r="G101" s="4">
        <v>14</v>
      </c>
    </row>
    <row r="102" spans="1:7" x14ac:dyDescent="0.25">
      <c r="A102" s="2">
        <v>434</v>
      </c>
      <c r="B102" s="4">
        <v>4</v>
      </c>
      <c r="C102" s="4">
        <v>3</v>
      </c>
      <c r="D102" s="4">
        <v>3</v>
      </c>
      <c r="E102" s="4">
        <v>3</v>
      </c>
      <c r="F102" s="4"/>
      <c r="G102" s="4">
        <v>13</v>
      </c>
    </row>
    <row r="103" spans="1:7" x14ac:dyDescent="0.25">
      <c r="A103" s="2">
        <v>436</v>
      </c>
      <c r="B103" s="4">
        <v>3</v>
      </c>
      <c r="C103" s="4">
        <v>3</v>
      </c>
      <c r="D103" s="4">
        <v>4</v>
      </c>
      <c r="E103" s="4">
        <v>3</v>
      </c>
      <c r="F103" s="4"/>
      <c r="G103" s="4">
        <v>13</v>
      </c>
    </row>
    <row r="104" spans="1:7" x14ac:dyDescent="0.25">
      <c r="A104" s="2">
        <v>437</v>
      </c>
      <c r="B104" s="4">
        <v>4</v>
      </c>
      <c r="C104" s="4">
        <v>4</v>
      </c>
      <c r="D104" s="4">
        <v>4</v>
      </c>
      <c r="E104" s="4">
        <v>4</v>
      </c>
      <c r="F104" s="4"/>
      <c r="G104" s="4">
        <v>16</v>
      </c>
    </row>
    <row r="105" spans="1:7" x14ac:dyDescent="0.25">
      <c r="A105" s="2">
        <v>438</v>
      </c>
      <c r="B105" s="4">
        <v>3</v>
      </c>
      <c r="C105" s="4">
        <v>3</v>
      </c>
      <c r="D105" s="4">
        <v>3</v>
      </c>
      <c r="E105" s="4">
        <v>2</v>
      </c>
      <c r="F105" s="4"/>
      <c r="G105" s="4">
        <v>11</v>
      </c>
    </row>
    <row r="106" spans="1:7" x14ac:dyDescent="0.25">
      <c r="A106" s="2">
        <v>439</v>
      </c>
      <c r="B106" s="4">
        <v>3</v>
      </c>
      <c r="C106" s="4">
        <v>3</v>
      </c>
      <c r="D106" s="4">
        <v>2</v>
      </c>
      <c r="E106" s="4">
        <v>3</v>
      </c>
      <c r="F106" s="4"/>
      <c r="G106" s="4">
        <v>11</v>
      </c>
    </row>
    <row r="107" spans="1:7" x14ac:dyDescent="0.25">
      <c r="A107" s="2">
        <v>443</v>
      </c>
      <c r="B107" s="4">
        <v>4</v>
      </c>
      <c r="C107" s="4">
        <v>4</v>
      </c>
      <c r="D107" s="4">
        <v>3</v>
      </c>
      <c r="E107" s="4">
        <v>3</v>
      </c>
      <c r="F107" s="4"/>
      <c r="G107" s="4">
        <v>14</v>
      </c>
    </row>
    <row r="108" spans="1:7" x14ac:dyDescent="0.25">
      <c r="A108" s="2">
        <v>444</v>
      </c>
      <c r="B108" s="4">
        <v>4</v>
      </c>
      <c r="C108" s="4">
        <v>3</v>
      </c>
      <c r="D108" s="4">
        <v>2</v>
      </c>
      <c r="E108" s="4">
        <v>3</v>
      </c>
      <c r="F108" s="4"/>
      <c r="G108" s="4">
        <v>12</v>
      </c>
    </row>
    <row r="109" spans="1:7" x14ac:dyDescent="0.25">
      <c r="A109" s="2">
        <v>448</v>
      </c>
      <c r="B109" s="4">
        <v>3</v>
      </c>
      <c r="C109" s="4">
        <v>2</v>
      </c>
      <c r="D109" s="4">
        <v>3</v>
      </c>
      <c r="E109" s="4">
        <v>4</v>
      </c>
      <c r="F109" s="4"/>
      <c r="G109" s="4">
        <v>12</v>
      </c>
    </row>
    <row r="110" spans="1:7" x14ac:dyDescent="0.25">
      <c r="A110" s="2">
        <v>449</v>
      </c>
      <c r="B110" s="4">
        <v>4</v>
      </c>
      <c r="C110" s="4">
        <v>4</v>
      </c>
      <c r="D110" s="4">
        <v>3</v>
      </c>
      <c r="E110" s="4">
        <v>4</v>
      </c>
      <c r="F110" s="4"/>
      <c r="G110" s="4">
        <v>15</v>
      </c>
    </row>
    <row r="111" spans="1:7" x14ac:dyDescent="0.25">
      <c r="A111" s="2">
        <v>453</v>
      </c>
      <c r="B111" s="4">
        <v>4</v>
      </c>
      <c r="C111" s="4">
        <v>2</v>
      </c>
      <c r="D111" s="4">
        <v>3</v>
      </c>
      <c r="E111" s="4">
        <v>4</v>
      </c>
      <c r="F111" s="4"/>
      <c r="G111" s="4">
        <v>13</v>
      </c>
    </row>
    <row r="112" spans="1:7" x14ac:dyDescent="0.25">
      <c r="A112" s="2">
        <v>454</v>
      </c>
      <c r="B112" s="4">
        <v>1</v>
      </c>
      <c r="C112" s="4">
        <v>1</v>
      </c>
      <c r="D112" s="4">
        <v>2</v>
      </c>
      <c r="E112" s="4">
        <v>3</v>
      </c>
      <c r="F112" s="4"/>
      <c r="G112" s="4">
        <v>7</v>
      </c>
    </row>
    <row r="113" spans="1:7" x14ac:dyDescent="0.25">
      <c r="A113" s="2">
        <v>459</v>
      </c>
      <c r="B113" s="4">
        <v>3</v>
      </c>
      <c r="C113" s="4">
        <v>3</v>
      </c>
      <c r="D113" s="4">
        <v>2</v>
      </c>
      <c r="E113" s="4">
        <v>2</v>
      </c>
      <c r="F113" s="4"/>
      <c r="G113" s="4">
        <v>10</v>
      </c>
    </row>
    <row r="114" spans="1:7" x14ac:dyDescent="0.25">
      <c r="A114" s="2">
        <v>465</v>
      </c>
      <c r="B114" s="4">
        <v>2</v>
      </c>
      <c r="C114" s="4">
        <v>2</v>
      </c>
      <c r="D114" s="4">
        <v>3</v>
      </c>
      <c r="E114" s="4">
        <v>1</v>
      </c>
      <c r="F114" s="4"/>
      <c r="G114" s="4">
        <v>8</v>
      </c>
    </row>
    <row r="115" spans="1:7" x14ac:dyDescent="0.25">
      <c r="A115" s="2">
        <v>466</v>
      </c>
      <c r="B115" s="4">
        <v>3</v>
      </c>
      <c r="C115" s="4">
        <v>3</v>
      </c>
      <c r="D115" s="4">
        <v>3</v>
      </c>
      <c r="E115" s="4">
        <v>3</v>
      </c>
      <c r="F115" s="4"/>
      <c r="G115" s="4">
        <v>12</v>
      </c>
    </row>
    <row r="116" spans="1:7" x14ac:dyDescent="0.25">
      <c r="A116" s="2">
        <v>467</v>
      </c>
      <c r="B116" s="4">
        <v>3</v>
      </c>
      <c r="C116" s="4">
        <v>2</v>
      </c>
      <c r="D116" s="4">
        <v>3</v>
      </c>
      <c r="E116" s="4">
        <v>3</v>
      </c>
      <c r="F116" s="4"/>
      <c r="G116" s="4">
        <v>11</v>
      </c>
    </row>
    <row r="117" spans="1:7" x14ac:dyDescent="0.25">
      <c r="A117" s="2">
        <v>472</v>
      </c>
      <c r="B117" s="4">
        <v>3</v>
      </c>
      <c r="C117" s="4">
        <v>2</v>
      </c>
      <c r="D117" s="4">
        <v>3</v>
      </c>
      <c r="E117" s="4">
        <v>3</v>
      </c>
      <c r="F117" s="4"/>
      <c r="G117" s="4">
        <v>11</v>
      </c>
    </row>
    <row r="118" spans="1:7" x14ac:dyDescent="0.25">
      <c r="A118" s="2">
        <v>473</v>
      </c>
      <c r="B118" s="4">
        <v>2</v>
      </c>
      <c r="C118" s="4">
        <v>2</v>
      </c>
      <c r="D118" s="4">
        <v>3</v>
      </c>
      <c r="E118" s="4">
        <v>2</v>
      </c>
      <c r="F118" s="4"/>
      <c r="G118" s="4">
        <v>9</v>
      </c>
    </row>
    <row r="119" spans="1:7" x14ac:dyDescent="0.25">
      <c r="A119" s="2">
        <v>476</v>
      </c>
      <c r="B119" s="4">
        <v>3</v>
      </c>
      <c r="C119" s="4">
        <v>2</v>
      </c>
      <c r="D119" s="4">
        <v>2</v>
      </c>
      <c r="E119" s="4">
        <v>1</v>
      </c>
      <c r="F119" s="4"/>
      <c r="G119" s="4">
        <v>8</v>
      </c>
    </row>
    <row r="120" spans="1:7" x14ac:dyDescent="0.25">
      <c r="A120" s="2">
        <v>477</v>
      </c>
      <c r="B120" s="4">
        <v>1</v>
      </c>
      <c r="C120" s="4">
        <v>2</v>
      </c>
      <c r="D120" s="4">
        <v>2</v>
      </c>
      <c r="E120" s="4">
        <v>2</v>
      </c>
      <c r="F120" s="4"/>
      <c r="G120" s="4">
        <v>7</v>
      </c>
    </row>
    <row r="121" spans="1:7" x14ac:dyDescent="0.25">
      <c r="A121" s="2">
        <v>479</v>
      </c>
      <c r="B121" s="4">
        <v>3</v>
      </c>
      <c r="C121" s="4">
        <v>3</v>
      </c>
      <c r="D121" s="4">
        <v>4</v>
      </c>
      <c r="E121" s="4">
        <v>4</v>
      </c>
      <c r="F121" s="4"/>
      <c r="G121" s="4">
        <v>14</v>
      </c>
    </row>
    <row r="122" spans="1:7" x14ac:dyDescent="0.25">
      <c r="A122" s="2">
        <v>481</v>
      </c>
      <c r="B122" s="4">
        <v>2</v>
      </c>
      <c r="C122" s="4">
        <v>2</v>
      </c>
      <c r="D122" s="4">
        <v>2</v>
      </c>
      <c r="E122" s="4">
        <v>2</v>
      </c>
      <c r="F122" s="4"/>
      <c r="G122" s="4">
        <v>8</v>
      </c>
    </row>
    <row r="123" spans="1:7" x14ac:dyDescent="0.25">
      <c r="A123" s="2">
        <v>484</v>
      </c>
      <c r="B123" s="4">
        <v>2</v>
      </c>
      <c r="C123" s="4">
        <v>2</v>
      </c>
      <c r="D123" s="4">
        <v>2</v>
      </c>
      <c r="E123" s="4">
        <v>3</v>
      </c>
      <c r="F123" s="4"/>
      <c r="G123" s="4">
        <v>9</v>
      </c>
    </row>
    <row r="124" spans="1:7" x14ac:dyDescent="0.25">
      <c r="A124" s="2">
        <v>485</v>
      </c>
      <c r="B124" s="4">
        <v>2</v>
      </c>
      <c r="C124" s="4">
        <v>3</v>
      </c>
      <c r="D124" s="4">
        <v>3</v>
      </c>
      <c r="E124" s="4">
        <v>2</v>
      </c>
      <c r="F124" s="4"/>
      <c r="G124" s="4">
        <v>10</v>
      </c>
    </row>
    <row r="125" spans="1:7" x14ac:dyDescent="0.25">
      <c r="A125" s="2">
        <v>492</v>
      </c>
      <c r="B125" s="4">
        <v>3</v>
      </c>
      <c r="C125" s="4">
        <v>3</v>
      </c>
      <c r="D125" s="4">
        <v>3</v>
      </c>
      <c r="E125" s="4">
        <v>3</v>
      </c>
      <c r="F125" s="4"/>
      <c r="G125" s="4">
        <v>12</v>
      </c>
    </row>
    <row r="126" spans="1:7" x14ac:dyDescent="0.25">
      <c r="A126" s="2">
        <v>496</v>
      </c>
      <c r="B126" s="4">
        <v>2</v>
      </c>
      <c r="C126" s="4">
        <v>3</v>
      </c>
      <c r="D126" s="4">
        <v>3</v>
      </c>
      <c r="E126" s="4">
        <v>3</v>
      </c>
      <c r="F126" s="4"/>
      <c r="G126" s="4">
        <v>11</v>
      </c>
    </row>
    <row r="127" spans="1:7" x14ac:dyDescent="0.25">
      <c r="A127" s="2">
        <v>497</v>
      </c>
      <c r="B127" s="4">
        <v>4</v>
      </c>
      <c r="C127" s="4">
        <v>3</v>
      </c>
      <c r="D127" s="4">
        <v>4</v>
      </c>
      <c r="E127" s="4">
        <v>3</v>
      </c>
      <c r="F127" s="4"/>
      <c r="G127" s="4">
        <v>14</v>
      </c>
    </row>
    <row r="128" spans="1:7" x14ac:dyDescent="0.25">
      <c r="A128" s="2">
        <v>499</v>
      </c>
      <c r="B128" s="4">
        <v>3</v>
      </c>
      <c r="C128" s="4">
        <v>2</v>
      </c>
      <c r="D128" s="4">
        <v>2</v>
      </c>
      <c r="E128" s="4">
        <v>1</v>
      </c>
      <c r="F128" s="4"/>
      <c r="G128" s="4">
        <v>8</v>
      </c>
    </row>
    <row r="129" spans="1:7" x14ac:dyDescent="0.25">
      <c r="A129" s="2">
        <v>500</v>
      </c>
      <c r="B129" s="4">
        <v>3</v>
      </c>
      <c r="C129" s="4">
        <v>4</v>
      </c>
      <c r="D129" s="4">
        <v>4</v>
      </c>
      <c r="E129" s="4">
        <v>4</v>
      </c>
      <c r="F129" s="4"/>
      <c r="G129" s="4">
        <v>15</v>
      </c>
    </row>
    <row r="130" spans="1:7" x14ac:dyDescent="0.25">
      <c r="A130" s="2">
        <v>503</v>
      </c>
      <c r="B130" s="4">
        <v>3</v>
      </c>
      <c r="C130" s="4">
        <v>3</v>
      </c>
      <c r="D130" s="4">
        <v>3</v>
      </c>
      <c r="E130" s="4">
        <v>2</v>
      </c>
      <c r="F130" s="4"/>
      <c r="G130" s="4">
        <v>11</v>
      </c>
    </row>
    <row r="131" spans="1:7" x14ac:dyDescent="0.25">
      <c r="A131" s="2">
        <v>507</v>
      </c>
      <c r="B131" s="4">
        <v>4</v>
      </c>
      <c r="C131" s="4">
        <v>5</v>
      </c>
      <c r="D131" s="4">
        <v>4</v>
      </c>
      <c r="E131" s="4">
        <v>2</v>
      </c>
      <c r="F131" s="4"/>
      <c r="G131" s="4">
        <v>15</v>
      </c>
    </row>
    <row r="132" spans="1:7" x14ac:dyDescent="0.25">
      <c r="A132" s="2">
        <v>508</v>
      </c>
      <c r="B132" s="4">
        <v>2</v>
      </c>
      <c r="C132" s="4">
        <v>2</v>
      </c>
      <c r="D132" s="4">
        <v>2</v>
      </c>
      <c r="E132" s="4">
        <v>2</v>
      </c>
      <c r="F132" s="4"/>
      <c r="G132" s="4">
        <v>8</v>
      </c>
    </row>
    <row r="133" spans="1:7" x14ac:dyDescent="0.25">
      <c r="A133" s="2">
        <v>511</v>
      </c>
      <c r="B133" s="4">
        <v>4</v>
      </c>
      <c r="C133" s="4">
        <v>4</v>
      </c>
      <c r="D133" s="4">
        <v>4</v>
      </c>
      <c r="E133" s="4">
        <v>4</v>
      </c>
      <c r="F133" s="4"/>
      <c r="G133" s="4">
        <v>16</v>
      </c>
    </row>
    <row r="134" spans="1:7" x14ac:dyDescent="0.25">
      <c r="A134" s="2">
        <v>512</v>
      </c>
      <c r="B134" s="4">
        <v>3</v>
      </c>
      <c r="C134" s="4">
        <v>3</v>
      </c>
      <c r="D134" s="4">
        <v>3</v>
      </c>
      <c r="E134" s="4">
        <v>3</v>
      </c>
      <c r="F134" s="4"/>
      <c r="G134" s="4">
        <v>12</v>
      </c>
    </row>
    <row r="135" spans="1:7" x14ac:dyDescent="0.25">
      <c r="A135" s="2">
        <v>514</v>
      </c>
      <c r="B135" s="4">
        <v>2</v>
      </c>
      <c r="C135" s="4">
        <v>4</v>
      </c>
      <c r="D135" s="4">
        <v>3</v>
      </c>
      <c r="E135" s="4">
        <v>4</v>
      </c>
      <c r="F135" s="4"/>
      <c r="G135" s="4">
        <v>13</v>
      </c>
    </row>
    <row r="136" spans="1:7" x14ac:dyDescent="0.25">
      <c r="A136" s="2">
        <v>515</v>
      </c>
      <c r="B136" s="4">
        <v>3</v>
      </c>
      <c r="C136" s="4">
        <v>1</v>
      </c>
      <c r="D136" s="4">
        <v>3</v>
      </c>
      <c r="E136" s="4">
        <v>2</v>
      </c>
      <c r="F136" s="4"/>
      <c r="G136" s="4">
        <v>9</v>
      </c>
    </row>
    <row r="137" spans="1:7" x14ac:dyDescent="0.25">
      <c r="A137" s="2">
        <v>516</v>
      </c>
      <c r="B137" s="4">
        <v>2</v>
      </c>
      <c r="C137" s="4">
        <v>3</v>
      </c>
      <c r="D137" s="4">
        <v>3</v>
      </c>
      <c r="E137" s="4">
        <v>4</v>
      </c>
      <c r="F137" s="4"/>
      <c r="G137" s="4">
        <v>12</v>
      </c>
    </row>
    <row r="138" spans="1:7" x14ac:dyDescent="0.25">
      <c r="A138" s="2">
        <v>517</v>
      </c>
      <c r="B138" s="4">
        <v>3</v>
      </c>
      <c r="C138" s="4">
        <v>4</v>
      </c>
      <c r="D138" s="4">
        <v>3</v>
      </c>
      <c r="E138" s="4">
        <v>3</v>
      </c>
      <c r="F138" s="4"/>
      <c r="G138" s="4">
        <v>13</v>
      </c>
    </row>
    <row r="139" spans="1:7" x14ac:dyDescent="0.25">
      <c r="A139" s="2">
        <v>520</v>
      </c>
      <c r="B139" s="4">
        <v>3</v>
      </c>
      <c r="C139" s="4">
        <v>4</v>
      </c>
      <c r="D139" s="4">
        <v>4</v>
      </c>
      <c r="E139" s="4">
        <v>4</v>
      </c>
      <c r="F139" s="4"/>
      <c r="G139" s="4">
        <v>15</v>
      </c>
    </row>
    <row r="140" spans="1:7" x14ac:dyDescent="0.25">
      <c r="A140" s="2">
        <v>523</v>
      </c>
      <c r="B140" s="4">
        <v>2</v>
      </c>
      <c r="C140" s="4">
        <v>2</v>
      </c>
      <c r="D140" s="4">
        <v>2</v>
      </c>
      <c r="E140" s="4">
        <v>2</v>
      </c>
      <c r="F140" s="4"/>
      <c r="G140" s="4">
        <v>8</v>
      </c>
    </row>
    <row r="141" spans="1:7" x14ac:dyDescent="0.25">
      <c r="A141" s="2">
        <v>527</v>
      </c>
      <c r="B141" s="4">
        <v>2</v>
      </c>
      <c r="C141" s="4">
        <v>2</v>
      </c>
      <c r="D141" s="4">
        <v>2</v>
      </c>
      <c r="E141" s="4">
        <v>2</v>
      </c>
      <c r="F141" s="4"/>
      <c r="G141" s="4">
        <v>8</v>
      </c>
    </row>
    <row r="142" spans="1:7" x14ac:dyDescent="0.25">
      <c r="A142" s="2">
        <v>529</v>
      </c>
      <c r="B142" s="4">
        <v>4</v>
      </c>
      <c r="C142" s="4">
        <v>3</v>
      </c>
      <c r="D142" s="4">
        <v>4</v>
      </c>
      <c r="E142" s="4">
        <v>4</v>
      </c>
      <c r="F142" s="4"/>
      <c r="G142" s="4">
        <v>15</v>
      </c>
    </row>
    <row r="143" spans="1:7" x14ac:dyDescent="0.25">
      <c r="A143" s="2">
        <v>530</v>
      </c>
      <c r="B143" s="4">
        <v>4</v>
      </c>
      <c r="C143" s="4">
        <v>2</v>
      </c>
      <c r="D143" s="4">
        <v>2</v>
      </c>
      <c r="E143" s="4">
        <v>2</v>
      </c>
      <c r="F143" s="4"/>
      <c r="G143" s="4">
        <v>10</v>
      </c>
    </row>
    <row r="144" spans="1:7" x14ac:dyDescent="0.25">
      <c r="A144" s="2">
        <v>533</v>
      </c>
      <c r="B144" s="4">
        <v>2</v>
      </c>
      <c r="C144" s="4">
        <v>2</v>
      </c>
      <c r="D144" s="4">
        <v>4</v>
      </c>
      <c r="E144" s="4">
        <v>3</v>
      </c>
      <c r="F144" s="4"/>
      <c r="G144" s="4">
        <v>11</v>
      </c>
    </row>
    <row r="145" spans="1:7" x14ac:dyDescent="0.25">
      <c r="A145" s="2" t="s">
        <v>574</v>
      </c>
      <c r="B145" s="4"/>
      <c r="C145" s="4"/>
      <c r="D145" s="4"/>
      <c r="E145" s="4"/>
      <c r="F145" s="4">
        <v>18</v>
      </c>
      <c r="G145" s="4">
        <v>18</v>
      </c>
    </row>
    <row r="146" spans="1:7" x14ac:dyDescent="0.25">
      <c r="A146" s="2" t="s">
        <v>575</v>
      </c>
      <c r="B146" s="4">
        <v>384</v>
      </c>
      <c r="C146" s="4">
        <v>390</v>
      </c>
      <c r="D146" s="4">
        <v>401</v>
      </c>
      <c r="E146" s="4">
        <v>391</v>
      </c>
      <c r="F146" s="4">
        <v>18</v>
      </c>
      <c r="G146" s="4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6"/>
  <sheetViews>
    <sheetView workbookViewId="0">
      <selection activeCell="G5" sqref="G5"/>
    </sheetView>
  </sheetViews>
  <sheetFormatPr defaultRowHeight="15" x14ac:dyDescent="0.25"/>
  <cols>
    <col min="2" max="2" width="26.28515625" bestFit="1" customWidth="1"/>
    <col min="3" max="3" width="12" customWidth="1"/>
    <col min="5" max="5" width="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572</v>
      </c>
      <c r="H1" t="s">
        <v>571</v>
      </c>
    </row>
    <row r="2" spans="1:8" x14ac:dyDescent="0.25">
      <c r="A2">
        <v>1</v>
      </c>
      <c r="B2" t="s">
        <v>6</v>
      </c>
      <c r="C2">
        <v>5</v>
      </c>
      <c r="D2">
        <v>3.2</v>
      </c>
      <c r="E2">
        <v>4</v>
      </c>
      <c r="F2">
        <v>0.96</v>
      </c>
      <c r="G2">
        <v>13</v>
      </c>
      <c r="H2">
        <v>1</v>
      </c>
    </row>
    <row r="3" spans="1:8" x14ac:dyDescent="0.25">
      <c r="A3">
        <v>2</v>
      </c>
      <c r="B3" t="s">
        <v>7</v>
      </c>
      <c r="C3">
        <v>5</v>
      </c>
      <c r="D3">
        <v>2</v>
      </c>
      <c r="E3">
        <v>2</v>
      </c>
      <c r="F3">
        <v>0</v>
      </c>
      <c r="G3">
        <v>13</v>
      </c>
      <c r="H3">
        <v>2</v>
      </c>
    </row>
    <row r="4" spans="1:8" x14ac:dyDescent="0.25">
      <c r="A4">
        <v>3</v>
      </c>
      <c r="B4" t="s">
        <v>8</v>
      </c>
      <c r="C4">
        <v>5</v>
      </c>
      <c r="D4">
        <v>3</v>
      </c>
      <c r="E4">
        <v>3</v>
      </c>
      <c r="F4">
        <v>0.4</v>
      </c>
      <c r="G4">
        <v>13</v>
      </c>
      <c r="H4">
        <v>3</v>
      </c>
    </row>
    <row r="5" spans="1:8" x14ac:dyDescent="0.25">
      <c r="A5">
        <v>4</v>
      </c>
      <c r="B5" t="s">
        <v>9</v>
      </c>
      <c r="C5">
        <v>5</v>
      </c>
      <c r="D5">
        <v>2.8</v>
      </c>
      <c r="E5">
        <v>3</v>
      </c>
      <c r="F5">
        <v>0.159999999999999</v>
      </c>
      <c r="G5">
        <v>13</v>
      </c>
      <c r="H5">
        <v>4</v>
      </c>
    </row>
    <row r="6" spans="1:8" x14ac:dyDescent="0.25">
      <c r="A6">
        <v>5</v>
      </c>
      <c r="B6" t="s">
        <v>10</v>
      </c>
      <c r="C6">
        <v>5</v>
      </c>
      <c r="D6">
        <v>1.8</v>
      </c>
      <c r="E6">
        <v>2</v>
      </c>
      <c r="F6">
        <v>0.16</v>
      </c>
      <c r="G6">
        <v>15</v>
      </c>
      <c r="H6">
        <v>1</v>
      </c>
    </row>
    <row r="7" spans="1:8" x14ac:dyDescent="0.25">
      <c r="A7">
        <v>6</v>
      </c>
      <c r="B7" t="s">
        <v>11</v>
      </c>
      <c r="C7">
        <v>5</v>
      </c>
      <c r="D7">
        <v>1.8</v>
      </c>
      <c r="E7">
        <v>2</v>
      </c>
      <c r="F7">
        <v>0.16</v>
      </c>
      <c r="G7">
        <v>15</v>
      </c>
      <c r="H7">
        <v>2</v>
      </c>
    </row>
    <row r="8" spans="1:8" x14ac:dyDescent="0.25">
      <c r="A8">
        <v>7</v>
      </c>
      <c r="B8" t="s">
        <v>12</v>
      </c>
      <c r="C8">
        <v>5</v>
      </c>
      <c r="D8">
        <v>3</v>
      </c>
      <c r="E8">
        <v>3</v>
      </c>
      <c r="F8">
        <v>0.4</v>
      </c>
      <c r="G8">
        <v>15</v>
      </c>
      <c r="H8">
        <v>3</v>
      </c>
    </row>
    <row r="9" spans="1:8" x14ac:dyDescent="0.25">
      <c r="A9">
        <v>8</v>
      </c>
      <c r="B9" t="s">
        <v>13</v>
      </c>
      <c r="C9">
        <v>5</v>
      </c>
      <c r="D9">
        <v>2</v>
      </c>
      <c r="E9">
        <v>2</v>
      </c>
      <c r="F9">
        <v>0.4</v>
      </c>
      <c r="G9">
        <v>15</v>
      </c>
      <c r="H9">
        <v>4</v>
      </c>
    </row>
    <row r="10" spans="1:8" x14ac:dyDescent="0.25">
      <c r="A10">
        <v>9</v>
      </c>
      <c r="B10" t="s">
        <v>14</v>
      </c>
      <c r="C10">
        <v>5</v>
      </c>
      <c r="D10">
        <v>3.2</v>
      </c>
      <c r="E10">
        <v>3</v>
      </c>
      <c r="F10">
        <v>0.55999999999999905</v>
      </c>
      <c r="G10">
        <v>2</v>
      </c>
      <c r="H10">
        <v>1</v>
      </c>
    </row>
    <row r="11" spans="1:8" x14ac:dyDescent="0.25">
      <c r="A11">
        <v>10</v>
      </c>
      <c r="B11" t="s">
        <v>15</v>
      </c>
      <c r="C11">
        <v>5</v>
      </c>
      <c r="D11">
        <v>2.8</v>
      </c>
      <c r="E11">
        <v>3</v>
      </c>
      <c r="F11">
        <v>0.55999999999999905</v>
      </c>
      <c r="G11">
        <v>2</v>
      </c>
      <c r="H11">
        <v>2</v>
      </c>
    </row>
    <row r="12" spans="1:8" x14ac:dyDescent="0.25">
      <c r="A12">
        <v>11</v>
      </c>
      <c r="B12" t="s">
        <v>16</v>
      </c>
      <c r="C12">
        <v>5</v>
      </c>
      <c r="D12">
        <v>2.2000000000000002</v>
      </c>
      <c r="E12">
        <v>2</v>
      </c>
      <c r="F12">
        <v>0.55999999999999905</v>
      </c>
      <c r="G12">
        <v>2</v>
      </c>
      <c r="H12">
        <v>3</v>
      </c>
    </row>
    <row r="13" spans="1:8" x14ac:dyDescent="0.25">
      <c r="A13">
        <v>12</v>
      </c>
      <c r="B13" t="s">
        <v>17</v>
      </c>
      <c r="C13">
        <v>5</v>
      </c>
      <c r="D13">
        <v>2.4</v>
      </c>
      <c r="E13">
        <v>2</v>
      </c>
      <c r="F13">
        <v>0.64</v>
      </c>
      <c r="G13">
        <v>2</v>
      </c>
      <c r="H13">
        <v>4</v>
      </c>
    </row>
    <row r="14" spans="1:8" x14ac:dyDescent="0.25">
      <c r="A14">
        <v>13</v>
      </c>
      <c r="B14" t="s">
        <v>18</v>
      </c>
      <c r="C14">
        <v>5</v>
      </c>
      <c r="D14">
        <v>1.8</v>
      </c>
      <c r="E14">
        <v>2</v>
      </c>
      <c r="F14">
        <v>0.16</v>
      </c>
      <c r="G14">
        <v>21</v>
      </c>
      <c r="H14">
        <v>1</v>
      </c>
    </row>
    <row r="15" spans="1:8" x14ac:dyDescent="0.25">
      <c r="A15">
        <v>14</v>
      </c>
      <c r="B15" t="s">
        <v>19</v>
      </c>
      <c r="C15">
        <v>5</v>
      </c>
      <c r="D15">
        <v>2.4</v>
      </c>
      <c r="E15">
        <v>2</v>
      </c>
      <c r="F15">
        <v>0.24</v>
      </c>
      <c r="G15">
        <v>21</v>
      </c>
      <c r="H15">
        <v>2</v>
      </c>
    </row>
    <row r="16" spans="1:8" x14ac:dyDescent="0.25">
      <c r="A16">
        <v>15</v>
      </c>
      <c r="B16" t="s">
        <v>20</v>
      </c>
      <c r="C16">
        <v>5</v>
      </c>
      <c r="D16">
        <v>2</v>
      </c>
      <c r="E16">
        <v>2</v>
      </c>
      <c r="F16">
        <v>0</v>
      </c>
      <c r="G16">
        <v>21</v>
      </c>
      <c r="H16">
        <v>3</v>
      </c>
    </row>
    <row r="17" spans="1:8" x14ac:dyDescent="0.25">
      <c r="A17">
        <v>16</v>
      </c>
      <c r="B17" t="s">
        <v>21</v>
      </c>
      <c r="C17">
        <v>5</v>
      </c>
      <c r="D17">
        <v>2.2000000000000002</v>
      </c>
      <c r="E17">
        <v>2</v>
      </c>
      <c r="F17">
        <v>0.159999999999999</v>
      </c>
      <c r="G17">
        <v>21</v>
      </c>
      <c r="H17">
        <v>4</v>
      </c>
    </row>
    <row r="18" spans="1:8" x14ac:dyDescent="0.25">
      <c r="A18">
        <v>17</v>
      </c>
      <c r="B18" t="s">
        <v>22</v>
      </c>
      <c r="C18">
        <v>5</v>
      </c>
      <c r="D18">
        <v>3.6</v>
      </c>
      <c r="E18">
        <v>4</v>
      </c>
      <c r="F18">
        <v>0.64</v>
      </c>
      <c r="G18">
        <v>25</v>
      </c>
      <c r="H18">
        <v>1</v>
      </c>
    </row>
    <row r="19" spans="1:8" x14ac:dyDescent="0.25">
      <c r="A19">
        <v>18</v>
      </c>
      <c r="B19" t="s">
        <v>23</v>
      </c>
      <c r="C19">
        <v>5</v>
      </c>
      <c r="D19">
        <v>3</v>
      </c>
      <c r="E19">
        <v>3</v>
      </c>
      <c r="F19">
        <v>0.8</v>
      </c>
      <c r="G19">
        <v>25</v>
      </c>
      <c r="H19">
        <v>2</v>
      </c>
    </row>
    <row r="20" spans="1:8" x14ac:dyDescent="0.25">
      <c r="A20">
        <v>19</v>
      </c>
      <c r="B20" t="s">
        <v>24</v>
      </c>
      <c r="C20">
        <v>5</v>
      </c>
      <c r="D20">
        <v>3.6</v>
      </c>
      <c r="E20">
        <v>4</v>
      </c>
      <c r="F20">
        <v>0.64</v>
      </c>
      <c r="G20">
        <v>25</v>
      </c>
      <c r="H20">
        <v>3</v>
      </c>
    </row>
    <row r="21" spans="1:8" x14ac:dyDescent="0.25">
      <c r="A21">
        <v>20</v>
      </c>
      <c r="B21" t="s">
        <v>25</v>
      </c>
      <c r="C21">
        <v>5</v>
      </c>
      <c r="D21">
        <v>2.8</v>
      </c>
      <c r="E21">
        <v>3</v>
      </c>
      <c r="F21">
        <v>1.3599999999999901</v>
      </c>
      <c r="G21">
        <v>25</v>
      </c>
      <c r="H21">
        <v>4</v>
      </c>
    </row>
    <row r="22" spans="1:8" x14ac:dyDescent="0.25">
      <c r="A22">
        <v>21</v>
      </c>
      <c r="B22" t="s">
        <v>26</v>
      </c>
      <c r="C22">
        <v>5</v>
      </c>
      <c r="D22">
        <v>4.5999999999999996</v>
      </c>
      <c r="E22">
        <v>5</v>
      </c>
      <c r="F22">
        <v>0.24</v>
      </c>
      <c r="G22">
        <v>26</v>
      </c>
      <c r="H22">
        <v>1</v>
      </c>
    </row>
    <row r="23" spans="1:8" x14ac:dyDescent="0.25">
      <c r="A23">
        <v>22</v>
      </c>
      <c r="B23" t="s">
        <v>27</v>
      </c>
      <c r="C23">
        <v>5</v>
      </c>
      <c r="D23">
        <v>3.8</v>
      </c>
      <c r="E23">
        <v>4</v>
      </c>
      <c r="F23">
        <v>0.55999999999999905</v>
      </c>
      <c r="G23">
        <v>26</v>
      </c>
      <c r="H23">
        <v>2</v>
      </c>
    </row>
    <row r="24" spans="1:8" x14ac:dyDescent="0.25">
      <c r="A24">
        <v>23</v>
      </c>
      <c r="B24" t="s">
        <v>28</v>
      </c>
      <c r="C24">
        <v>5</v>
      </c>
      <c r="D24">
        <v>3.6</v>
      </c>
      <c r="E24">
        <v>4</v>
      </c>
      <c r="F24">
        <v>0.64</v>
      </c>
      <c r="G24">
        <v>26</v>
      </c>
      <c r="H24">
        <v>3</v>
      </c>
    </row>
    <row r="25" spans="1:8" x14ac:dyDescent="0.25">
      <c r="A25">
        <v>24</v>
      </c>
      <c r="B25" t="s">
        <v>29</v>
      </c>
      <c r="C25">
        <v>5</v>
      </c>
      <c r="D25">
        <v>4.2</v>
      </c>
      <c r="E25">
        <v>4</v>
      </c>
      <c r="F25">
        <v>0.55999999999999905</v>
      </c>
      <c r="G25">
        <v>26</v>
      </c>
      <c r="H25">
        <v>4</v>
      </c>
    </row>
    <row r="26" spans="1:8" x14ac:dyDescent="0.25">
      <c r="A26">
        <v>25</v>
      </c>
      <c r="B26" t="s">
        <v>30</v>
      </c>
      <c r="C26">
        <v>5</v>
      </c>
      <c r="D26">
        <v>2.2000000000000002</v>
      </c>
      <c r="E26">
        <v>2</v>
      </c>
      <c r="F26">
        <v>0.159999999999999</v>
      </c>
      <c r="G26">
        <v>28</v>
      </c>
      <c r="H26">
        <v>1</v>
      </c>
    </row>
    <row r="27" spans="1:8" x14ac:dyDescent="0.25">
      <c r="A27">
        <v>26</v>
      </c>
      <c r="B27" t="s">
        <v>31</v>
      </c>
      <c r="C27">
        <v>5</v>
      </c>
      <c r="D27">
        <v>2.6</v>
      </c>
      <c r="E27">
        <v>2</v>
      </c>
      <c r="F27">
        <v>0.64</v>
      </c>
      <c r="G27">
        <v>28</v>
      </c>
      <c r="H27">
        <v>2</v>
      </c>
    </row>
    <row r="28" spans="1:8" x14ac:dyDescent="0.25">
      <c r="A28">
        <v>27</v>
      </c>
      <c r="B28" t="s">
        <v>32</v>
      </c>
      <c r="C28">
        <v>5</v>
      </c>
      <c r="D28">
        <v>2.6</v>
      </c>
      <c r="E28">
        <v>3</v>
      </c>
      <c r="F28">
        <v>0.24</v>
      </c>
      <c r="G28">
        <v>28</v>
      </c>
      <c r="H28">
        <v>3</v>
      </c>
    </row>
    <row r="29" spans="1:8" x14ac:dyDescent="0.25">
      <c r="A29">
        <v>28</v>
      </c>
      <c r="B29" t="s">
        <v>33</v>
      </c>
      <c r="C29">
        <v>5</v>
      </c>
      <c r="D29">
        <v>3</v>
      </c>
      <c r="E29">
        <v>3</v>
      </c>
      <c r="F29">
        <v>0.4</v>
      </c>
      <c r="G29">
        <v>28</v>
      </c>
      <c r="H29">
        <v>4</v>
      </c>
    </row>
    <row r="30" spans="1:8" x14ac:dyDescent="0.25">
      <c r="A30">
        <v>29</v>
      </c>
      <c r="B30" t="s">
        <v>34</v>
      </c>
      <c r="C30">
        <v>5</v>
      </c>
      <c r="D30">
        <v>3.8</v>
      </c>
      <c r="E30">
        <v>4</v>
      </c>
      <c r="F30">
        <v>0.159999999999999</v>
      </c>
      <c r="G30">
        <v>30</v>
      </c>
      <c r="H30">
        <v>1</v>
      </c>
    </row>
    <row r="31" spans="1:8" x14ac:dyDescent="0.25">
      <c r="A31">
        <v>30</v>
      </c>
      <c r="B31" t="s">
        <v>35</v>
      </c>
      <c r="C31">
        <v>5</v>
      </c>
      <c r="D31">
        <v>3.4</v>
      </c>
      <c r="E31">
        <v>4</v>
      </c>
      <c r="F31">
        <v>0.64</v>
      </c>
      <c r="G31">
        <v>30</v>
      </c>
      <c r="H31">
        <v>2</v>
      </c>
    </row>
    <row r="32" spans="1:8" x14ac:dyDescent="0.25">
      <c r="A32">
        <v>31</v>
      </c>
      <c r="B32" t="s">
        <v>36</v>
      </c>
      <c r="C32">
        <v>5</v>
      </c>
      <c r="D32">
        <v>4.2</v>
      </c>
      <c r="E32">
        <v>4</v>
      </c>
      <c r="F32">
        <v>0.159999999999999</v>
      </c>
      <c r="G32">
        <v>30</v>
      </c>
      <c r="H32">
        <v>3</v>
      </c>
    </row>
    <row r="33" spans="1:8" x14ac:dyDescent="0.25">
      <c r="A33">
        <v>32</v>
      </c>
      <c r="B33" t="s">
        <v>37</v>
      </c>
      <c r="C33">
        <v>5</v>
      </c>
      <c r="D33">
        <v>4</v>
      </c>
      <c r="E33">
        <v>4</v>
      </c>
      <c r="F33">
        <v>0</v>
      </c>
      <c r="G33">
        <v>30</v>
      </c>
      <c r="H33">
        <v>4</v>
      </c>
    </row>
    <row r="34" spans="1:8" x14ac:dyDescent="0.25">
      <c r="A34">
        <v>33</v>
      </c>
      <c r="B34" t="s">
        <v>38</v>
      </c>
      <c r="C34">
        <v>5</v>
      </c>
      <c r="D34">
        <v>2</v>
      </c>
      <c r="E34">
        <v>2</v>
      </c>
      <c r="F34">
        <v>0</v>
      </c>
      <c r="G34">
        <v>34</v>
      </c>
      <c r="H34">
        <v>1</v>
      </c>
    </row>
    <row r="35" spans="1:8" x14ac:dyDescent="0.25">
      <c r="A35">
        <v>34</v>
      </c>
      <c r="B35" t="s">
        <v>39</v>
      </c>
      <c r="C35">
        <v>5</v>
      </c>
      <c r="D35">
        <v>2</v>
      </c>
      <c r="E35">
        <v>2</v>
      </c>
      <c r="F35">
        <v>0.4</v>
      </c>
      <c r="G35">
        <v>34</v>
      </c>
      <c r="H35">
        <v>2</v>
      </c>
    </row>
    <row r="36" spans="1:8" x14ac:dyDescent="0.25">
      <c r="A36">
        <v>35</v>
      </c>
      <c r="B36" t="s">
        <v>40</v>
      </c>
      <c r="C36">
        <v>5</v>
      </c>
      <c r="D36">
        <v>2</v>
      </c>
      <c r="E36">
        <v>2</v>
      </c>
      <c r="F36">
        <v>0</v>
      </c>
      <c r="G36">
        <v>34</v>
      </c>
      <c r="H36">
        <v>3</v>
      </c>
    </row>
    <row r="37" spans="1:8" x14ac:dyDescent="0.25">
      <c r="A37">
        <v>36</v>
      </c>
      <c r="B37" t="s">
        <v>41</v>
      </c>
      <c r="C37">
        <v>5</v>
      </c>
      <c r="D37">
        <v>2</v>
      </c>
      <c r="E37">
        <v>2</v>
      </c>
      <c r="F37">
        <v>0</v>
      </c>
      <c r="G37">
        <v>34</v>
      </c>
      <c r="H37">
        <v>4</v>
      </c>
    </row>
    <row r="38" spans="1:8" x14ac:dyDescent="0.25">
      <c r="A38">
        <v>37</v>
      </c>
      <c r="B38" t="s">
        <v>42</v>
      </c>
      <c r="C38">
        <v>5</v>
      </c>
      <c r="D38">
        <v>3.6</v>
      </c>
      <c r="E38">
        <v>4</v>
      </c>
      <c r="F38">
        <v>0.24</v>
      </c>
      <c r="G38">
        <v>35</v>
      </c>
      <c r="H38">
        <v>1</v>
      </c>
    </row>
    <row r="39" spans="1:8" x14ac:dyDescent="0.25">
      <c r="A39">
        <v>38</v>
      </c>
      <c r="B39" t="s">
        <v>43</v>
      </c>
      <c r="C39">
        <v>5</v>
      </c>
      <c r="D39">
        <v>4</v>
      </c>
      <c r="E39">
        <v>4</v>
      </c>
      <c r="F39">
        <v>1.2</v>
      </c>
      <c r="G39">
        <v>35</v>
      </c>
      <c r="H39">
        <v>2</v>
      </c>
    </row>
    <row r="40" spans="1:8" x14ac:dyDescent="0.25">
      <c r="A40">
        <v>39</v>
      </c>
      <c r="B40" t="s">
        <v>44</v>
      </c>
      <c r="C40">
        <v>5</v>
      </c>
      <c r="D40">
        <v>3.8</v>
      </c>
      <c r="E40">
        <v>4</v>
      </c>
      <c r="F40">
        <v>0.159999999999999</v>
      </c>
      <c r="G40">
        <v>35</v>
      </c>
      <c r="H40">
        <v>3</v>
      </c>
    </row>
    <row r="41" spans="1:8" x14ac:dyDescent="0.25">
      <c r="A41">
        <v>40</v>
      </c>
      <c r="B41" t="s">
        <v>45</v>
      </c>
      <c r="C41">
        <v>5</v>
      </c>
      <c r="D41">
        <v>2.8</v>
      </c>
      <c r="E41">
        <v>2</v>
      </c>
      <c r="F41">
        <v>1.3599999999999901</v>
      </c>
      <c r="G41">
        <v>35</v>
      </c>
      <c r="H41">
        <v>4</v>
      </c>
    </row>
    <row r="42" spans="1:8" x14ac:dyDescent="0.25">
      <c r="A42">
        <v>41</v>
      </c>
      <c r="B42" t="s">
        <v>46</v>
      </c>
      <c r="C42">
        <v>5</v>
      </c>
      <c r="D42">
        <v>2.4</v>
      </c>
      <c r="E42">
        <v>2</v>
      </c>
      <c r="F42">
        <v>0.24</v>
      </c>
      <c r="G42">
        <v>40</v>
      </c>
      <c r="H42">
        <v>1</v>
      </c>
    </row>
    <row r="43" spans="1:8" x14ac:dyDescent="0.25">
      <c r="A43">
        <v>42</v>
      </c>
      <c r="B43" t="s">
        <v>47</v>
      </c>
      <c r="C43">
        <v>5</v>
      </c>
      <c r="D43">
        <v>2.2000000000000002</v>
      </c>
      <c r="E43">
        <v>2</v>
      </c>
      <c r="F43">
        <v>0.159999999999999</v>
      </c>
      <c r="G43">
        <v>40</v>
      </c>
      <c r="H43">
        <v>2</v>
      </c>
    </row>
    <row r="44" spans="1:8" x14ac:dyDescent="0.25">
      <c r="A44">
        <v>43</v>
      </c>
      <c r="B44" t="s">
        <v>48</v>
      </c>
      <c r="C44">
        <v>5</v>
      </c>
      <c r="D44">
        <v>2.4</v>
      </c>
      <c r="E44">
        <v>2</v>
      </c>
      <c r="F44">
        <v>0.24</v>
      </c>
      <c r="G44">
        <v>40</v>
      </c>
      <c r="H44">
        <v>3</v>
      </c>
    </row>
    <row r="45" spans="1:8" x14ac:dyDescent="0.25">
      <c r="A45">
        <v>44</v>
      </c>
      <c r="B45" t="s">
        <v>49</v>
      </c>
      <c r="C45">
        <v>5</v>
      </c>
      <c r="D45">
        <v>2.4</v>
      </c>
      <c r="E45">
        <v>2</v>
      </c>
      <c r="F45">
        <v>0.64</v>
      </c>
      <c r="G45">
        <v>40</v>
      </c>
      <c r="H45">
        <v>4</v>
      </c>
    </row>
    <row r="46" spans="1:8" x14ac:dyDescent="0.25">
      <c r="A46">
        <v>45</v>
      </c>
      <c r="B46" t="s">
        <v>50</v>
      </c>
      <c r="C46">
        <v>5</v>
      </c>
      <c r="D46">
        <v>2.6</v>
      </c>
      <c r="E46">
        <v>3</v>
      </c>
      <c r="F46">
        <v>0.24</v>
      </c>
      <c r="G46">
        <v>43</v>
      </c>
      <c r="H46">
        <v>1</v>
      </c>
    </row>
    <row r="47" spans="1:8" x14ac:dyDescent="0.25">
      <c r="A47">
        <v>46</v>
      </c>
      <c r="B47" t="s">
        <v>51</v>
      </c>
      <c r="C47">
        <v>5</v>
      </c>
      <c r="D47">
        <v>2.4</v>
      </c>
      <c r="E47">
        <v>2</v>
      </c>
      <c r="F47">
        <v>0.64</v>
      </c>
      <c r="G47">
        <v>43</v>
      </c>
      <c r="H47">
        <v>2</v>
      </c>
    </row>
    <row r="48" spans="1:8" x14ac:dyDescent="0.25">
      <c r="A48">
        <v>47</v>
      </c>
      <c r="B48" t="s">
        <v>52</v>
      </c>
      <c r="C48">
        <v>5</v>
      </c>
      <c r="D48">
        <v>3.4</v>
      </c>
      <c r="E48">
        <v>3</v>
      </c>
      <c r="F48">
        <v>0.24</v>
      </c>
      <c r="G48">
        <v>43</v>
      </c>
      <c r="H48">
        <v>3</v>
      </c>
    </row>
    <row r="49" spans="1:8" x14ac:dyDescent="0.25">
      <c r="A49">
        <v>48</v>
      </c>
      <c r="B49" t="s">
        <v>53</v>
      </c>
      <c r="C49">
        <v>5</v>
      </c>
      <c r="D49">
        <v>2.8</v>
      </c>
      <c r="E49">
        <v>3</v>
      </c>
      <c r="F49">
        <v>0.55999999999999905</v>
      </c>
      <c r="G49">
        <v>43</v>
      </c>
      <c r="H49">
        <v>4</v>
      </c>
    </row>
    <row r="50" spans="1:8" x14ac:dyDescent="0.25">
      <c r="A50">
        <v>49</v>
      </c>
      <c r="B50" t="s">
        <v>54</v>
      </c>
      <c r="C50">
        <v>5</v>
      </c>
      <c r="D50">
        <v>2.4</v>
      </c>
      <c r="E50">
        <v>2</v>
      </c>
      <c r="F50">
        <v>0.24</v>
      </c>
      <c r="G50">
        <v>51</v>
      </c>
      <c r="H50">
        <v>1</v>
      </c>
    </row>
    <row r="51" spans="1:8" x14ac:dyDescent="0.25">
      <c r="A51">
        <v>50</v>
      </c>
      <c r="B51" t="s">
        <v>55</v>
      </c>
      <c r="C51">
        <v>5</v>
      </c>
      <c r="D51">
        <v>2.2000000000000002</v>
      </c>
      <c r="E51">
        <v>2</v>
      </c>
      <c r="F51">
        <v>0.159999999999999</v>
      </c>
      <c r="G51">
        <v>51</v>
      </c>
      <c r="H51">
        <v>2</v>
      </c>
    </row>
    <row r="52" spans="1:8" x14ac:dyDescent="0.25">
      <c r="A52">
        <v>51</v>
      </c>
      <c r="B52" t="s">
        <v>56</v>
      </c>
      <c r="C52">
        <v>5</v>
      </c>
      <c r="D52">
        <v>2.6</v>
      </c>
      <c r="E52">
        <v>3</v>
      </c>
      <c r="F52">
        <v>0.24</v>
      </c>
      <c r="G52">
        <v>51</v>
      </c>
      <c r="H52">
        <v>3</v>
      </c>
    </row>
    <row r="53" spans="1:8" x14ac:dyDescent="0.25">
      <c r="A53">
        <v>52</v>
      </c>
      <c r="B53" t="s">
        <v>57</v>
      </c>
      <c r="C53">
        <v>5</v>
      </c>
      <c r="D53">
        <v>1.8</v>
      </c>
      <c r="E53">
        <v>2</v>
      </c>
      <c r="F53">
        <v>0.16</v>
      </c>
      <c r="G53">
        <v>51</v>
      </c>
      <c r="H53">
        <v>4</v>
      </c>
    </row>
    <row r="54" spans="1:8" x14ac:dyDescent="0.25">
      <c r="A54">
        <v>53</v>
      </c>
      <c r="B54" t="s">
        <v>58</v>
      </c>
      <c r="C54">
        <v>5</v>
      </c>
      <c r="D54">
        <v>2.6</v>
      </c>
      <c r="E54">
        <v>2</v>
      </c>
      <c r="F54">
        <v>0.64</v>
      </c>
      <c r="G54">
        <v>52</v>
      </c>
      <c r="H54">
        <v>1</v>
      </c>
    </row>
    <row r="55" spans="1:8" x14ac:dyDescent="0.25">
      <c r="A55">
        <v>54</v>
      </c>
      <c r="B55" t="s">
        <v>59</v>
      </c>
      <c r="C55">
        <v>5</v>
      </c>
      <c r="D55">
        <v>3.4</v>
      </c>
      <c r="E55">
        <v>3</v>
      </c>
      <c r="F55">
        <v>0.24</v>
      </c>
      <c r="G55">
        <v>52</v>
      </c>
      <c r="H55">
        <v>2</v>
      </c>
    </row>
    <row r="56" spans="1:8" x14ac:dyDescent="0.25">
      <c r="A56">
        <v>55</v>
      </c>
      <c r="B56" t="s">
        <v>60</v>
      </c>
      <c r="C56">
        <v>5</v>
      </c>
      <c r="D56">
        <v>3</v>
      </c>
      <c r="E56">
        <v>3</v>
      </c>
      <c r="F56">
        <v>0.8</v>
      </c>
      <c r="G56">
        <v>52</v>
      </c>
      <c r="H56">
        <v>3</v>
      </c>
    </row>
    <row r="57" spans="1:8" x14ac:dyDescent="0.25">
      <c r="A57">
        <v>56</v>
      </c>
      <c r="B57" t="s">
        <v>61</v>
      </c>
      <c r="C57">
        <v>5</v>
      </c>
      <c r="D57">
        <v>2.8</v>
      </c>
      <c r="E57">
        <v>3</v>
      </c>
      <c r="F57">
        <v>0.55999999999999905</v>
      </c>
      <c r="G57">
        <v>52</v>
      </c>
      <c r="H57">
        <v>4</v>
      </c>
    </row>
    <row r="58" spans="1:8" x14ac:dyDescent="0.25">
      <c r="A58">
        <v>57</v>
      </c>
      <c r="B58" t="s">
        <v>62</v>
      </c>
      <c r="C58">
        <v>5</v>
      </c>
      <c r="D58">
        <v>2.8</v>
      </c>
      <c r="E58">
        <v>3</v>
      </c>
      <c r="F58">
        <v>0.159999999999999</v>
      </c>
      <c r="G58">
        <v>6</v>
      </c>
      <c r="H58">
        <v>1</v>
      </c>
    </row>
    <row r="59" spans="1:8" x14ac:dyDescent="0.25">
      <c r="A59">
        <v>58</v>
      </c>
      <c r="B59" t="s">
        <v>63</v>
      </c>
      <c r="C59">
        <v>5</v>
      </c>
      <c r="D59">
        <v>2.6</v>
      </c>
      <c r="E59">
        <v>3</v>
      </c>
      <c r="F59">
        <v>0.24</v>
      </c>
      <c r="G59">
        <v>6</v>
      </c>
      <c r="H59">
        <v>2</v>
      </c>
    </row>
    <row r="60" spans="1:8" x14ac:dyDescent="0.25">
      <c r="A60">
        <v>59</v>
      </c>
      <c r="B60" t="s">
        <v>64</v>
      </c>
      <c r="C60">
        <v>5</v>
      </c>
      <c r="D60">
        <v>2.6</v>
      </c>
      <c r="E60">
        <v>3</v>
      </c>
      <c r="F60">
        <v>0.24</v>
      </c>
      <c r="G60">
        <v>6</v>
      </c>
      <c r="H60">
        <v>3</v>
      </c>
    </row>
    <row r="61" spans="1:8" x14ac:dyDescent="0.25">
      <c r="A61">
        <v>60</v>
      </c>
      <c r="B61" t="s">
        <v>65</v>
      </c>
      <c r="C61">
        <v>5</v>
      </c>
      <c r="D61">
        <v>2.2000000000000002</v>
      </c>
      <c r="E61">
        <v>2</v>
      </c>
      <c r="F61">
        <v>0.159999999999999</v>
      </c>
      <c r="G61">
        <v>6</v>
      </c>
      <c r="H61">
        <v>4</v>
      </c>
    </row>
    <row r="62" spans="1:8" x14ac:dyDescent="0.25">
      <c r="A62">
        <v>61</v>
      </c>
      <c r="B62" t="s">
        <v>66</v>
      </c>
      <c r="C62">
        <v>5</v>
      </c>
      <c r="D62">
        <v>4.4000000000000004</v>
      </c>
      <c r="E62">
        <v>4</v>
      </c>
      <c r="F62">
        <v>0.24</v>
      </c>
      <c r="G62">
        <v>61</v>
      </c>
      <c r="H62">
        <v>1</v>
      </c>
    </row>
    <row r="63" spans="1:8" x14ac:dyDescent="0.25">
      <c r="A63">
        <v>62</v>
      </c>
      <c r="B63" t="s">
        <v>67</v>
      </c>
      <c r="C63">
        <v>5</v>
      </c>
      <c r="D63">
        <v>3.8</v>
      </c>
      <c r="E63">
        <v>4</v>
      </c>
      <c r="F63">
        <v>0.159999999999999</v>
      </c>
      <c r="G63">
        <v>61</v>
      </c>
      <c r="H63">
        <v>2</v>
      </c>
    </row>
    <row r="64" spans="1:8" x14ac:dyDescent="0.25">
      <c r="A64">
        <v>63</v>
      </c>
      <c r="B64" t="s">
        <v>68</v>
      </c>
      <c r="C64">
        <v>5</v>
      </c>
      <c r="D64">
        <v>4</v>
      </c>
      <c r="E64">
        <v>4</v>
      </c>
      <c r="F64">
        <v>0.4</v>
      </c>
      <c r="G64">
        <v>61</v>
      </c>
      <c r="H64">
        <v>3</v>
      </c>
    </row>
    <row r="65" spans="1:8" x14ac:dyDescent="0.25">
      <c r="A65">
        <v>64</v>
      </c>
      <c r="B65" t="s">
        <v>69</v>
      </c>
      <c r="C65">
        <v>5</v>
      </c>
      <c r="D65">
        <v>4.4000000000000004</v>
      </c>
      <c r="E65">
        <v>4</v>
      </c>
      <c r="F65">
        <v>0.24</v>
      </c>
      <c r="G65">
        <v>61</v>
      </c>
      <c r="H65">
        <v>4</v>
      </c>
    </row>
    <row r="66" spans="1:8" x14ac:dyDescent="0.25">
      <c r="A66">
        <v>65</v>
      </c>
      <c r="B66" t="s">
        <v>70</v>
      </c>
      <c r="C66">
        <v>5</v>
      </c>
      <c r="D66">
        <v>2.4</v>
      </c>
      <c r="E66">
        <v>2</v>
      </c>
      <c r="F66">
        <v>0.24</v>
      </c>
      <c r="G66">
        <v>64</v>
      </c>
      <c r="H66">
        <v>1</v>
      </c>
    </row>
    <row r="67" spans="1:8" x14ac:dyDescent="0.25">
      <c r="A67">
        <v>66</v>
      </c>
      <c r="B67" t="s">
        <v>71</v>
      </c>
      <c r="C67">
        <v>5</v>
      </c>
      <c r="D67">
        <v>3.2</v>
      </c>
      <c r="E67">
        <v>3</v>
      </c>
      <c r="F67">
        <v>0.159999999999999</v>
      </c>
      <c r="G67">
        <v>64</v>
      </c>
      <c r="H67">
        <v>2</v>
      </c>
    </row>
    <row r="68" spans="1:8" x14ac:dyDescent="0.25">
      <c r="A68">
        <v>67</v>
      </c>
      <c r="B68" t="s">
        <v>72</v>
      </c>
      <c r="C68">
        <v>5</v>
      </c>
      <c r="D68">
        <v>3</v>
      </c>
      <c r="E68">
        <v>3</v>
      </c>
      <c r="F68">
        <v>0.4</v>
      </c>
      <c r="G68">
        <v>64</v>
      </c>
      <c r="H68">
        <v>3</v>
      </c>
    </row>
    <row r="69" spans="1:8" x14ac:dyDescent="0.25">
      <c r="A69">
        <v>68</v>
      </c>
      <c r="B69" t="s">
        <v>73</v>
      </c>
      <c r="C69">
        <v>5</v>
      </c>
      <c r="D69">
        <v>2.8</v>
      </c>
      <c r="E69">
        <v>3</v>
      </c>
      <c r="F69">
        <v>0.55999999999999905</v>
      </c>
      <c r="G69">
        <v>64</v>
      </c>
      <c r="H69">
        <v>4</v>
      </c>
    </row>
    <row r="70" spans="1:8" x14ac:dyDescent="0.25">
      <c r="A70">
        <v>69</v>
      </c>
      <c r="B70" t="s">
        <v>74</v>
      </c>
      <c r="C70">
        <v>5</v>
      </c>
      <c r="D70">
        <v>2.4</v>
      </c>
      <c r="E70">
        <v>2</v>
      </c>
      <c r="F70">
        <v>1.04</v>
      </c>
      <c r="G70">
        <v>75</v>
      </c>
      <c r="H70">
        <v>1</v>
      </c>
    </row>
    <row r="71" spans="1:8" x14ac:dyDescent="0.25">
      <c r="A71">
        <v>70</v>
      </c>
      <c r="B71" t="s">
        <v>75</v>
      </c>
      <c r="C71">
        <v>5</v>
      </c>
      <c r="D71">
        <v>2.2000000000000002</v>
      </c>
      <c r="E71">
        <v>2</v>
      </c>
      <c r="F71">
        <v>0.159999999999999</v>
      </c>
      <c r="G71">
        <v>75</v>
      </c>
      <c r="H71">
        <v>2</v>
      </c>
    </row>
    <row r="72" spans="1:8" x14ac:dyDescent="0.25">
      <c r="A72">
        <v>71</v>
      </c>
      <c r="B72" t="s">
        <v>76</v>
      </c>
      <c r="C72">
        <v>5</v>
      </c>
      <c r="D72">
        <v>4.2</v>
      </c>
      <c r="E72">
        <v>4</v>
      </c>
      <c r="F72">
        <v>0.159999999999999</v>
      </c>
      <c r="G72">
        <v>75</v>
      </c>
      <c r="H72">
        <v>3</v>
      </c>
    </row>
    <row r="73" spans="1:8" x14ac:dyDescent="0.25">
      <c r="A73">
        <v>72</v>
      </c>
      <c r="B73" t="s">
        <v>77</v>
      </c>
      <c r="C73">
        <v>5</v>
      </c>
      <c r="D73">
        <v>4.2</v>
      </c>
      <c r="E73">
        <v>4</v>
      </c>
      <c r="F73">
        <v>0.55999999999999905</v>
      </c>
      <c r="G73">
        <v>75</v>
      </c>
      <c r="H73">
        <v>4</v>
      </c>
    </row>
    <row r="74" spans="1:8" x14ac:dyDescent="0.25">
      <c r="A74">
        <v>73</v>
      </c>
      <c r="B74" t="s">
        <v>78</v>
      </c>
      <c r="C74">
        <v>5</v>
      </c>
      <c r="D74">
        <v>2.8</v>
      </c>
      <c r="E74">
        <v>3</v>
      </c>
      <c r="F74">
        <v>0.55999999999999905</v>
      </c>
      <c r="G74">
        <v>8</v>
      </c>
      <c r="H74">
        <v>1</v>
      </c>
    </row>
    <row r="75" spans="1:8" x14ac:dyDescent="0.25">
      <c r="A75">
        <v>74</v>
      </c>
      <c r="B75" t="s">
        <v>79</v>
      </c>
      <c r="C75">
        <v>5</v>
      </c>
      <c r="D75">
        <v>3.4</v>
      </c>
      <c r="E75">
        <v>4</v>
      </c>
      <c r="F75">
        <v>0.64</v>
      </c>
      <c r="G75">
        <v>8</v>
      </c>
      <c r="H75">
        <v>2</v>
      </c>
    </row>
    <row r="76" spans="1:8" x14ac:dyDescent="0.25">
      <c r="A76">
        <v>75</v>
      </c>
      <c r="B76" t="s">
        <v>80</v>
      </c>
      <c r="C76">
        <v>5</v>
      </c>
      <c r="D76">
        <v>3.8</v>
      </c>
      <c r="E76">
        <v>4</v>
      </c>
      <c r="F76">
        <v>0.159999999999999</v>
      </c>
      <c r="G76">
        <v>8</v>
      </c>
      <c r="H76">
        <v>3</v>
      </c>
    </row>
    <row r="77" spans="1:8" x14ac:dyDescent="0.25">
      <c r="A77">
        <v>76</v>
      </c>
      <c r="B77" t="s">
        <v>81</v>
      </c>
      <c r="C77">
        <v>5</v>
      </c>
      <c r="D77">
        <v>2.2000000000000002</v>
      </c>
      <c r="E77">
        <v>2</v>
      </c>
      <c r="F77">
        <v>0.159999999999999</v>
      </c>
      <c r="G77">
        <v>8</v>
      </c>
      <c r="H77">
        <v>4</v>
      </c>
    </row>
    <row r="78" spans="1:8" x14ac:dyDescent="0.25">
      <c r="A78">
        <v>77</v>
      </c>
      <c r="B78" t="s">
        <v>82</v>
      </c>
      <c r="C78">
        <v>5</v>
      </c>
      <c r="D78">
        <v>4.4000000000000004</v>
      </c>
      <c r="E78">
        <v>4</v>
      </c>
      <c r="F78">
        <v>0.24</v>
      </c>
      <c r="G78">
        <v>93</v>
      </c>
      <c r="H78">
        <v>1</v>
      </c>
    </row>
    <row r="79" spans="1:8" x14ac:dyDescent="0.25">
      <c r="A79">
        <v>78</v>
      </c>
      <c r="B79" t="s">
        <v>83</v>
      </c>
      <c r="C79">
        <v>5</v>
      </c>
      <c r="D79">
        <v>4</v>
      </c>
      <c r="E79">
        <v>4</v>
      </c>
      <c r="F79">
        <v>0</v>
      </c>
      <c r="G79">
        <v>93</v>
      </c>
      <c r="H79">
        <v>2</v>
      </c>
    </row>
    <row r="80" spans="1:8" x14ac:dyDescent="0.25">
      <c r="A80">
        <v>79</v>
      </c>
      <c r="B80" t="s">
        <v>84</v>
      </c>
      <c r="C80">
        <v>5</v>
      </c>
      <c r="D80">
        <v>4.2</v>
      </c>
      <c r="E80">
        <v>4</v>
      </c>
      <c r="F80">
        <v>0.159999999999999</v>
      </c>
      <c r="G80">
        <v>93</v>
      </c>
      <c r="H80">
        <v>3</v>
      </c>
    </row>
    <row r="81" spans="1:8" x14ac:dyDescent="0.25">
      <c r="A81">
        <v>80</v>
      </c>
      <c r="B81" t="s">
        <v>85</v>
      </c>
      <c r="C81">
        <v>5</v>
      </c>
      <c r="D81">
        <v>4</v>
      </c>
      <c r="E81">
        <v>4</v>
      </c>
      <c r="F81">
        <v>0</v>
      </c>
      <c r="G81">
        <v>93</v>
      </c>
      <c r="H81">
        <v>4</v>
      </c>
    </row>
    <row r="82" spans="1:8" x14ac:dyDescent="0.25">
      <c r="A82">
        <v>10001</v>
      </c>
      <c r="B82" t="s">
        <v>86</v>
      </c>
      <c r="C82">
        <v>35</v>
      </c>
      <c r="D82">
        <v>4.0571428571428498</v>
      </c>
      <c r="E82">
        <v>4</v>
      </c>
      <c r="F82">
        <v>0.62530612244897898</v>
      </c>
    </row>
    <row r="83" spans="1:8" x14ac:dyDescent="0.25">
      <c r="A83">
        <v>10002</v>
      </c>
      <c r="B83" t="s">
        <v>87</v>
      </c>
      <c r="C83">
        <v>35</v>
      </c>
      <c r="D83">
        <v>2.94285714285714</v>
      </c>
      <c r="E83">
        <v>3</v>
      </c>
      <c r="F83">
        <v>1.0253061224489799</v>
      </c>
    </row>
    <row r="84" spans="1:8" x14ac:dyDescent="0.25">
      <c r="A84">
        <v>10003</v>
      </c>
      <c r="B84" t="s">
        <v>88</v>
      </c>
      <c r="C84">
        <v>35</v>
      </c>
      <c r="D84">
        <v>2.8857142857142799</v>
      </c>
      <c r="E84">
        <v>3</v>
      </c>
      <c r="F84">
        <v>0.67265306122448898</v>
      </c>
    </row>
    <row r="85" spans="1:8" x14ac:dyDescent="0.25">
      <c r="A85">
        <v>10004</v>
      </c>
      <c r="B85" t="s">
        <v>89</v>
      </c>
      <c r="C85">
        <v>35</v>
      </c>
      <c r="D85">
        <v>4.1142857142857103</v>
      </c>
      <c r="E85">
        <v>4</v>
      </c>
      <c r="F85">
        <v>0.95836734693877501</v>
      </c>
    </row>
    <row r="86" spans="1:8" x14ac:dyDescent="0.25">
      <c r="A86">
        <v>10005</v>
      </c>
      <c r="B86" t="s">
        <v>90</v>
      </c>
      <c r="C86">
        <v>35</v>
      </c>
      <c r="D86">
        <v>3.3714285714285701</v>
      </c>
      <c r="E86">
        <v>4</v>
      </c>
      <c r="F86">
        <v>0.91918367346938701</v>
      </c>
    </row>
    <row r="87" spans="1:8" x14ac:dyDescent="0.25">
      <c r="A87">
        <v>81</v>
      </c>
      <c r="B87" t="s">
        <v>91</v>
      </c>
      <c r="C87">
        <v>5</v>
      </c>
      <c r="D87">
        <v>2.8</v>
      </c>
      <c r="E87">
        <v>3</v>
      </c>
      <c r="F87">
        <v>0.159999999999999</v>
      </c>
      <c r="G87">
        <v>201</v>
      </c>
      <c r="H87">
        <v>1</v>
      </c>
    </row>
    <row r="88" spans="1:8" x14ac:dyDescent="0.25">
      <c r="A88">
        <v>82</v>
      </c>
      <c r="B88" t="s">
        <v>92</v>
      </c>
      <c r="C88">
        <v>5</v>
      </c>
      <c r="D88">
        <v>2.8</v>
      </c>
      <c r="E88">
        <v>3</v>
      </c>
      <c r="F88">
        <v>0.55999999999999905</v>
      </c>
      <c r="G88">
        <v>201</v>
      </c>
      <c r="H88">
        <v>2</v>
      </c>
    </row>
    <row r="89" spans="1:8" x14ac:dyDescent="0.25">
      <c r="A89">
        <v>83</v>
      </c>
      <c r="B89" t="s">
        <v>93</v>
      </c>
      <c r="C89">
        <v>5</v>
      </c>
      <c r="D89">
        <v>3.2</v>
      </c>
      <c r="E89">
        <v>3</v>
      </c>
      <c r="F89">
        <v>0.159999999999999</v>
      </c>
      <c r="G89">
        <v>201</v>
      </c>
      <c r="H89">
        <v>3</v>
      </c>
    </row>
    <row r="90" spans="1:8" x14ac:dyDescent="0.25">
      <c r="A90">
        <v>84</v>
      </c>
      <c r="B90" t="s">
        <v>94</v>
      </c>
      <c r="C90">
        <v>5</v>
      </c>
      <c r="D90">
        <v>3.2</v>
      </c>
      <c r="E90">
        <v>3</v>
      </c>
      <c r="F90">
        <v>0.55999999999999905</v>
      </c>
      <c r="G90">
        <v>201</v>
      </c>
      <c r="H90">
        <v>4</v>
      </c>
    </row>
    <row r="91" spans="1:8" x14ac:dyDescent="0.25">
      <c r="A91">
        <v>85</v>
      </c>
      <c r="B91" t="s">
        <v>95</v>
      </c>
      <c r="C91">
        <v>5</v>
      </c>
      <c r="D91">
        <v>2.8</v>
      </c>
      <c r="E91">
        <v>2</v>
      </c>
      <c r="F91">
        <v>0.96</v>
      </c>
      <c r="G91">
        <v>202</v>
      </c>
      <c r="H91">
        <v>1</v>
      </c>
    </row>
    <row r="92" spans="1:8" x14ac:dyDescent="0.25">
      <c r="A92">
        <v>86</v>
      </c>
      <c r="B92" t="s">
        <v>96</v>
      </c>
      <c r="C92">
        <v>5</v>
      </c>
      <c r="D92">
        <v>3.2</v>
      </c>
      <c r="E92">
        <v>4</v>
      </c>
      <c r="F92">
        <v>1.3599999999999901</v>
      </c>
      <c r="G92">
        <v>202</v>
      </c>
      <c r="H92">
        <v>2</v>
      </c>
    </row>
    <row r="93" spans="1:8" x14ac:dyDescent="0.25">
      <c r="A93">
        <v>87</v>
      </c>
      <c r="B93" t="s">
        <v>97</v>
      </c>
      <c r="C93">
        <v>5</v>
      </c>
      <c r="D93">
        <v>2.2000000000000002</v>
      </c>
      <c r="E93">
        <v>2</v>
      </c>
      <c r="F93">
        <v>0.55999999999999905</v>
      </c>
      <c r="G93">
        <v>202</v>
      </c>
      <c r="H93">
        <v>3</v>
      </c>
    </row>
    <row r="94" spans="1:8" x14ac:dyDescent="0.25">
      <c r="A94">
        <v>88</v>
      </c>
      <c r="B94" t="s">
        <v>98</v>
      </c>
      <c r="C94">
        <v>5</v>
      </c>
      <c r="D94">
        <v>3.4</v>
      </c>
      <c r="E94">
        <v>3</v>
      </c>
      <c r="F94">
        <v>0.24</v>
      </c>
      <c r="G94">
        <v>202</v>
      </c>
      <c r="H94">
        <v>4</v>
      </c>
    </row>
    <row r="95" spans="1:8" x14ac:dyDescent="0.25">
      <c r="A95">
        <v>89</v>
      </c>
      <c r="B95" t="s">
        <v>99</v>
      </c>
      <c r="C95">
        <v>5</v>
      </c>
      <c r="D95">
        <v>2.2000000000000002</v>
      </c>
      <c r="E95">
        <v>2</v>
      </c>
      <c r="F95">
        <v>0.159999999999999</v>
      </c>
      <c r="G95">
        <v>203</v>
      </c>
      <c r="H95">
        <v>1</v>
      </c>
    </row>
    <row r="96" spans="1:8" x14ac:dyDescent="0.25">
      <c r="A96">
        <v>90</v>
      </c>
      <c r="B96" t="s">
        <v>100</v>
      </c>
      <c r="C96">
        <v>5</v>
      </c>
      <c r="D96">
        <v>2</v>
      </c>
      <c r="E96">
        <v>2</v>
      </c>
      <c r="F96">
        <v>0</v>
      </c>
      <c r="G96">
        <v>203</v>
      </c>
      <c r="H96">
        <v>2</v>
      </c>
    </row>
    <row r="97" spans="1:8" x14ac:dyDescent="0.25">
      <c r="A97">
        <v>91</v>
      </c>
      <c r="B97" t="s">
        <v>101</v>
      </c>
      <c r="C97">
        <v>5</v>
      </c>
      <c r="D97">
        <v>2.4</v>
      </c>
      <c r="E97">
        <v>2</v>
      </c>
      <c r="F97">
        <v>0.24</v>
      </c>
      <c r="G97">
        <v>203</v>
      </c>
      <c r="H97">
        <v>3</v>
      </c>
    </row>
    <row r="98" spans="1:8" x14ac:dyDescent="0.25">
      <c r="A98">
        <v>92</v>
      </c>
      <c r="B98" t="s">
        <v>102</v>
      </c>
      <c r="C98">
        <v>5</v>
      </c>
      <c r="D98">
        <v>2.6</v>
      </c>
      <c r="E98">
        <v>3</v>
      </c>
      <c r="F98">
        <v>0.24</v>
      </c>
      <c r="G98">
        <v>203</v>
      </c>
      <c r="H98">
        <v>4</v>
      </c>
    </row>
    <row r="99" spans="1:8" x14ac:dyDescent="0.25">
      <c r="A99">
        <v>93</v>
      </c>
      <c r="B99" t="s">
        <v>103</v>
      </c>
      <c r="C99">
        <v>5</v>
      </c>
      <c r="D99">
        <v>2</v>
      </c>
      <c r="E99">
        <v>2</v>
      </c>
      <c r="F99">
        <v>0.8</v>
      </c>
      <c r="G99">
        <v>205</v>
      </c>
      <c r="H99">
        <v>1</v>
      </c>
    </row>
    <row r="100" spans="1:8" x14ac:dyDescent="0.25">
      <c r="A100">
        <v>94</v>
      </c>
      <c r="B100" t="s">
        <v>104</v>
      </c>
      <c r="C100">
        <v>5</v>
      </c>
      <c r="D100">
        <v>3.4</v>
      </c>
      <c r="E100">
        <v>4</v>
      </c>
      <c r="F100">
        <v>0.64</v>
      </c>
      <c r="G100">
        <v>205</v>
      </c>
      <c r="H100">
        <v>2</v>
      </c>
    </row>
    <row r="101" spans="1:8" x14ac:dyDescent="0.25">
      <c r="A101">
        <v>95</v>
      </c>
      <c r="B101" t="s">
        <v>105</v>
      </c>
      <c r="C101">
        <v>5</v>
      </c>
      <c r="D101">
        <v>3.2</v>
      </c>
      <c r="E101">
        <v>3</v>
      </c>
      <c r="F101">
        <v>0.55999999999999905</v>
      </c>
      <c r="G101">
        <v>205</v>
      </c>
      <c r="H101">
        <v>3</v>
      </c>
    </row>
    <row r="102" spans="1:8" x14ac:dyDescent="0.25">
      <c r="A102">
        <v>96</v>
      </c>
      <c r="B102" t="s">
        <v>106</v>
      </c>
      <c r="C102">
        <v>5</v>
      </c>
      <c r="D102">
        <v>3.4</v>
      </c>
      <c r="E102">
        <v>4</v>
      </c>
      <c r="F102">
        <v>0.64</v>
      </c>
      <c r="G102">
        <v>205</v>
      </c>
      <c r="H102">
        <v>4</v>
      </c>
    </row>
    <row r="103" spans="1:8" x14ac:dyDescent="0.25">
      <c r="A103">
        <v>97</v>
      </c>
      <c r="B103" t="s">
        <v>107</v>
      </c>
      <c r="C103">
        <v>5</v>
      </c>
      <c r="D103">
        <v>3</v>
      </c>
      <c r="E103">
        <v>2</v>
      </c>
      <c r="F103">
        <v>1.6</v>
      </c>
      <c r="G103">
        <v>206</v>
      </c>
      <c r="H103">
        <v>1</v>
      </c>
    </row>
    <row r="104" spans="1:8" x14ac:dyDescent="0.25">
      <c r="A104">
        <v>98</v>
      </c>
      <c r="B104" t="s">
        <v>108</v>
      </c>
      <c r="C104">
        <v>5</v>
      </c>
      <c r="D104">
        <v>2.8</v>
      </c>
      <c r="E104">
        <v>2</v>
      </c>
      <c r="F104">
        <v>0.96</v>
      </c>
      <c r="G104">
        <v>206</v>
      </c>
      <c r="H104">
        <v>2</v>
      </c>
    </row>
    <row r="105" spans="1:8" x14ac:dyDescent="0.25">
      <c r="A105">
        <v>99</v>
      </c>
      <c r="B105" t="s">
        <v>109</v>
      </c>
      <c r="C105">
        <v>5</v>
      </c>
      <c r="D105">
        <v>3.2</v>
      </c>
      <c r="E105">
        <v>3</v>
      </c>
      <c r="F105">
        <v>1.3599999999999901</v>
      </c>
      <c r="G105">
        <v>206</v>
      </c>
      <c r="H105">
        <v>3</v>
      </c>
    </row>
    <row r="106" spans="1:8" x14ac:dyDescent="0.25">
      <c r="A106">
        <v>100</v>
      </c>
      <c r="B106" t="s">
        <v>110</v>
      </c>
      <c r="C106">
        <v>5</v>
      </c>
      <c r="D106">
        <v>2.8</v>
      </c>
      <c r="E106">
        <v>2</v>
      </c>
      <c r="F106">
        <v>2.16</v>
      </c>
      <c r="G106">
        <v>206</v>
      </c>
      <c r="H106">
        <v>4</v>
      </c>
    </row>
    <row r="107" spans="1:8" x14ac:dyDescent="0.25">
      <c r="A107">
        <v>101</v>
      </c>
      <c r="B107" t="s">
        <v>111</v>
      </c>
      <c r="C107">
        <v>5</v>
      </c>
      <c r="D107">
        <v>2.6</v>
      </c>
      <c r="E107">
        <v>2</v>
      </c>
      <c r="F107">
        <v>0.64</v>
      </c>
      <c r="G107">
        <v>208</v>
      </c>
      <c r="H107">
        <v>1</v>
      </c>
    </row>
    <row r="108" spans="1:8" x14ac:dyDescent="0.25">
      <c r="A108">
        <v>102</v>
      </c>
      <c r="B108" t="s">
        <v>112</v>
      </c>
      <c r="C108">
        <v>5</v>
      </c>
      <c r="D108">
        <v>3.4</v>
      </c>
      <c r="E108">
        <v>3</v>
      </c>
      <c r="F108">
        <v>0.24</v>
      </c>
      <c r="G108">
        <v>208</v>
      </c>
      <c r="H108">
        <v>2</v>
      </c>
    </row>
    <row r="109" spans="1:8" x14ac:dyDescent="0.25">
      <c r="A109">
        <v>103</v>
      </c>
      <c r="B109" t="s">
        <v>113</v>
      </c>
      <c r="C109">
        <v>5</v>
      </c>
      <c r="D109">
        <v>2.6</v>
      </c>
      <c r="E109">
        <v>3</v>
      </c>
      <c r="F109">
        <v>0.24</v>
      </c>
      <c r="G109">
        <v>208</v>
      </c>
      <c r="H109">
        <v>3</v>
      </c>
    </row>
    <row r="110" spans="1:8" x14ac:dyDescent="0.25">
      <c r="A110">
        <v>104</v>
      </c>
      <c r="B110" t="s">
        <v>114</v>
      </c>
      <c r="C110">
        <v>5</v>
      </c>
      <c r="D110">
        <v>2.8</v>
      </c>
      <c r="E110">
        <v>3</v>
      </c>
      <c r="F110">
        <v>0.55999999999999905</v>
      </c>
      <c r="G110">
        <v>208</v>
      </c>
      <c r="H110">
        <v>4</v>
      </c>
    </row>
    <row r="111" spans="1:8" x14ac:dyDescent="0.25">
      <c r="A111">
        <v>105</v>
      </c>
      <c r="B111" t="s">
        <v>115</v>
      </c>
      <c r="C111">
        <v>5</v>
      </c>
      <c r="D111">
        <v>3</v>
      </c>
      <c r="E111">
        <v>3</v>
      </c>
      <c r="F111">
        <v>0.8</v>
      </c>
      <c r="G111">
        <v>209</v>
      </c>
      <c r="H111">
        <v>1</v>
      </c>
    </row>
    <row r="112" spans="1:8" x14ac:dyDescent="0.25">
      <c r="A112">
        <v>106</v>
      </c>
      <c r="B112" t="s">
        <v>116</v>
      </c>
      <c r="C112">
        <v>5</v>
      </c>
      <c r="D112">
        <v>3.6</v>
      </c>
      <c r="E112">
        <v>4</v>
      </c>
      <c r="F112">
        <v>0.64</v>
      </c>
      <c r="G112">
        <v>209</v>
      </c>
      <c r="H112">
        <v>2</v>
      </c>
    </row>
    <row r="113" spans="1:8" x14ac:dyDescent="0.25">
      <c r="A113">
        <v>107</v>
      </c>
      <c r="B113" t="s">
        <v>117</v>
      </c>
      <c r="C113">
        <v>5</v>
      </c>
      <c r="D113">
        <v>3.6</v>
      </c>
      <c r="E113">
        <v>4</v>
      </c>
      <c r="F113">
        <v>0.64</v>
      </c>
      <c r="G113">
        <v>209</v>
      </c>
      <c r="H113">
        <v>3</v>
      </c>
    </row>
    <row r="114" spans="1:8" x14ac:dyDescent="0.25">
      <c r="A114">
        <v>108</v>
      </c>
      <c r="B114" t="s">
        <v>118</v>
      </c>
      <c r="C114">
        <v>5</v>
      </c>
      <c r="D114">
        <v>3.8</v>
      </c>
      <c r="E114">
        <v>4</v>
      </c>
      <c r="F114">
        <v>0.159999999999999</v>
      </c>
      <c r="G114">
        <v>209</v>
      </c>
      <c r="H114">
        <v>4</v>
      </c>
    </row>
    <row r="115" spans="1:8" x14ac:dyDescent="0.25">
      <c r="A115">
        <v>109</v>
      </c>
      <c r="B115" t="s">
        <v>119</v>
      </c>
      <c r="C115">
        <v>5</v>
      </c>
      <c r="D115">
        <v>2.8</v>
      </c>
      <c r="E115">
        <v>3</v>
      </c>
      <c r="F115">
        <v>0.159999999999999</v>
      </c>
      <c r="G115">
        <v>210</v>
      </c>
      <c r="H115">
        <v>1</v>
      </c>
    </row>
    <row r="116" spans="1:8" x14ac:dyDescent="0.25">
      <c r="A116">
        <v>110</v>
      </c>
      <c r="B116" t="s">
        <v>120</v>
      </c>
      <c r="C116">
        <v>5</v>
      </c>
      <c r="D116">
        <v>2.2000000000000002</v>
      </c>
      <c r="E116">
        <v>2</v>
      </c>
      <c r="F116">
        <v>0.159999999999999</v>
      </c>
      <c r="G116">
        <v>210</v>
      </c>
      <c r="H116">
        <v>2</v>
      </c>
    </row>
    <row r="117" spans="1:8" x14ac:dyDescent="0.25">
      <c r="A117">
        <v>111</v>
      </c>
      <c r="B117" t="s">
        <v>121</v>
      </c>
      <c r="C117">
        <v>5</v>
      </c>
      <c r="D117">
        <v>3</v>
      </c>
      <c r="E117">
        <v>3</v>
      </c>
      <c r="F117">
        <v>0.4</v>
      </c>
      <c r="G117">
        <v>210</v>
      </c>
      <c r="H117">
        <v>3</v>
      </c>
    </row>
    <row r="118" spans="1:8" x14ac:dyDescent="0.25">
      <c r="A118">
        <v>112</v>
      </c>
      <c r="B118" t="s">
        <v>122</v>
      </c>
      <c r="C118">
        <v>5</v>
      </c>
      <c r="D118">
        <v>2.8</v>
      </c>
      <c r="E118">
        <v>3</v>
      </c>
      <c r="F118">
        <v>0.55999999999999905</v>
      </c>
      <c r="G118">
        <v>210</v>
      </c>
      <c r="H118">
        <v>4</v>
      </c>
    </row>
    <row r="119" spans="1:8" x14ac:dyDescent="0.25">
      <c r="A119">
        <v>113</v>
      </c>
      <c r="B119" t="s">
        <v>123</v>
      </c>
      <c r="C119">
        <v>5</v>
      </c>
      <c r="D119">
        <v>3.6</v>
      </c>
      <c r="E119">
        <v>4</v>
      </c>
      <c r="F119">
        <v>0.64</v>
      </c>
      <c r="G119">
        <v>212</v>
      </c>
      <c r="H119">
        <v>1</v>
      </c>
    </row>
    <row r="120" spans="1:8" x14ac:dyDescent="0.25">
      <c r="A120">
        <v>114</v>
      </c>
      <c r="B120" t="s">
        <v>124</v>
      </c>
      <c r="C120">
        <v>5</v>
      </c>
      <c r="D120">
        <v>3.2</v>
      </c>
      <c r="E120">
        <v>3</v>
      </c>
      <c r="F120">
        <v>0.55999999999999905</v>
      </c>
      <c r="G120">
        <v>212</v>
      </c>
      <c r="H120">
        <v>2</v>
      </c>
    </row>
    <row r="121" spans="1:8" x14ac:dyDescent="0.25">
      <c r="A121">
        <v>115</v>
      </c>
      <c r="B121" t="s">
        <v>125</v>
      </c>
      <c r="C121">
        <v>5</v>
      </c>
      <c r="D121">
        <v>2.6</v>
      </c>
      <c r="E121">
        <v>2</v>
      </c>
      <c r="F121">
        <v>0.64</v>
      </c>
      <c r="G121">
        <v>212</v>
      </c>
      <c r="H121">
        <v>3</v>
      </c>
    </row>
    <row r="122" spans="1:8" x14ac:dyDescent="0.25">
      <c r="A122">
        <v>116</v>
      </c>
      <c r="B122" t="s">
        <v>126</v>
      </c>
      <c r="C122">
        <v>5</v>
      </c>
      <c r="D122">
        <v>2.2000000000000002</v>
      </c>
      <c r="E122">
        <v>2</v>
      </c>
      <c r="F122">
        <v>0.159999999999999</v>
      </c>
      <c r="G122">
        <v>212</v>
      </c>
      <c r="H122">
        <v>4</v>
      </c>
    </row>
    <row r="123" spans="1:8" x14ac:dyDescent="0.25">
      <c r="A123">
        <v>117</v>
      </c>
      <c r="B123" t="s">
        <v>127</v>
      </c>
      <c r="C123">
        <v>5</v>
      </c>
      <c r="D123">
        <v>3.4</v>
      </c>
      <c r="E123">
        <v>3</v>
      </c>
      <c r="F123">
        <v>0.24</v>
      </c>
      <c r="G123">
        <v>213</v>
      </c>
      <c r="H123">
        <v>1</v>
      </c>
    </row>
    <row r="124" spans="1:8" x14ac:dyDescent="0.25">
      <c r="A124">
        <v>118</v>
      </c>
      <c r="B124" t="s">
        <v>128</v>
      </c>
      <c r="C124">
        <v>5</v>
      </c>
      <c r="D124">
        <v>3.4</v>
      </c>
      <c r="E124">
        <v>3</v>
      </c>
      <c r="F124">
        <v>0.24</v>
      </c>
      <c r="G124">
        <v>213</v>
      </c>
      <c r="H124">
        <v>2</v>
      </c>
    </row>
    <row r="125" spans="1:8" x14ac:dyDescent="0.25">
      <c r="A125">
        <v>119</v>
      </c>
      <c r="B125" t="s">
        <v>129</v>
      </c>
      <c r="C125">
        <v>5</v>
      </c>
      <c r="D125">
        <v>3.2</v>
      </c>
      <c r="E125">
        <v>3</v>
      </c>
      <c r="F125">
        <v>0.55999999999999905</v>
      </c>
      <c r="G125">
        <v>213</v>
      </c>
      <c r="H125">
        <v>3</v>
      </c>
    </row>
    <row r="126" spans="1:8" x14ac:dyDescent="0.25">
      <c r="A126">
        <v>120</v>
      </c>
      <c r="B126" t="s">
        <v>130</v>
      </c>
      <c r="C126">
        <v>5</v>
      </c>
      <c r="D126">
        <v>2.6</v>
      </c>
      <c r="E126">
        <v>3</v>
      </c>
      <c r="F126">
        <v>0.24</v>
      </c>
      <c r="G126">
        <v>213</v>
      </c>
      <c r="H126">
        <v>4</v>
      </c>
    </row>
    <row r="127" spans="1:8" x14ac:dyDescent="0.25">
      <c r="A127">
        <v>121</v>
      </c>
      <c r="B127" t="s">
        <v>131</v>
      </c>
      <c r="C127">
        <v>5</v>
      </c>
      <c r="D127">
        <v>2.6</v>
      </c>
      <c r="E127">
        <v>2</v>
      </c>
      <c r="F127">
        <v>0.64</v>
      </c>
      <c r="G127">
        <v>215</v>
      </c>
      <c r="H127">
        <v>1</v>
      </c>
    </row>
    <row r="128" spans="1:8" x14ac:dyDescent="0.25">
      <c r="A128">
        <v>122</v>
      </c>
      <c r="B128" t="s">
        <v>132</v>
      </c>
      <c r="C128">
        <v>5</v>
      </c>
      <c r="D128">
        <v>3</v>
      </c>
      <c r="E128">
        <v>3</v>
      </c>
      <c r="F128">
        <v>0.4</v>
      </c>
      <c r="G128">
        <v>215</v>
      </c>
      <c r="H128">
        <v>2</v>
      </c>
    </row>
    <row r="129" spans="1:8" x14ac:dyDescent="0.25">
      <c r="A129">
        <v>123</v>
      </c>
      <c r="B129" t="s">
        <v>133</v>
      </c>
      <c r="C129">
        <v>5</v>
      </c>
      <c r="D129">
        <v>3</v>
      </c>
      <c r="E129">
        <v>3</v>
      </c>
      <c r="F129">
        <v>0.4</v>
      </c>
      <c r="G129">
        <v>215</v>
      </c>
      <c r="H129">
        <v>3</v>
      </c>
    </row>
    <row r="130" spans="1:8" x14ac:dyDescent="0.25">
      <c r="A130">
        <v>124</v>
      </c>
      <c r="B130" t="s">
        <v>134</v>
      </c>
      <c r="C130">
        <v>5</v>
      </c>
      <c r="D130">
        <v>3.4</v>
      </c>
      <c r="E130">
        <v>4</v>
      </c>
      <c r="F130">
        <v>0.64</v>
      </c>
      <c r="G130">
        <v>215</v>
      </c>
      <c r="H130">
        <v>4</v>
      </c>
    </row>
    <row r="131" spans="1:8" x14ac:dyDescent="0.25">
      <c r="A131">
        <v>125</v>
      </c>
      <c r="B131" t="s">
        <v>135</v>
      </c>
      <c r="C131">
        <v>5</v>
      </c>
      <c r="D131">
        <v>2.6</v>
      </c>
      <c r="E131">
        <v>3</v>
      </c>
      <c r="F131">
        <v>0.24</v>
      </c>
      <c r="G131">
        <v>216</v>
      </c>
      <c r="H131">
        <v>1</v>
      </c>
    </row>
    <row r="132" spans="1:8" x14ac:dyDescent="0.25">
      <c r="A132">
        <v>126</v>
      </c>
      <c r="B132" t="s">
        <v>136</v>
      </c>
      <c r="C132">
        <v>5</v>
      </c>
      <c r="D132">
        <v>2.8</v>
      </c>
      <c r="E132">
        <v>3</v>
      </c>
      <c r="F132">
        <v>0.159999999999999</v>
      </c>
      <c r="G132">
        <v>216</v>
      </c>
      <c r="H132">
        <v>2</v>
      </c>
    </row>
    <row r="133" spans="1:8" x14ac:dyDescent="0.25">
      <c r="A133">
        <v>127</v>
      </c>
      <c r="B133" t="s">
        <v>137</v>
      </c>
      <c r="C133">
        <v>5</v>
      </c>
      <c r="D133">
        <v>3</v>
      </c>
      <c r="E133">
        <v>3</v>
      </c>
      <c r="F133">
        <v>0.4</v>
      </c>
      <c r="G133">
        <v>216</v>
      </c>
      <c r="H133">
        <v>3</v>
      </c>
    </row>
    <row r="134" spans="1:8" x14ac:dyDescent="0.25">
      <c r="A134">
        <v>128</v>
      </c>
      <c r="B134" t="s">
        <v>138</v>
      </c>
      <c r="C134">
        <v>5</v>
      </c>
      <c r="D134">
        <v>2.8</v>
      </c>
      <c r="E134">
        <v>3</v>
      </c>
      <c r="F134">
        <v>0.159999999999999</v>
      </c>
      <c r="G134">
        <v>216</v>
      </c>
      <c r="H134">
        <v>4</v>
      </c>
    </row>
    <row r="135" spans="1:8" x14ac:dyDescent="0.25">
      <c r="A135">
        <v>129</v>
      </c>
      <c r="B135" t="s">
        <v>139</v>
      </c>
      <c r="C135">
        <v>5</v>
      </c>
      <c r="D135">
        <v>2</v>
      </c>
      <c r="E135">
        <v>2</v>
      </c>
      <c r="F135">
        <v>0.4</v>
      </c>
      <c r="G135">
        <v>217</v>
      </c>
      <c r="H135">
        <v>1</v>
      </c>
    </row>
    <row r="136" spans="1:8" x14ac:dyDescent="0.25">
      <c r="A136">
        <v>130</v>
      </c>
      <c r="B136" t="s">
        <v>140</v>
      </c>
      <c r="C136">
        <v>5</v>
      </c>
      <c r="D136">
        <v>1.6</v>
      </c>
      <c r="E136">
        <v>2</v>
      </c>
      <c r="F136">
        <v>0.24</v>
      </c>
      <c r="G136">
        <v>217</v>
      </c>
      <c r="H136">
        <v>2</v>
      </c>
    </row>
    <row r="137" spans="1:8" x14ac:dyDescent="0.25">
      <c r="A137">
        <v>131</v>
      </c>
      <c r="B137" t="s">
        <v>141</v>
      </c>
      <c r="C137">
        <v>5</v>
      </c>
      <c r="D137">
        <v>2</v>
      </c>
      <c r="E137">
        <v>2</v>
      </c>
      <c r="F137">
        <v>0.4</v>
      </c>
      <c r="G137">
        <v>217</v>
      </c>
      <c r="H137">
        <v>3</v>
      </c>
    </row>
    <row r="138" spans="1:8" x14ac:dyDescent="0.25">
      <c r="A138">
        <v>132</v>
      </c>
      <c r="B138" t="s">
        <v>142</v>
      </c>
      <c r="C138">
        <v>5</v>
      </c>
      <c r="D138">
        <v>1.8</v>
      </c>
      <c r="E138">
        <v>2</v>
      </c>
      <c r="F138">
        <v>0.16</v>
      </c>
      <c r="G138">
        <v>217</v>
      </c>
      <c r="H138">
        <v>4</v>
      </c>
    </row>
    <row r="139" spans="1:8" x14ac:dyDescent="0.25">
      <c r="A139">
        <v>133</v>
      </c>
      <c r="B139" t="s">
        <v>143</v>
      </c>
      <c r="C139">
        <v>5</v>
      </c>
      <c r="D139">
        <v>1.8</v>
      </c>
      <c r="E139">
        <v>2</v>
      </c>
      <c r="F139">
        <v>0.56000000000000005</v>
      </c>
      <c r="G139">
        <v>220</v>
      </c>
      <c r="H139">
        <v>1</v>
      </c>
    </row>
    <row r="140" spans="1:8" x14ac:dyDescent="0.25">
      <c r="A140">
        <v>134</v>
      </c>
      <c r="B140" t="s">
        <v>144</v>
      </c>
      <c r="C140">
        <v>5</v>
      </c>
      <c r="D140">
        <v>2.8</v>
      </c>
      <c r="E140">
        <v>2</v>
      </c>
      <c r="F140">
        <v>0.96</v>
      </c>
      <c r="G140">
        <v>220</v>
      </c>
      <c r="H140">
        <v>2</v>
      </c>
    </row>
    <row r="141" spans="1:8" x14ac:dyDescent="0.25">
      <c r="A141">
        <v>135</v>
      </c>
      <c r="B141" t="s">
        <v>145</v>
      </c>
      <c r="C141">
        <v>5</v>
      </c>
      <c r="D141">
        <v>2.2000000000000002</v>
      </c>
      <c r="E141">
        <v>2</v>
      </c>
      <c r="F141">
        <v>0.96</v>
      </c>
      <c r="G141">
        <v>220</v>
      </c>
      <c r="H141">
        <v>3</v>
      </c>
    </row>
    <row r="142" spans="1:8" x14ac:dyDescent="0.25">
      <c r="A142">
        <v>136</v>
      </c>
      <c r="B142" t="s">
        <v>146</v>
      </c>
      <c r="C142">
        <v>5</v>
      </c>
      <c r="D142">
        <v>1.2</v>
      </c>
      <c r="E142">
        <v>1</v>
      </c>
      <c r="F142">
        <v>0.16</v>
      </c>
      <c r="G142">
        <v>220</v>
      </c>
      <c r="H142">
        <v>4</v>
      </c>
    </row>
    <row r="143" spans="1:8" x14ac:dyDescent="0.25">
      <c r="A143">
        <v>137</v>
      </c>
      <c r="B143" t="s">
        <v>147</v>
      </c>
      <c r="C143">
        <v>5</v>
      </c>
      <c r="D143">
        <v>2.4</v>
      </c>
      <c r="E143">
        <v>2</v>
      </c>
      <c r="F143">
        <v>0.24</v>
      </c>
      <c r="G143">
        <v>221</v>
      </c>
      <c r="H143">
        <v>1</v>
      </c>
    </row>
    <row r="144" spans="1:8" x14ac:dyDescent="0.25">
      <c r="A144">
        <v>138</v>
      </c>
      <c r="B144" t="s">
        <v>148</v>
      </c>
      <c r="C144">
        <v>5</v>
      </c>
      <c r="D144">
        <v>2</v>
      </c>
      <c r="E144">
        <v>2</v>
      </c>
      <c r="F144">
        <v>0.4</v>
      </c>
      <c r="G144">
        <v>221</v>
      </c>
      <c r="H144">
        <v>2</v>
      </c>
    </row>
    <row r="145" spans="1:8" x14ac:dyDescent="0.25">
      <c r="A145">
        <v>139</v>
      </c>
      <c r="B145" t="s">
        <v>149</v>
      </c>
      <c r="C145">
        <v>5</v>
      </c>
      <c r="D145">
        <v>2.6</v>
      </c>
      <c r="E145">
        <v>3</v>
      </c>
      <c r="F145">
        <v>0.24</v>
      </c>
      <c r="G145">
        <v>221</v>
      </c>
      <c r="H145">
        <v>3</v>
      </c>
    </row>
    <row r="146" spans="1:8" x14ac:dyDescent="0.25">
      <c r="A146">
        <v>140</v>
      </c>
      <c r="B146" t="s">
        <v>150</v>
      </c>
      <c r="C146">
        <v>5</v>
      </c>
      <c r="D146">
        <v>2.4</v>
      </c>
      <c r="E146">
        <v>2</v>
      </c>
      <c r="F146">
        <v>0.24</v>
      </c>
      <c r="G146">
        <v>221</v>
      </c>
      <c r="H146">
        <v>4</v>
      </c>
    </row>
    <row r="147" spans="1:8" x14ac:dyDescent="0.25">
      <c r="A147">
        <v>141</v>
      </c>
      <c r="B147" t="s">
        <v>151</v>
      </c>
      <c r="C147">
        <v>5</v>
      </c>
      <c r="D147">
        <v>2.6</v>
      </c>
      <c r="E147">
        <v>3</v>
      </c>
      <c r="F147">
        <v>0.24</v>
      </c>
      <c r="G147">
        <v>222</v>
      </c>
      <c r="H147">
        <v>1</v>
      </c>
    </row>
    <row r="148" spans="1:8" x14ac:dyDescent="0.25">
      <c r="A148">
        <v>142</v>
      </c>
      <c r="B148" t="s">
        <v>152</v>
      </c>
      <c r="C148">
        <v>5</v>
      </c>
      <c r="D148">
        <v>2.6</v>
      </c>
      <c r="E148">
        <v>3</v>
      </c>
      <c r="F148">
        <v>0.24</v>
      </c>
      <c r="G148">
        <v>222</v>
      </c>
      <c r="H148">
        <v>2</v>
      </c>
    </row>
    <row r="149" spans="1:8" x14ac:dyDescent="0.25">
      <c r="A149">
        <v>143</v>
      </c>
      <c r="B149" t="s">
        <v>153</v>
      </c>
      <c r="C149">
        <v>5</v>
      </c>
      <c r="D149">
        <v>2.8</v>
      </c>
      <c r="E149">
        <v>3</v>
      </c>
      <c r="F149">
        <v>0.159999999999999</v>
      </c>
      <c r="G149">
        <v>222</v>
      </c>
      <c r="H149">
        <v>3</v>
      </c>
    </row>
    <row r="150" spans="1:8" x14ac:dyDescent="0.25">
      <c r="A150">
        <v>144</v>
      </c>
      <c r="B150" t="s">
        <v>154</v>
      </c>
      <c r="C150">
        <v>5</v>
      </c>
      <c r="D150">
        <v>2.8</v>
      </c>
      <c r="E150">
        <v>3</v>
      </c>
      <c r="F150">
        <v>0.159999999999999</v>
      </c>
      <c r="G150">
        <v>222</v>
      </c>
      <c r="H150">
        <v>4</v>
      </c>
    </row>
    <row r="151" spans="1:8" x14ac:dyDescent="0.25">
      <c r="A151">
        <v>145</v>
      </c>
      <c r="B151" t="s">
        <v>155</v>
      </c>
      <c r="C151">
        <v>5</v>
      </c>
      <c r="D151">
        <v>2.8</v>
      </c>
      <c r="E151">
        <v>3</v>
      </c>
      <c r="F151">
        <v>0.55999999999999905</v>
      </c>
      <c r="G151">
        <v>223</v>
      </c>
      <c r="H151">
        <v>1</v>
      </c>
    </row>
    <row r="152" spans="1:8" x14ac:dyDescent="0.25">
      <c r="A152">
        <v>146</v>
      </c>
      <c r="B152" t="s">
        <v>156</v>
      </c>
      <c r="C152">
        <v>5</v>
      </c>
      <c r="D152">
        <v>2.8</v>
      </c>
      <c r="E152">
        <v>3</v>
      </c>
      <c r="F152">
        <v>0.55999999999999905</v>
      </c>
      <c r="G152">
        <v>223</v>
      </c>
      <c r="H152">
        <v>2</v>
      </c>
    </row>
    <row r="153" spans="1:8" x14ac:dyDescent="0.25">
      <c r="A153">
        <v>147</v>
      </c>
      <c r="B153" t="s">
        <v>157</v>
      </c>
      <c r="C153">
        <v>5</v>
      </c>
      <c r="D153">
        <v>2.6</v>
      </c>
      <c r="E153">
        <v>3</v>
      </c>
      <c r="F153">
        <v>1.04</v>
      </c>
      <c r="G153">
        <v>223</v>
      </c>
      <c r="H153">
        <v>3</v>
      </c>
    </row>
    <row r="154" spans="1:8" x14ac:dyDescent="0.25">
      <c r="A154">
        <v>148</v>
      </c>
      <c r="B154" t="s">
        <v>158</v>
      </c>
      <c r="C154">
        <v>5</v>
      </c>
      <c r="D154">
        <v>2.6</v>
      </c>
      <c r="E154">
        <v>3</v>
      </c>
      <c r="F154">
        <v>0.24</v>
      </c>
      <c r="G154">
        <v>223</v>
      </c>
      <c r="H154">
        <v>4</v>
      </c>
    </row>
    <row r="155" spans="1:8" x14ac:dyDescent="0.25">
      <c r="A155">
        <v>149</v>
      </c>
      <c r="B155" t="s">
        <v>159</v>
      </c>
      <c r="C155">
        <v>5</v>
      </c>
      <c r="D155">
        <v>2.8</v>
      </c>
      <c r="E155">
        <v>3</v>
      </c>
      <c r="F155">
        <v>0.55999999999999905</v>
      </c>
      <c r="G155">
        <v>224</v>
      </c>
      <c r="H155">
        <v>1</v>
      </c>
    </row>
    <row r="156" spans="1:8" x14ac:dyDescent="0.25">
      <c r="A156">
        <v>150</v>
      </c>
      <c r="B156" t="s">
        <v>160</v>
      </c>
      <c r="C156">
        <v>5</v>
      </c>
      <c r="D156">
        <v>1.6</v>
      </c>
      <c r="E156">
        <v>2</v>
      </c>
      <c r="F156">
        <v>0.24</v>
      </c>
      <c r="G156">
        <v>224</v>
      </c>
      <c r="H156">
        <v>2</v>
      </c>
    </row>
    <row r="157" spans="1:8" x14ac:dyDescent="0.25">
      <c r="A157">
        <v>151</v>
      </c>
      <c r="B157" t="s">
        <v>161</v>
      </c>
      <c r="C157">
        <v>5</v>
      </c>
      <c r="D157">
        <v>2.2000000000000002</v>
      </c>
      <c r="E157">
        <v>2</v>
      </c>
      <c r="F157">
        <v>0.159999999999999</v>
      </c>
      <c r="G157">
        <v>224</v>
      </c>
      <c r="H157">
        <v>3</v>
      </c>
    </row>
    <row r="158" spans="1:8" x14ac:dyDescent="0.25">
      <c r="A158">
        <v>152</v>
      </c>
      <c r="B158" t="s">
        <v>162</v>
      </c>
      <c r="C158">
        <v>5</v>
      </c>
      <c r="D158">
        <v>2.6</v>
      </c>
      <c r="E158">
        <v>2</v>
      </c>
      <c r="F158">
        <v>0.64</v>
      </c>
      <c r="G158">
        <v>224</v>
      </c>
      <c r="H158">
        <v>4</v>
      </c>
    </row>
    <row r="159" spans="1:8" x14ac:dyDescent="0.25">
      <c r="A159">
        <v>153</v>
      </c>
      <c r="B159" t="s">
        <v>163</v>
      </c>
      <c r="C159">
        <v>5</v>
      </c>
      <c r="D159">
        <v>2.6</v>
      </c>
      <c r="E159">
        <v>2</v>
      </c>
      <c r="F159">
        <v>0.64</v>
      </c>
      <c r="G159">
        <v>225</v>
      </c>
      <c r="H159">
        <v>1</v>
      </c>
    </row>
    <row r="160" spans="1:8" x14ac:dyDescent="0.25">
      <c r="A160">
        <v>154</v>
      </c>
      <c r="B160" t="s">
        <v>164</v>
      </c>
      <c r="C160">
        <v>5</v>
      </c>
      <c r="D160">
        <v>2.6</v>
      </c>
      <c r="E160">
        <v>2</v>
      </c>
      <c r="F160">
        <v>0.64</v>
      </c>
      <c r="G160">
        <v>225</v>
      </c>
      <c r="H160">
        <v>2</v>
      </c>
    </row>
    <row r="161" spans="1:8" x14ac:dyDescent="0.25">
      <c r="A161">
        <v>155</v>
      </c>
      <c r="B161" t="s">
        <v>165</v>
      </c>
      <c r="C161">
        <v>5</v>
      </c>
      <c r="D161">
        <v>2.6</v>
      </c>
      <c r="E161">
        <v>3</v>
      </c>
      <c r="F161">
        <v>0.24</v>
      </c>
      <c r="G161">
        <v>225</v>
      </c>
      <c r="H161">
        <v>3</v>
      </c>
    </row>
    <row r="162" spans="1:8" x14ac:dyDescent="0.25">
      <c r="A162">
        <v>156</v>
      </c>
      <c r="B162" t="s">
        <v>166</v>
      </c>
      <c r="C162">
        <v>5</v>
      </c>
      <c r="D162">
        <v>2.6</v>
      </c>
      <c r="E162">
        <v>3</v>
      </c>
      <c r="F162">
        <v>0.24</v>
      </c>
      <c r="G162">
        <v>225</v>
      </c>
      <c r="H162">
        <v>4</v>
      </c>
    </row>
    <row r="163" spans="1:8" x14ac:dyDescent="0.25">
      <c r="A163">
        <v>157</v>
      </c>
      <c r="B163" t="s">
        <v>167</v>
      </c>
      <c r="C163">
        <v>5</v>
      </c>
      <c r="D163">
        <v>2.6</v>
      </c>
      <c r="E163">
        <v>2</v>
      </c>
      <c r="F163">
        <v>0.64</v>
      </c>
      <c r="G163">
        <v>226</v>
      </c>
      <c r="H163">
        <v>1</v>
      </c>
    </row>
    <row r="164" spans="1:8" x14ac:dyDescent="0.25">
      <c r="A164">
        <v>158</v>
      </c>
      <c r="B164" t="s">
        <v>168</v>
      </c>
      <c r="C164">
        <v>5</v>
      </c>
      <c r="D164">
        <v>3.2</v>
      </c>
      <c r="E164">
        <v>4</v>
      </c>
      <c r="F164">
        <v>0.96</v>
      </c>
      <c r="G164">
        <v>226</v>
      </c>
      <c r="H164">
        <v>2</v>
      </c>
    </row>
    <row r="165" spans="1:8" x14ac:dyDescent="0.25">
      <c r="A165">
        <v>159</v>
      </c>
      <c r="B165" t="s">
        <v>169</v>
      </c>
      <c r="C165">
        <v>5</v>
      </c>
      <c r="D165">
        <v>3</v>
      </c>
      <c r="E165">
        <v>3</v>
      </c>
      <c r="F165">
        <v>0.8</v>
      </c>
      <c r="G165">
        <v>226</v>
      </c>
      <c r="H165">
        <v>3</v>
      </c>
    </row>
    <row r="166" spans="1:8" x14ac:dyDescent="0.25">
      <c r="A166">
        <v>160</v>
      </c>
      <c r="B166" t="s">
        <v>170</v>
      </c>
      <c r="C166">
        <v>5</v>
      </c>
      <c r="D166">
        <v>3.6</v>
      </c>
      <c r="E166">
        <v>4</v>
      </c>
      <c r="F166">
        <v>1.04</v>
      </c>
      <c r="G166">
        <v>226</v>
      </c>
      <c r="H166">
        <v>4</v>
      </c>
    </row>
    <row r="167" spans="1:8" x14ac:dyDescent="0.25">
      <c r="A167">
        <v>161</v>
      </c>
      <c r="B167" t="s">
        <v>171</v>
      </c>
      <c r="C167">
        <v>5</v>
      </c>
      <c r="D167">
        <v>1.8</v>
      </c>
      <c r="E167">
        <v>2</v>
      </c>
      <c r="F167">
        <v>0.16</v>
      </c>
      <c r="G167">
        <v>228</v>
      </c>
      <c r="H167">
        <v>1</v>
      </c>
    </row>
    <row r="168" spans="1:8" x14ac:dyDescent="0.25">
      <c r="A168">
        <v>162</v>
      </c>
      <c r="B168" t="s">
        <v>172</v>
      </c>
      <c r="C168">
        <v>5</v>
      </c>
      <c r="D168">
        <v>2</v>
      </c>
      <c r="E168">
        <v>2</v>
      </c>
      <c r="F168">
        <v>0.8</v>
      </c>
      <c r="G168">
        <v>228</v>
      </c>
      <c r="H168">
        <v>2</v>
      </c>
    </row>
    <row r="169" spans="1:8" x14ac:dyDescent="0.25">
      <c r="A169">
        <v>163</v>
      </c>
      <c r="B169" t="s">
        <v>173</v>
      </c>
      <c r="C169">
        <v>5</v>
      </c>
      <c r="D169">
        <v>3</v>
      </c>
      <c r="E169">
        <v>3</v>
      </c>
      <c r="F169">
        <v>0.8</v>
      </c>
      <c r="G169">
        <v>228</v>
      </c>
      <c r="H169">
        <v>3</v>
      </c>
    </row>
    <row r="170" spans="1:8" x14ac:dyDescent="0.25">
      <c r="A170">
        <v>164</v>
      </c>
      <c r="B170" t="s">
        <v>174</v>
      </c>
      <c r="C170">
        <v>5</v>
      </c>
      <c r="D170">
        <v>2.8</v>
      </c>
      <c r="E170">
        <v>3</v>
      </c>
      <c r="F170">
        <v>0.55999999999999905</v>
      </c>
      <c r="G170">
        <v>228</v>
      </c>
      <c r="H170">
        <v>4</v>
      </c>
    </row>
    <row r="171" spans="1:8" x14ac:dyDescent="0.25">
      <c r="A171">
        <v>165</v>
      </c>
      <c r="B171" t="s">
        <v>175</v>
      </c>
      <c r="C171">
        <v>5</v>
      </c>
      <c r="D171">
        <v>3.6</v>
      </c>
      <c r="E171">
        <v>4</v>
      </c>
      <c r="F171">
        <v>0.64</v>
      </c>
      <c r="G171">
        <v>229</v>
      </c>
      <c r="H171">
        <v>1</v>
      </c>
    </row>
    <row r="172" spans="1:8" x14ac:dyDescent="0.25">
      <c r="A172">
        <v>166</v>
      </c>
      <c r="B172" t="s">
        <v>176</v>
      </c>
      <c r="C172">
        <v>5</v>
      </c>
      <c r="D172">
        <v>3</v>
      </c>
      <c r="E172">
        <v>4</v>
      </c>
      <c r="F172">
        <v>1.6</v>
      </c>
      <c r="G172">
        <v>229</v>
      </c>
      <c r="H172">
        <v>2</v>
      </c>
    </row>
    <row r="173" spans="1:8" x14ac:dyDescent="0.25">
      <c r="A173">
        <v>167</v>
      </c>
      <c r="B173" t="s">
        <v>177</v>
      </c>
      <c r="C173">
        <v>5</v>
      </c>
      <c r="D173">
        <v>4.4000000000000004</v>
      </c>
      <c r="E173">
        <v>4</v>
      </c>
      <c r="F173">
        <v>0.24</v>
      </c>
      <c r="G173">
        <v>229</v>
      </c>
      <c r="H173">
        <v>3</v>
      </c>
    </row>
    <row r="174" spans="1:8" x14ac:dyDescent="0.25">
      <c r="A174">
        <v>168</v>
      </c>
      <c r="B174" t="s">
        <v>178</v>
      </c>
      <c r="C174">
        <v>5</v>
      </c>
      <c r="D174">
        <v>3.4</v>
      </c>
      <c r="E174">
        <v>4</v>
      </c>
      <c r="F174">
        <v>0.64</v>
      </c>
      <c r="G174">
        <v>229</v>
      </c>
      <c r="H174">
        <v>4</v>
      </c>
    </row>
    <row r="175" spans="1:8" x14ac:dyDescent="0.25">
      <c r="A175">
        <v>169</v>
      </c>
      <c r="B175" t="s">
        <v>179</v>
      </c>
      <c r="C175">
        <v>5</v>
      </c>
      <c r="D175">
        <v>3.4</v>
      </c>
      <c r="E175">
        <v>4</v>
      </c>
      <c r="F175">
        <v>1.8399999999999901</v>
      </c>
      <c r="G175">
        <v>251</v>
      </c>
      <c r="H175">
        <v>1</v>
      </c>
    </row>
    <row r="176" spans="1:8" x14ac:dyDescent="0.25">
      <c r="A176">
        <v>170</v>
      </c>
      <c r="B176" t="s">
        <v>180</v>
      </c>
      <c r="C176">
        <v>5</v>
      </c>
      <c r="D176">
        <v>4</v>
      </c>
      <c r="E176">
        <v>4</v>
      </c>
      <c r="F176">
        <v>0.8</v>
      </c>
      <c r="G176">
        <v>251</v>
      </c>
      <c r="H176">
        <v>2</v>
      </c>
    </row>
    <row r="177" spans="1:8" x14ac:dyDescent="0.25">
      <c r="A177">
        <v>171</v>
      </c>
      <c r="B177" t="s">
        <v>181</v>
      </c>
      <c r="C177">
        <v>5</v>
      </c>
      <c r="D177">
        <v>3.4</v>
      </c>
      <c r="E177">
        <v>4</v>
      </c>
      <c r="F177">
        <v>1.8399999999999901</v>
      </c>
      <c r="G177">
        <v>251</v>
      </c>
      <c r="H177">
        <v>3</v>
      </c>
    </row>
    <row r="178" spans="1:8" x14ac:dyDescent="0.25">
      <c r="A178">
        <v>172</v>
      </c>
      <c r="B178" t="s">
        <v>182</v>
      </c>
      <c r="C178">
        <v>5</v>
      </c>
      <c r="D178">
        <v>3.6</v>
      </c>
      <c r="E178">
        <v>4</v>
      </c>
      <c r="F178">
        <v>0.24</v>
      </c>
      <c r="G178">
        <v>251</v>
      </c>
      <c r="H178">
        <v>4</v>
      </c>
    </row>
    <row r="179" spans="1:8" x14ac:dyDescent="0.25">
      <c r="A179">
        <v>173</v>
      </c>
      <c r="B179" t="s">
        <v>183</v>
      </c>
      <c r="C179">
        <v>5</v>
      </c>
      <c r="D179">
        <v>2.8</v>
      </c>
      <c r="E179">
        <v>3</v>
      </c>
      <c r="F179">
        <v>0.159999999999999</v>
      </c>
      <c r="G179">
        <v>252</v>
      </c>
      <c r="H179">
        <v>1</v>
      </c>
    </row>
    <row r="180" spans="1:8" x14ac:dyDescent="0.25">
      <c r="A180">
        <v>174</v>
      </c>
      <c r="B180" t="s">
        <v>184</v>
      </c>
      <c r="C180">
        <v>5</v>
      </c>
      <c r="D180">
        <v>3.2</v>
      </c>
      <c r="E180">
        <v>4</v>
      </c>
      <c r="F180">
        <v>0.96</v>
      </c>
      <c r="G180">
        <v>252</v>
      </c>
      <c r="H180">
        <v>2</v>
      </c>
    </row>
    <row r="181" spans="1:8" x14ac:dyDescent="0.25">
      <c r="A181">
        <v>175</v>
      </c>
      <c r="B181" t="s">
        <v>185</v>
      </c>
      <c r="C181">
        <v>5</v>
      </c>
      <c r="D181">
        <v>3</v>
      </c>
      <c r="E181">
        <v>3</v>
      </c>
      <c r="F181">
        <v>0.8</v>
      </c>
      <c r="G181">
        <v>252</v>
      </c>
      <c r="H181">
        <v>3</v>
      </c>
    </row>
    <row r="182" spans="1:8" x14ac:dyDescent="0.25">
      <c r="A182">
        <v>176</v>
      </c>
      <c r="B182" t="s">
        <v>186</v>
      </c>
      <c r="C182">
        <v>5</v>
      </c>
      <c r="D182">
        <v>3.4</v>
      </c>
      <c r="E182">
        <v>4</v>
      </c>
      <c r="F182">
        <v>0.64</v>
      </c>
      <c r="G182">
        <v>252</v>
      </c>
      <c r="H182">
        <v>4</v>
      </c>
    </row>
    <row r="183" spans="1:8" x14ac:dyDescent="0.25">
      <c r="A183">
        <v>177</v>
      </c>
      <c r="B183" t="s">
        <v>187</v>
      </c>
      <c r="C183">
        <v>5</v>
      </c>
      <c r="D183">
        <v>3</v>
      </c>
      <c r="E183">
        <v>3</v>
      </c>
      <c r="F183">
        <v>0.4</v>
      </c>
      <c r="G183">
        <v>253</v>
      </c>
      <c r="H183">
        <v>1</v>
      </c>
    </row>
    <row r="184" spans="1:8" x14ac:dyDescent="0.25">
      <c r="A184">
        <v>178</v>
      </c>
      <c r="B184" t="s">
        <v>188</v>
      </c>
      <c r="C184">
        <v>5</v>
      </c>
      <c r="D184">
        <v>3.6</v>
      </c>
      <c r="E184">
        <v>4</v>
      </c>
      <c r="F184">
        <v>0.64</v>
      </c>
      <c r="G184">
        <v>253</v>
      </c>
      <c r="H184">
        <v>2</v>
      </c>
    </row>
    <row r="185" spans="1:8" x14ac:dyDescent="0.25">
      <c r="A185">
        <v>179</v>
      </c>
      <c r="B185" t="s">
        <v>189</v>
      </c>
      <c r="C185">
        <v>5</v>
      </c>
      <c r="D185">
        <v>3.4</v>
      </c>
      <c r="E185">
        <v>4</v>
      </c>
      <c r="F185">
        <v>0.64</v>
      </c>
      <c r="G185">
        <v>253</v>
      </c>
      <c r="H185">
        <v>3</v>
      </c>
    </row>
    <row r="186" spans="1:8" x14ac:dyDescent="0.25">
      <c r="A186">
        <v>180</v>
      </c>
      <c r="B186" t="s">
        <v>190</v>
      </c>
      <c r="C186">
        <v>5</v>
      </c>
      <c r="D186">
        <v>4.2</v>
      </c>
      <c r="E186">
        <v>4</v>
      </c>
      <c r="F186">
        <v>0.159999999999999</v>
      </c>
      <c r="G186">
        <v>253</v>
      </c>
      <c r="H186">
        <v>4</v>
      </c>
    </row>
    <row r="187" spans="1:8" x14ac:dyDescent="0.25">
      <c r="A187">
        <v>181</v>
      </c>
      <c r="B187" t="s">
        <v>191</v>
      </c>
      <c r="C187">
        <v>5</v>
      </c>
      <c r="D187">
        <v>2.8</v>
      </c>
      <c r="E187">
        <v>2</v>
      </c>
      <c r="F187">
        <v>1.3599999999999901</v>
      </c>
      <c r="G187">
        <v>271</v>
      </c>
      <c r="H187">
        <v>1</v>
      </c>
    </row>
    <row r="188" spans="1:8" x14ac:dyDescent="0.25">
      <c r="A188">
        <v>182</v>
      </c>
      <c r="B188" t="s">
        <v>192</v>
      </c>
      <c r="C188">
        <v>5</v>
      </c>
      <c r="D188">
        <v>3</v>
      </c>
      <c r="E188">
        <v>4</v>
      </c>
      <c r="F188">
        <v>1.6</v>
      </c>
      <c r="G188">
        <v>271</v>
      </c>
      <c r="H188">
        <v>2</v>
      </c>
    </row>
    <row r="189" spans="1:8" x14ac:dyDescent="0.25">
      <c r="A189">
        <v>183</v>
      </c>
      <c r="B189" t="s">
        <v>193</v>
      </c>
      <c r="C189">
        <v>5</v>
      </c>
      <c r="D189">
        <v>3</v>
      </c>
      <c r="E189">
        <v>3</v>
      </c>
      <c r="F189">
        <v>0.8</v>
      </c>
      <c r="G189">
        <v>271</v>
      </c>
      <c r="H189">
        <v>3</v>
      </c>
    </row>
    <row r="190" spans="1:8" x14ac:dyDescent="0.25">
      <c r="A190">
        <v>184</v>
      </c>
      <c r="B190" t="s">
        <v>194</v>
      </c>
      <c r="C190">
        <v>5</v>
      </c>
      <c r="D190">
        <v>3.2</v>
      </c>
      <c r="E190">
        <v>3</v>
      </c>
      <c r="F190">
        <v>1.76</v>
      </c>
      <c r="G190">
        <v>271</v>
      </c>
      <c r="H190">
        <v>4</v>
      </c>
    </row>
    <row r="191" spans="1:8" x14ac:dyDescent="0.25">
      <c r="A191">
        <v>185</v>
      </c>
      <c r="B191" t="s">
        <v>195</v>
      </c>
      <c r="C191">
        <v>5</v>
      </c>
      <c r="D191">
        <v>2.4</v>
      </c>
      <c r="E191">
        <v>2</v>
      </c>
      <c r="F191">
        <v>0.24</v>
      </c>
      <c r="G191">
        <v>272</v>
      </c>
      <c r="H191">
        <v>1</v>
      </c>
    </row>
    <row r="192" spans="1:8" x14ac:dyDescent="0.25">
      <c r="A192">
        <v>186</v>
      </c>
      <c r="B192" t="s">
        <v>196</v>
      </c>
      <c r="C192">
        <v>5</v>
      </c>
      <c r="D192">
        <v>2.6</v>
      </c>
      <c r="E192">
        <v>3</v>
      </c>
      <c r="F192">
        <v>0.64</v>
      </c>
      <c r="G192">
        <v>272</v>
      </c>
      <c r="H192">
        <v>2</v>
      </c>
    </row>
    <row r="193" spans="1:8" x14ac:dyDescent="0.25">
      <c r="A193">
        <v>187</v>
      </c>
      <c r="B193" t="s">
        <v>197</v>
      </c>
      <c r="C193">
        <v>5</v>
      </c>
      <c r="D193">
        <v>2.8</v>
      </c>
      <c r="E193">
        <v>3</v>
      </c>
      <c r="F193">
        <v>0.55999999999999905</v>
      </c>
      <c r="G193">
        <v>272</v>
      </c>
      <c r="H193">
        <v>3</v>
      </c>
    </row>
    <row r="194" spans="1:8" x14ac:dyDescent="0.25">
      <c r="A194">
        <v>188</v>
      </c>
      <c r="B194" t="s">
        <v>198</v>
      </c>
      <c r="C194">
        <v>5</v>
      </c>
      <c r="D194">
        <v>3</v>
      </c>
      <c r="E194">
        <v>3</v>
      </c>
      <c r="F194">
        <v>0.8</v>
      </c>
      <c r="G194">
        <v>272</v>
      </c>
      <c r="H194">
        <v>4</v>
      </c>
    </row>
    <row r="195" spans="1:8" x14ac:dyDescent="0.25">
      <c r="A195">
        <v>189</v>
      </c>
      <c r="B195" t="s">
        <v>199</v>
      </c>
      <c r="C195">
        <v>5</v>
      </c>
      <c r="D195">
        <v>1.8</v>
      </c>
      <c r="E195">
        <v>2</v>
      </c>
      <c r="F195">
        <v>0.56000000000000005</v>
      </c>
      <c r="G195">
        <v>273</v>
      </c>
      <c r="H195">
        <v>1</v>
      </c>
    </row>
    <row r="196" spans="1:8" x14ac:dyDescent="0.25">
      <c r="A196">
        <v>190</v>
      </c>
      <c r="B196" t="s">
        <v>200</v>
      </c>
      <c r="C196">
        <v>5</v>
      </c>
      <c r="D196">
        <v>3.8</v>
      </c>
      <c r="E196">
        <v>4</v>
      </c>
      <c r="F196">
        <v>0.159999999999999</v>
      </c>
      <c r="G196">
        <v>273</v>
      </c>
      <c r="H196">
        <v>2</v>
      </c>
    </row>
    <row r="197" spans="1:8" x14ac:dyDescent="0.25">
      <c r="A197">
        <v>191</v>
      </c>
      <c r="B197" t="s">
        <v>201</v>
      </c>
      <c r="C197">
        <v>5</v>
      </c>
      <c r="D197">
        <v>3.8</v>
      </c>
      <c r="E197">
        <v>4</v>
      </c>
      <c r="F197">
        <v>0.159999999999999</v>
      </c>
      <c r="G197">
        <v>273</v>
      </c>
      <c r="H197">
        <v>3</v>
      </c>
    </row>
    <row r="198" spans="1:8" x14ac:dyDescent="0.25">
      <c r="A198">
        <v>192</v>
      </c>
      <c r="B198" t="s">
        <v>202</v>
      </c>
      <c r="C198">
        <v>5</v>
      </c>
      <c r="D198">
        <v>1.8</v>
      </c>
      <c r="E198">
        <v>2</v>
      </c>
      <c r="F198">
        <v>0.56000000000000005</v>
      </c>
      <c r="G198">
        <v>273</v>
      </c>
      <c r="H198">
        <v>4</v>
      </c>
    </row>
    <row r="199" spans="1:8" x14ac:dyDescent="0.25">
      <c r="A199">
        <v>193</v>
      </c>
      <c r="B199" t="s">
        <v>203</v>
      </c>
      <c r="C199">
        <v>5</v>
      </c>
      <c r="D199">
        <v>4.4000000000000004</v>
      </c>
      <c r="E199">
        <v>4</v>
      </c>
      <c r="F199">
        <v>0.24</v>
      </c>
      <c r="G199">
        <v>274</v>
      </c>
      <c r="H199">
        <v>1</v>
      </c>
    </row>
    <row r="200" spans="1:8" x14ac:dyDescent="0.25">
      <c r="A200">
        <v>194</v>
      </c>
      <c r="B200" t="s">
        <v>204</v>
      </c>
      <c r="C200">
        <v>5</v>
      </c>
      <c r="D200">
        <v>4</v>
      </c>
      <c r="E200">
        <v>4</v>
      </c>
      <c r="F200">
        <v>0.4</v>
      </c>
      <c r="G200">
        <v>274</v>
      </c>
      <c r="H200">
        <v>2</v>
      </c>
    </row>
    <row r="201" spans="1:8" x14ac:dyDescent="0.25">
      <c r="A201">
        <v>195</v>
      </c>
      <c r="B201" t="s">
        <v>205</v>
      </c>
      <c r="C201">
        <v>5</v>
      </c>
      <c r="D201">
        <v>1.4</v>
      </c>
      <c r="E201">
        <v>1</v>
      </c>
      <c r="F201">
        <v>0.24</v>
      </c>
      <c r="G201">
        <v>274</v>
      </c>
      <c r="H201">
        <v>3</v>
      </c>
    </row>
    <row r="202" spans="1:8" x14ac:dyDescent="0.25">
      <c r="A202">
        <v>196</v>
      </c>
      <c r="B202" t="s">
        <v>206</v>
      </c>
      <c r="C202">
        <v>5</v>
      </c>
      <c r="D202">
        <v>4.5999999999999996</v>
      </c>
      <c r="E202">
        <v>5</v>
      </c>
      <c r="F202">
        <v>0.24</v>
      </c>
      <c r="G202">
        <v>274</v>
      </c>
      <c r="H202">
        <v>4</v>
      </c>
    </row>
    <row r="203" spans="1:8" x14ac:dyDescent="0.25">
      <c r="A203">
        <v>197</v>
      </c>
      <c r="B203" t="s">
        <v>207</v>
      </c>
      <c r="C203">
        <v>5</v>
      </c>
      <c r="D203">
        <v>2.6</v>
      </c>
      <c r="E203">
        <v>3</v>
      </c>
      <c r="F203">
        <v>1.84</v>
      </c>
      <c r="G203">
        <v>277</v>
      </c>
      <c r="H203">
        <v>1</v>
      </c>
    </row>
    <row r="204" spans="1:8" x14ac:dyDescent="0.25">
      <c r="A204">
        <v>198</v>
      </c>
      <c r="B204" t="s">
        <v>208</v>
      </c>
      <c r="C204">
        <v>5</v>
      </c>
      <c r="D204">
        <v>3.2</v>
      </c>
      <c r="E204">
        <v>3</v>
      </c>
      <c r="F204">
        <v>0.55999999999999905</v>
      </c>
      <c r="G204">
        <v>277</v>
      </c>
      <c r="H204">
        <v>2</v>
      </c>
    </row>
    <row r="205" spans="1:8" x14ac:dyDescent="0.25">
      <c r="A205">
        <v>199</v>
      </c>
      <c r="B205" t="s">
        <v>209</v>
      </c>
      <c r="C205">
        <v>5</v>
      </c>
      <c r="D205">
        <v>2.8</v>
      </c>
      <c r="E205">
        <v>3</v>
      </c>
      <c r="F205">
        <v>1.3599999999999901</v>
      </c>
      <c r="G205">
        <v>277</v>
      </c>
      <c r="H205">
        <v>3</v>
      </c>
    </row>
    <row r="206" spans="1:8" x14ac:dyDescent="0.25">
      <c r="A206">
        <v>200</v>
      </c>
      <c r="B206" t="s">
        <v>210</v>
      </c>
      <c r="C206">
        <v>5</v>
      </c>
      <c r="D206">
        <v>3</v>
      </c>
      <c r="E206">
        <v>3</v>
      </c>
      <c r="F206">
        <v>0.8</v>
      </c>
      <c r="G206">
        <v>277</v>
      </c>
      <c r="H206">
        <v>4</v>
      </c>
    </row>
    <row r="207" spans="1:8" x14ac:dyDescent="0.25">
      <c r="A207">
        <v>201</v>
      </c>
      <c r="B207" t="s">
        <v>211</v>
      </c>
      <c r="C207">
        <v>4</v>
      </c>
      <c r="D207">
        <v>3.75</v>
      </c>
      <c r="E207">
        <v>3</v>
      </c>
      <c r="F207">
        <v>0.6875</v>
      </c>
      <c r="G207">
        <v>304</v>
      </c>
      <c r="H207">
        <v>1</v>
      </c>
    </row>
    <row r="208" spans="1:8" x14ac:dyDescent="0.25">
      <c r="A208">
        <v>202</v>
      </c>
      <c r="B208" t="s">
        <v>212</v>
      </c>
      <c r="C208">
        <v>5</v>
      </c>
      <c r="D208">
        <v>3.8</v>
      </c>
      <c r="E208">
        <v>4</v>
      </c>
      <c r="F208">
        <v>0.96</v>
      </c>
      <c r="G208">
        <v>304</v>
      </c>
      <c r="H208">
        <v>2</v>
      </c>
    </row>
    <row r="209" spans="1:8" x14ac:dyDescent="0.25">
      <c r="A209">
        <v>203</v>
      </c>
      <c r="B209" t="s">
        <v>213</v>
      </c>
      <c r="C209">
        <v>5</v>
      </c>
      <c r="D209">
        <v>3.6</v>
      </c>
      <c r="E209">
        <v>4</v>
      </c>
      <c r="F209">
        <v>1.04</v>
      </c>
      <c r="G209">
        <v>304</v>
      </c>
      <c r="H209">
        <v>3</v>
      </c>
    </row>
    <row r="210" spans="1:8" x14ac:dyDescent="0.25">
      <c r="A210">
        <v>204</v>
      </c>
      <c r="B210" t="s">
        <v>214</v>
      </c>
      <c r="C210">
        <v>5</v>
      </c>
      <c r="D210">
        <v>3.2</v>
      </c>
      <c r="E210">
        <v>3</v>
      </c>
      <c r="F210">
        <v>0.55999999999999905</v>
      </c>
      <c r="G210">
        <v>304</v>
      </c>
      <c r="H210">
        <v>4</v>
      </c>
    </row>
    <row r="211" spans="1:8" x14ac:dyDescent="0.25">
      <c r="A211">
        <v>205</v>
      </c>
      <c r="B211" t="s">
        <v>215</v>
      </c>
      <c r="C211">
        <v>5</v>
      </c>
      <c r="D211">
        <v>3.8</v>
      </c>
      <c r="E211">
        <v>4</v>
      </c>
      <c r="F211">
        <v>0.96</v>
      </c>
      <c r="G211">
        <v>307</v>
      </c>
      <c r="H211">
        <v>1</v>
      </c>
    </row>
    <row r="212" spans="1:8" x14ac:dyDescent="0.25">
      <c r="A212">
        <v>206</v>
      </c>
      <c r="B212" t="s">
        <v>216</v>
      </c>
      <c r="C212">
        <v>5</v>
      </c>
      <c r="D212">
        <v>2.4</v>
      </c>
      <c r="E212">
        <v>2</v>
      </c>
      <c r="F212">
        <v>0.24</v>
      </c>
      <c r="G212">
        <v>307</v>
      </c>
      <c r="H212">
        <v>2</v>
      </c>
    </row>
    <row r="213" spans="1:8" x14ac:dyDescent="0.25">
      <c r="A213">
        <v>207</v>
      </c>
      <c r="B213" t="s">
        <v>217</v>
      </c>
      <c r="C213">
        <v>5</v>
      </c>
      <c r="D213">
        <v>2.6</v>
      </c>
      <c r="E213">
        <v>2</v>
      </c>
      <c r="F213">
        <v>0.64</v>
      </c>
      <c r="G213">
        <v>307</v>
      </c>
      <c r="H213">
        <v>3</v>
      </c>
    </row>
    <row r="214" spans="1:8" x14ac:dyDescent="0.25">
      <c r="A214">
        <v>208</v>
      </c>
      <c r="B214" t="s">
        <v>218</v>
      </c>
      <c r="C214">
        <v>5</v>
      </c>
      <c r="D214">
        <v>2.4</v>
      </c>
      <c r="E214">
        <v>2</v>
      </c>
      <c r="F214">
        <v>0.24</v>
      </c>
      <c r="G214">
        <v>307</v>
      </c>
      <c r="H214">
        <v>4</v>
      </c>
    </row>
    <row r="215" spans="1:8" x14ac:dyDescent="0.25">
      <c r="A215">
        <v>209</v>
      </c>
      <c r="B215" t="s">
        <v>219</v>
      </c>
      <c r="C215">
        <v>5</v>
      </c>
      <c r="D215">
        <v>3.2</v>
      </c>
      <c r="E215">
        <v>3</v>
      </c>
      <c r="F215">
        <v>1.3599999999999901</v>
      </c>
      <c r="G215">
        <v>308</v>
      </c>
      <c r="H215">
        <v>1</v>
      </c>
    </row>
    <row r="216" spans="1:8" x14ac:dyDescent="0.25">
      <c r="A216">
        <v>210</v>
      </c>
      <c r="B216" t="s">
        <v>220</v>
      </c>
      <c r="C216">
        <v>5</v>
      </c>
      <c r="D216">
        <v>2.8</v>
      </c>
      <c r="E216">
        <v>3</v>
      </c>
      <c r="F216">
        <v>0.55999999999999905</v>
      </c>
      <c r="G216">
        <v>308</v>
      </c>
      <c r="H216">
        <v>2</v>
      </c>
    </row>
    <row r="217" spans="1:8" x14ac:dyDescent="0.25">
      <c r="A217">
        <v>211</v>
      </c>
      <c r="B217" t="s">
        <v>221</v>
      </c>
      <c r="C217">
        <v>5</v>
      </c>
      <c r="D217">
        <v>2.4</v>
      </c>
      <c r="E217">
        <v>2</v>
      </c>
      <c r="F217">
        <v>0.64</v>
      </c>
      <c r="G217">
        <v>308</v>
      </c>
      <c r="H217">
        <v>3</v>
      </c>
    </row>
    <row r="218" spans="1:8" x14ac:dyDescent="0.25">
      <c r="A218">
        <v>212</v>
      </c>
      <c r="B218" t="s">
        <v>222</v>
      </c>
      <c r="C218">
        <v>5</v>
      </c>
      <c r="D218">
        <v>2.8</v>
      </c>
      <c r="E218">
        <v>3</v>
      </c>
      <c r="F218">
        <v>1.3599999999999901</v>
      </c>
      <c r="G218">
        <v>308</v>
      </c>
      <c r="H218">
        <v>4</v>
      </c>
    </row>
    <row r="219" spans="1:8" x14ac:dyDescent="0.25">
      <c r="A219">
        <v>213</v>
      </c>
      <c r="B219" t="s">
        <v>223</v>
      </c>
      <c r="C219">
        <v>5</v>
      </c>
      <c r="D219">
        <v>1.6</v>
      </c>
      <c r="E219">
        <v>2</v>
      </c>
      <c r="F219">
        <v>0.24</v>
      </c>
      <c r="G219">
        <v>310</v>
      </c>
      <c r="H219">
        <v>1</v>
      </c>
    </row>
    <row r="220" spans="1:8" x14ac:dyDescent="0.25">
      <c r="A220">
        <v>214</v>
      </c>
      <c r="B220" t="s">
        <v>224</v>
      </c>
      <c r="C220">
        <v>5</v>
      </c>
      <c r="D220">
        <v>3.4</v>
      </c>
      <c r="E220">
        <v>3</v>
      </c>
      <c r="F220">
        <v>1.04</v>
      </c>
      <c r="G220">
        <v>310</v>
      </c>
      <c r="H220">
        <v>2</v>
      </c>
    </row>
    <row r="221" spans="1:8" x14ac:dyDescent="0.25">
      <c r="A221">
        <v>215</v>
      </c>
      <c r="B221" t="s">
        <v>225</v>
      </c>
      <c r="C221">
        <v>5</v>
      </c>
      <c r="D221">
        <v>2.4</v>
      </c>
      <c r="E221">
        <v>2</v>
      </c>
      <c r="F221">
        <v>0.64</v>
      </c>
      <c r="G221">
        <v>310</v>
      </c>
      <c r="H221">
        <v>3</v>
      </c>
    </row>
    <row r="222" spans="1:8" x14ac:dyDescent="0.25">
      <c r="A222">
        <v>216</v>
      </c>
      <c r="B222" t="s">
        <v>226</v>
      </c>
      <c r="C222">
        <v>5</v>
      </c>
      <c r="D222">
        <v>3</v>
      </c>
      <c r="E222">
        <v>3</v>
      </c>
      <c r="F222">
        <v>0.8</v>
      </c>
      <c r="G222">
        <v>310</v>
      </c>
      <c r="H222">
        <v>4</v>
      </c>
    </row>
    <row r="223" spans="1:8" x14ac:dyDescent="0.25">
      <c r="A223">
        <v>217</v>
      </c>
      <c r="B223" t="s">
        <v>227</v>
      </c>
      <c r="C223">
        <v>5</v>
      </c>
      <c r="D223">
        <v>2</v>
      </c>
      <c r="E223">
        <v>2</v>
      </c>
      <c r="F223">
        <v>0.8</v>
      </c>
      <c r="G223">
        <v>311</v>
      </c>
      <c r="H223">
        <v>1</v>
      </c>
    </row>
    <row r="224" spans="1:8" x14ac:dyDescent="0.25">
      <c r="A224">
        <v>218</v>
      </c>
      <c r="B224" t="s">
        <v>228</v>
      </c>
      <c r="C224">
        <v>5</v>
      </c>
      <c r="D224">
        <v>3.6</v>
      </c>
      <c r="E224">
        <v>4</v>
      </c>
      <c r="F224">
        <v>0.24</v>
      </c>
      <c r="G224">
        <v>311</v>
      </c>
      <c r="H224">
        <v>2</v>
      </c>
    </row>
    <row r="225" spans="1:8" x14ac:dyDescent="0.25">
      <c r="A225">
        <v>219</v>
      </c>
      <c r="B225" t="s">
        <v>229</v>
      </c>
      <c r="C225">
        <v>5</v>
      </c>
      <c r="D225">
        <v>2.8</v>
      </c>
      <c r="E225">
        <v>3</v>
      </c>
      <c r="F225">
        <v>0.96</v>
      </c>
      <c r="G225">
        <v>311</v>
      </c>
      <c r="H225">
        <v>3</v>
      </c>
    </row>
    <row r="226" spans="1:8" x14ac:dyDescent="0.25">
      <c r="A226">
        <v>220</v>
      </c>
      <c r="B226" t="s">
        <v>230</v>
      </c>
      <c r="C226">
        <v>5</v>
      </c>
      <c r="D226">
        <v>3.4</v>
      </c>
      <c r="E226">
        <v>4</v>
      </c>
      <c r="F226">
        <v>0.64</v>
      </c>
      <c r="G226">
        <v>311</v>
      </c>
      <c r="H226">
        <v>4</v>
      </c>
    </row>
    <row r="227" spans="1:8" x14ac:dyDescent="0.25">
      <c r="A227">
        <v>221</v>
      </c>
      <c r="B227" t="s">
        <v>231</v>
      </c>
      <c r="C227">
        <v>6</v>
      </c>
      <c r="D227">
        <v>2.3333333333333299</v>
      </c>
      <c r="E227">
        <v>2</v>
      </c>
      <c r="F227">
        <v>0.55555555555555503</v>
      </c>
      <c r="G227">
        <v>313</v>
      </c>
      <c r="H227">
        <v>1</v>
      </c>
    </row>
    <row r="228" spans="1:8" x14ac:dyDescent="0.25">
      <c r="A228">
        <v>222</v>
      </c>
      <c r="B228" t="s">
        <v>232</v>
      </c>
      <c r="C228">
        <v>5</v>
      </c>
      <c r="D228">
        <v>3</v>
      </c>
      <c r="E228">
        <v>3</v>
      </c>
      <c r="F228">
        <v>0.8</v>
      </c>
      <c r="G228">
        <v>313</v>
      </c>
      <c r="H228">
        <v>2</v>
      </c>
    </row>
    <row r="229" spans="1:8" x14ac:dyDescent="0.25">
      <c r="A229">
        <v>223</v>
      </c>
      <c r="B229" t="s">
        <v>233</v>
      </c>
      <c r="C229">
        <v>5</v>
      </c>
      <c r="D229">
        <v>3.2</v>
      </c>
      <c r="E229">
        <v>3</v>
      </c>
      <c r="F229">
        <v>1.3599999999999901</v>
      </c>
      <c r="G229">
        <v>313</v>
      </c>
      <c r="H229">
        <v>3</v>
      </c>
    </row>
    <row r="230" spans="1:8" x14ac:dyDescent="0.25">
      <c r="A230">
        <v>224</v>
      </c>
      <c r="B230" t="s">
        <v>234</v>
      </c>
      <c r="C230">
        <v>5</v>
      </c>
      <c r="D230">
        <v>3.2</v>
      </c>
      <c r="E230">
        <v>3</v>
      </c>
      <c r="F230">
        <v>0.55999999999999905</v>
      </c>
      <c r="G230">
        <v>313</v>
      </c>
      <c r="H230">
        <v>4</v>
      </c>
    </row>
    <row r="231" spans="1:8" x14ac:dyDescent="0.25">
      <c r="A231">
        <v>225</v>
      </c>
      <c r="B231" t="s">
        <v>235</v>
      </c>
      <c r="C231">
        <v>5</v>
      </c>
      <c r="D231">
        <v>2.8</v>
      </c>
      <c r="E231">
        <v>2</v>
      </c>
      <c r="F231">
        <v>0.96</v>
      </c>
      <c r="G231">
        <v>314</v>
      </c>
      <c r="H231">
        <v>1</v>
      </c>
    </row>
    <row r="232" spans="1:8" x14ac:dyDescent="0.25">
      <c r="A232">
        <v>226</v>
      </c>
      <c r="B232" t="s">
        <v>236</v>
      </c>
      <c r="C232">
        <v>5</v>
      </c>
      <c r="D232">
        <v>3</v>
      </c>
      <c r="E232">
        <v>3</v>
      </c>
      <c r="F232">
        <v>0.4</v>
      </c>
      <c r="G232">
        <v>314</v>
      </c>
      <c r="H232">
        <v>2</v>
      </c>
    </row>
    <row r="233" spans="1:8" x14ac:dyDescent="0.25">
      <c r="A233">
        <v>227</v>
      </c>
      <c r="B233" t="s">
        <v>237</v>
      </c>
      <c r="C233">
        <v>5</v>
      </c>
      <c r="D233">
        <v>3.2</v>
      </c>
      <c r="E233">
        <v>3</v>
      </c>
      <c r="F233">
        <v>0.55999999999999905</v>
      </c>
      <c r="G233">
        <v>314</v>
      </c>
      <c r="H233">
        <v>3</v>
      </c>
    </row>
    <row r="234" spans="1:8" x14ac:dyDescent="0.25">
      <c r="A234">
        <v>228</v>
      </c>
      <c r="B234" t="s">
        <v>238</v>
      </c>
      <c r="C234">
        <v>5</v>
      </c>
      <c r="D234">
        <v>3.6</v>
      </c>
      <c r="E234">
        <v>4</v>
      </c>
      <c r="F234">
        <v>1.04</v>
      </c>
      <c r="G234">
        <v>314</v>
      </c>
      <c r="H234">
        <v>4</v>
      </c>
    </row>
    <row r="235" spans="1:8" x14ac:dyDescent="0.25">
      <c r="A235">
        <v>229</v>
      </c>
      <c r="B235" t="s">
        <v>239</v>
      </c>
      <c r="C235">
        <v>5</v>
      </c>
      <c r="D235">
        <v>3.8</v>
      </c>
      <c r="E235">
        <v>4</v>
      </c>
      <c r="F235">
        <v>1.3599999999999901</v>
      </c>
      <c r="G235">
        <v>315</v>
      </c>
      <c r="H235">
        <v>1</v>
      </c>
    </row>
    <row r="236" spans="1:8" x14ac:dyDescent="0.25">
      <c r="A236">
        <v>230</v>
      </c>
      <c r="B236" t="s">
        <v>240</v>
      </c>
      <c r="C236">
        <v>5</v>
      </c>
      <c r="D236">
        <v>3.2</v>
      </c>
      <c r="E236">
        <v>4</v>
      </c>
      <c r="F236">
        <v>0.96</v>
      </c>
      <c r="G236">
        <v>315</v>
      </c>
      <c r="H236">
        <v>2</v>
      </c>
    </row>
    <row r="237" spans="1:8" x14ac:dyDescent="0.25">
      <c r="A237">
        <v>231</v>
      </c>
      <c r="B237" t="s">
        <v>241</v>
      </c>
      <c r="C237">
        <v>5</v>
      </c>
      <c r="D237">
        <v>3.8</v>
      </c>
      <c r="E237">
        <v>4</v>
      </c>
      <c r="F237">
        <v>0.55999999999999905</v>
      </c>
      <c r="G237">
        <v>315</v>
      </c>
      <c r="H237">
        <v>3</v>
      </c>
    </row>
    <row r="238" spans="1:8" x14ac:dyDescent="0.25">
      <c r="A238">
        <v>232</v>
      </c>
      <c r="B238" t="s">
        <v>242</v>
      </c>
      <c r="C238">
        <v>5</v>
      </c>
      <c r="D238">
        <v>3.8</v>
      </c>
      <c r="E238">
        <v>4</v>
      </c>
      <c r="F238">
        <v>0.159999999999999</v>
      </c>
      <c r="G238">
        <v>315</v>
      </c>
      <c r="H238">
        <v>4</v>
      </c>
    </row>
    <row r="239" spans="1:8" x14ac:dyDescent="0.25">
      <c r="A239">
        <v>233</v>
      </c>
      <c r="B239" t="s">
        <v>243</v>
      </c>
      <c r="C239">
        <v>5</v>
      </c>
      <c r="D239">
        <v>3.2</v>
      </c>
      <c r="E239">
        <v>3</v>
      </c>
      <c r="F239">
        <v>1.76</v>
      </c>
      <c r="G239">
        <v>319</v>
      </c>
      <c r="H239">
        <v>1</v>
      </c>
    </row>
    <row r="240" spans="1:8" x14ac:dyDescent="0.25">
      <c r="A240">
        <v>234</v>
      </c>
      <c r="B240" t="s">
        <v>244</v>
      </c>
      <c r="C240">
        <v>5</v>
      </c>
      <c r="D240">
        <v>3.4</v>
      </c>
      <c r="E240">
        <v>4</v>
      </c>
      <c r="F240">
        <v>1.44</v>
      </c>
      <c r="G240">
        <v>319</v>
      </c>
      <c r="H240">
        <v>2</v>
      </c>
    </row>
    <row r="241" spans="1:8" x14ac:dyDescent="0.25">
      <c r="A241">
        <v>235</v>
      </c>
      <c r="B241" t="s">
        <v>245</v>
      </c>
      <c r="C241">
        <v>5</v>
      </c>
      <c r="D241">
        <v>2.4</v>
      </c>
      <c r="E241">
        <v>2</v>
      </c>
      <c r="F241">
        <v>0.64</v>
      </c>
      <c r="G241">
        <v>319</v>
      </c>
      <c r="H241">
        <v>3</v>
      </c>
    </row>
    <row r="242" spans="1:8" x14ac:dyDescent="0.25">
      <c r="A242">
        <v>236</v>
      </c>
      <c r="B242" t="s">
        <v>246</v>
      </c>
      <c r="C242">
        <v>5</v>
      </c>
      <c r="D242">
        <v>3.8</v>
      </c>
      <c r="E242">
        <v>4</v>
      </c>
      <c r="F242">
        <v>0.96</v>
      </c>
      <c r="G242">
        <v>319</v>
      </c>
      <c r="H242">
        <v>4</v>
      </c>
    </row>
    <row r="243" spans="1:8" x14ac:dyDescent="0.25">
      <c r="A243">
        <v>237</v>
      </c>
      <c r="B243" t="s">
        <v>247</v>
      </c>
      <c r="C243">
        <v>5</v>
      </c>
      <c r="D243">
        <v>1.8</v>
      </c>
      <c r="E243">
        <v>2</v>
      </c>
      <c r="F243">
        <v>0.56000000000000005</v>
      </c>
      <c r="G243">
        <v>320</v>
      </c>
      <c r="H243">
        <v>1</v>
      </c>
    </row>
    <row r="244" spans="1:8" x14ac:dyDescent="0.25">
      <c r="A244">
        <v>238</v>
      </c>
      <c r="B244" t="s">
        <v>248</v>
      </c>
      <c r="C244">
        <v>5</v>
      </c>
      <c r="D244">
        <v>2.8</v>
      </c>
      <c r="E244">
        <v>3</v>
      </c>
      <c r="F244">
        <v>1.3599999999999901</v>
      </c>
      <c r="G244">
        <v>320</v>
      </c>
      <c r="H244">
        <v>2</v>
      </c>
    </row>
    <row r="245" spans="1:8" x14ac:dyDescent="0.25">
      <c r="A245">
        <v>239</v>
      </c>
      <c r="B245" t="s">
        <v>249</v>
      </c>
      <c r="C245">
        <v>5</v>
      </c>
      <c r="D245">
        <v>3</v>
      </c>
      <c r="E245">
        <v>3</v>
      </c>
      <c r="F245">
        <v>0.8</v>
      </c>
      <c r="G245">
        <v>320</v>
      </c>
      <c r="H245">
        <v>3</v>
      </c>
    </row>
    <row r="246" spans="1:8" x14ac:dyDescent="0.25">
      <c r="A246">
        <v>240</v>
      </c>
      <c r="B246" t="s">
        <v>250</v>
      </c>
      <c r="C246">
        <v>5</v>
      </c>
      <c r="D246">
        <v>2.8</v>
      </c>
      <c r="E246">
        <v>3</v>
      </c>
      <c r="F246">
        <v>1.3599999999999901</v>
      </c>
      <c r="G246">
        <v>320</v>
      </c>
      <c r="H246">
        <v>4</v>
      </c>
    </row>
    <row r="247" spans="1:8" x14ac:dyDescent="0.25">
      <c r="A247">
        <v>241</v>
      </c>
      <c r="B247" t="s">
        <v>251</v>
      </c>
      <c r="C247">
        <v>5</v>
      </c>
      <c r="D247">
        <v>1.8</v>
      </c>
      <c r="E247">
        <v>2</v>
      </c>
      <c r="F247">
        <v>0.56000000000000005</v>
      </c>
      <c r="G247">
        <v>322</v>
      </c>
      <c r="H247">
        <v>1</v>
      </c>
    </row>
    <row r="248" spans="1:8" x14ac:dyDescent="0.25">
      <c r="A248">
        <v>242</v>
      </c>
      <c r="B248" t="s">
        <v>252</v>
      </c>
      <c r="C248">
        <v>5</v>
      </c>
      <c r="D248">
        <v>1.4</v>
      </c>
      <c r="E248">
        <v>1</v>
      </c>
      <c r="F248">
        <v>0.24</v>
      </c>
      <c r="G248">
        <v>322</v>
      </c>
      <c r="H248">
        <v>2</v>
      </c>
    </row>
    <row r="249" spans="1:8" x14ac:dyDescent="0.25">
      <c r="A249">
        <v>243</v>
      </c>
      <c r="B249" t="s">
        <v>253</v>
      </c>
      <c r="C249">
        <v>5</v>
      </c>
      <c r="D249">
        <v>1.8</v>
      </c>
      <c r="E249">
        <v>2</v>
      </c>
      <c r="F249">
        <v>0.16</v>
      </c>
      <c r="G249">
        <v>322</v>
      </c>
      <c r="H249">
        <v>3</v>
      </c>
    </row>
    <row r="250" spans="1:8" x14ac:dyDescent="0.25">
      <c r="A250">
        <v>244</v>
      </c>
      <c r="B250" t="s">
        <v>254</v>
      </c>
      <c r="C250">
        <v>5</v>
      </c>
      <c r="D250">
        <v>1.4</v>
      </c>
      <c r="E250">
        <v>1</v>
      </c>
      <c r="F250">
        <v>0.24</v>
      </c>
      <c r="G250">
        <v>322</v>
      </c>
      <c r="H250">
        <v>4</v>
      </c>
    </row>
    <row r="251" spans="1:8" x14ac:dyDescent="0.25">
      <c r="A251">
        <v>245</v>
      </c>
      <c r="B251" t="s">
        <v>255</v>
      </c>
      <c r="C251">
        <v>5</v>
      </c>
      <c r="D251">
        <v>2</v>
      </c>
      <c r="E251">
        <v>2</v>
      </c>
      <c r="F251">
        <v>0.4</v>
      </c>
      <c r="G251">
        <v>323</v>
      </c>
      <c r="H251">
        <v>1</v>
      </c>
    </row>
    <row r="252" spans="1:8" x14ac:dyDescent="0.25">
      <c r="A252">
        <v>246</v>
      </c>
      <c r="B252" t="s">
        <v>256</v>
      </c>
      <c r="C252">
        <v>5</v>
      </c>
      <c r="D252">
        <v>3.2</v>
      </c>
      <c r="E252">
        <v>3</v>
      </c>
      <c r="F252">
        <v>2.56</v>
      </c>
      <c r="G252">
        <v>323</v>
      </c>
      <c r="H252">
        <v>2</v>
      </c>
    </row>
    <row r="253" spans="1:8" x14ac:dyDescent="0.25">
      <c r="A253">
        <v>247</v>
      </c>
      <c r="B253" t="s">
        <v>257</v>
      </c>
      <c r="C253">
        <v>5</v>
      </c>
      <c r="D253">
        <v>3.2</v>
      </c>
      <c r="E253">
        <v>4</v>
      </c>
      <c r="F253">
        <v>0.96</v>
      </c>
      <c r="G253">
        <v>323</v>
      </c>
      <c r="H253">
        <v>3</v>
      </c>
    </row>
    <row r="254" spans="1:8" x14ac:dyDescent="0.25">
      <c r="A254">
        <v>248</v>
      </c>
      <c r="B254" t="s">
        <v>258</v>
      </c>
      <c r="C254">
        <v>5</v>
      </c>
      <c r="D254">
        <v>1.8</v>
      </c>
      <c r="E254">
        <v>2</v>
      </c>
      <c r="F254">
        <v>0.16</v>
      </c>
      <c r="G254">
        <v>323</v>
      </c>
      <c r="H254">
        <v>4</v>
      </c>
    </row>
    <row r="255" spans="1:8" x14ac:dyDescent="0.25">
      <c r="A255">
        <v>249</v>
      </c>
      <c r="B255" t="s">
        <v>259</v>
      </c>
      <c r="C255">
        <v>5</v>
      </c>
      <c r="D255">
        <v>1.8</v>
      </c>
      <c r="E255">
        <v>2</v>
      </c>
      <c r="F255">
        <v>0.56000000000000005</v>
      </c>
      <c r="G255">
        <v>324</v>
      </c>
      <c r="H255">
        <v>1</v>
      </c>
    </row>
    <row r="256" spans="1:8" x14ac:dyDescent="0.25">
      <c r="A256">
        <v>250</v>
      </c>
      <c r="B256" t="s">
        <v>260</v>
      </c>
      <c r="C256">
        <v>5</v>
      </c>
      <c r="D256">
        <v>1.6</v>
      </c>
      <c r="E256">
        <v>2</v>
      </c>
      <c r="F256">
        <v>0.24</v>
      </c>
      <c r="G256">
        <v>324</v>
      </c>
      <c r="H256">
        <v>2</v>
      </c>
    </row>
    <row r="257" spans="1:8" x14ac:dyDescent="0.25">
      <c r="A257">
        <v>251</v>
      </c>
      <c r="B257" t="s">
        <v>261</v>
      </c>
      <c r="C257">
        <v>5</v>
      </c>
      <c r="D257">
        <v>2</v>
      </c>
      <c r="E257">
        <v>2</v>
      </c>
      <c r="F257">
        <v>0</v>
      </c>
      <c r="G257">
        <v>324</v>
      </c>
      <c r="H257">
        <v>3</v>
      </c>
    </row>
    <row r="258" spans="1:8" x14ac:dyDescent="0.25">
      <c r="A258">
        <v>252</v>
      </c>
      <c r="B258" t="s">
        <v>262</v>
      </c>
      <c r="C258">
        <v>5</v>
      </c>
      <c r="D258">
        <v>2</v>
      </c>
      <c r="E258">
        <v>2</v>
      </c>
      <c r="F258">
        <v>0</v>
      </c>
      <c r="G258">
        <v>324</v>
      </c>
      <c r="H258">
        <v>4</v>
      </c>
    </row>
    <row r="259" spans="1:8" x14ac:dyDescent="0.25">
      <c r="A259">
        <v>253</v>
      </c>
      <c r="B259" t="s">
        <v>263</v>
      </c>
      <c r="C259">
        <v>5</v>
      </c>
      <c r="D259">
        <v>3.2</v>
      </c>
      <c r="E259">
        <v>4</v>
      </c>
      <c r="F259">
        <v>0.96</v>
      </c>
      <c r="G259">
        <v>326</v>
      </c>
      <c r="H259">
        <v>1</v>
      </c>
    </row>
    <row r="260" spans="1:8" x14ac:dyDescent="0.25">
      <c r="A260">
        <v>254</v>
      </c>
      <c r="B260" t="s">
        <v>264</v>
      </c>
      <c r="C260">
        <v>5</v>
      </c>
      <c r="D260">
        <v>2</v>
      </c>
      <c r="E260">
        <v>2</v>
      </c>
      <c r="F260">
        <v>0.4</v>
      </c>
      <c r="G260">
        <v>326</v>
      </c>
      <c r="H260">
        <v>2</v>
      </c>
    </row>
    <row r="261" spans="1:8" x14ac:dyDescent="0.25">
      <c r="A261">
        <v>255</v>
      </c>
      <c r="B261" t="s">
        <v>265</v>
      </c>
      <c r="C261">
        <v>5</v>
      </c>
      <c r="D261">
        <v>2</v>
      </c>
      <c r="E261">
        <v>2</v>
      </c>
      <c r="F261">
        <v>0.4</v>
      </c>
      <c r="G261">
        <v>326</v>
      </c>
      <c r="H261">
        <v>3</v>
      </c>
    </row>
    <row r="262" spans="1:8" x14ac:dyDescent="0.25">
      <c r="A262">
        <v>256</v>
      </c>
      <c r="B262" t="s">
        <v>266</v>
      </c>
      <c r="C262">
        <v>5</v>
      </c>
      <c r="D262">
        <v>2.2000000000000002</v>
      </c>
      <c r="E262">
        <v>2</v>
      </c>
      <c r="F262">
        <v>0.55999999999999905</v>
      </c>
      <c r="G262">
        <v>326</v>
      </c>
      <c r="H262">
        <v>4</v>
      </c>
    </row>
    <row r="263" spans="1:8" x14ac:dyDescent="0.25">
      <c r="A263">
        <v>257</v>
      </c>
      <c r="B263" t="s">
        <v>267</v>
      </c>
      <c r="C263">
        <v>5</v>
      </c>
      <c r="D263">
        <v>3.6</v>
      </c>
      <c r="E263">
        <v>4</v>
      </c>
      <c r="F263">
        <v>0.24</v>
      </c>
      <c r="G263">
        <v>328</v>
      </c>
      <c r="H263">
        <v>1</v>
      </c>
    </row>
    <row r="264" spans="1:8" x14ac:dyDescent="0.25">
      <c r="A264">
        <v>258</v>
      </c>
      <c r="B264" t="s">
        <v>268</v>
      </c>
      <c r="C264">
        <v>5</v>
      </c>
      <c r="D264">
        <v>2.2000000000000002</v>
      </c>
      <c r="E264">
        <v>2</v>
      </c>
      <c r="F264">
        <v>0.159999999999999</v>
      </c>
      <c r="G264">
        <v>328</v>
      </c>
      <c r="H264">
        <v>2</v>
      </c>
    </row>
    <row r="265" spans="1:8" x14ac:dyDescent="0.25">
      <c r="A265">
        <v>259</v>
      </c>
      <c r="B265" t="s">
        <v>269</v>
      </c>
      <c r="C265">
        <v>5</v>
      </c>
      <c r="D265">
        <v>3</v>
      </c>
      <c r="E265">
        <v>3</v>
      </c>
      <c r="F265">
        <v>0.4</v>
      </c>
      <c r="G265">
        <v>328</v>
      </c>
      <c r="H265">
        <v>3</v>
      </c>
    </row>
    <row r="266" spans="1:8" x14ac:dyDescent="0.25">
      <c r="A266">
        <v>260</v>
      </c>
      <c r="B266" t="s">
        <v>270</v>
      </c>
      <c r="C266">
        <v>5</v>
      </c>
      <c r="D266">
        <v>2.2000000000000002</v>
      </c>
      <c r="E266">
        <v>2</v>
      </c>
      <c r="F266">
        <v>0.55999999999999905</v>
      </c>
      <c r="G266">
        <v>328</v>
      </c>
      <c r="H266">
        <v>4</v>
      </c>
    </row>
    <row r="267" spans="1:8" x14ac:dyDescent="0.25">
      <c r="A267">
        <v>261</v>
      </c>
      <c r="B267" t="s">
        <v>271</v>
      </c>
      <c r="C267">
        <v>5</v>
      </c>
      <c r="D267">
        <v>2.2000000000000002</v>
      </c>
      <c r="E267">
        <v>2</v>
      </c>
      <c r="F267">
        <v>0.159999999999999</v>
      </c>
      <c r="G267">
        <v>329</v>
      </c>
      <c r="H267">
        <v>1</v>
      </c>
    </row>
    <row r="268" spans="1:8" x14ac:dyDescent="0.25">
      <c r="A268">
        <v>262</v>
      </c>
      <c r="B268" t="s">
        <v>272</v>
      </c>
      <c r="C268">
        <v>5</v>
      </c>
      <c r="D268">
        <v>1.8</v>
      </c>
      <c r="E268">
        <v>2</v>
      </c>
      <c r="F268">
        <v>0.16</v>
      </c>
      <c r="G268">
        <v>329</v>
      </c>
      <c r="H268">
        <v>2</v>
      </c>
    </row>
    <row r="269" spans="1:8" x14ac:dyDescent="0.25">
      <c r="A269">
        <v>263</v>
      </c>
      <c r="B269" t="s">
        <v>273</v>
      </c>
      <c r="C269">
        <v>5</v>
      </c>
      <c r="D269">
        <v>1.6</v>
      </c>
      <c r="E269">
        <v>2</v>
      </c>
      <c r="F269">
        <v>0.24</v>
      </c>
      <c r="G269">
        <v>329</v>
      </c>
      <c r="H269">
        <v>3</v>
      </c>
    </row>
    <row r="270" spans="1:8" x14ac:dyDescent="0.25">
      <c r="A270">
        <v>264</v>
      </c>
      <c r="B270" t="s">
        <v>274</v>
      </c>
      <c r="C270">
        <v>5</v>
      </c>
      <c r="D270">
        <v>1.4</v>
      </c>
      <c r="E270">
        <v>1</v>
      </c>
      <c r="F270">
        <v>0.64</v>
      </c>
      <c r="G270">
        <v>329</v>
      </c>
      <c r="H270">
        <v>4</v>
      </c>
    </row>
    <row r="271" spans="1:8" x14ac:dyDescent="0.25">
      <c r="A271">
        <v>265</v>
      </c>
      <c r="B271" t="s">
        <v>275</v>
      </c>
      <c r="C271">
        <v>5</v>
      </c>
      <c r="D271">
        <v>1.6</v>
      </c>
      <c r="E271">
        <v>2</v>
      </c>
      <c r="F271">
        <v>0.24</v>
      </c>
      <c r="G271">
        <v>330</v>
      </c>
      <c r="H271">
        <v>1</v>
      </c>
    </row>
    <row r="272" spans="1:8" x14ac:dyDescent="0.25">
      <c r="A272">
        <v>266</v>
      </c>
      <c r="B272" t="s">
        <v>276</v>
      </c>
      <c r="C272">
        <v>5</v>
      </c>
      <c r="D272">
        <v>1.6</v>
      </c>
      <c r="E272">
        <v>2</v>
      </c>
      <c r="F272">
        <v>0.24</v>
      </c>
      <c r="G272">
        <v>330</v>
      </c>
      <c r="H272">
        <v>2</v>
      </c>
    </row>
    <row r="273" spans="1:8" x14ac:dyDescent="0.25">
      <c r="A273">
        <v>267</v>
      </c>
      <c r="B273" t="s">
        <v>277</v>
      </c>
      <c r="C273">
        <v>5</v>
      </c>
      <c r="D273">
        <v>1.6</v>
      </c>
      <c r="E273">
        <v>2</v>
      </c>
      <c r="F273">
        <v>0.24</v>
      </c>
      <c r="G273">
        <v>330</v>
      </c>
      <c r="H273">
        <v>3</v>
      </c>
    </row>
    <row r="274" spans="1:8" x14ac:dyDescent="0.25">
      <c r="A274">
        <v>268</v>
      </c>
      <c r="B274" t="s">
        <v>278</v>
      </c>
      <c r="C274">
        <v>5</v>
      </c>
      <c r="D274">
        <v>1</v>
      </c>
      <c r="E274">
        <v>1</v>
      </c>
      <c r="F274">
        <v>0</v>
      </c>
      <c r="G274">
        <v>330</v>
      </c>
      <c r="H274">
        <v>4</v>
      </c>
    </row>
    <row r="275" spans="1:8" x14ac:dyDescent="0.25">
      <c r="A275">
        <v>269</v>
      </c>
      <c r="B275" t="s">
        <v>279</v>
      </c>
      <c r="C275">
        <v>5</v>
      </c>
      <c r="D275">
        <v>2.2000000000000002</v>
      </c>
      <c r="E275">
        <v>2</v>
      </c>
      <c r="F275">
        <v>0.55999999999999905</v>
      </c>
      <c r="G275">
        <v>331</v>
      </c>
      <c r="H275">
        <v>1</v>
      </c>
    </row>
    <row r="276" spans="1:8" x14ac:dyDescent="0.25">
      <c r="A276">
        <v>270</v>
      </c>
      <c r="B276" t="s">
        <v>280</v>
      </c>
      <c r="C276">
        <v>5</v>
      </c>
      <c r="D276">
        <v>2.6</v>
      </c>
      <c r="E276">
        <v>2</v>
      </c>
      <c r="F276">
        <v>0.64</v>
      </c>
      <c r="G276">
        <v>331</v>
      </c>
      <c r="H276">
        <v>2</v>
      </c>
    </row>
    <row r="277" spans="1:8" x14ac:dyDescent="0.25">
      <c r="A277">
        <v>271</v>
      </c>
      <c r="B277" t="s">
        <v>281</v>
      </c>
      <c r="C277">
        <v>5</v>
      </c>
      <c r="D277">
        <v>2.8</v>
      </c>
      <c r="E277">
        <v>3</v>
      </c>
      <c r="F277">
        <v>1.3599999999999901</v>
      </c>
      <c r="G277">
        <v>331</v>
      </c>
      <c r="H277">
        <v>3</v>
      </c>
    </row>
    <row r="278" spans="1:8" x14ac:dyDescent="0.25">
      <c r="A278">
        <v>272</v>
      </c>
      <c r="B278" t="s">
        <v>282</v>
      </c>
      <c r="C278">
        <v>5</v>
      </c>
      <c r="D278">
        <v>2.2000000000000002</v>
      </c>
      <c r="E278">
        <v>2</v>
      </c>
      <c r="F278">
        <v>0.159999999999999</v>
      </c>
      <c r="G278">
        <v>331</v>
      </c>
      <c r="H278">
        <v>4</v>
      </c>
    </row>
    <row r="279" spans="1:8" x14ac:dyDescent="0.25">
      <c r="A279">
        <v>273</v>
      </c>
      <c r="B279" t="s">
        <v>283</v>
      </c>
      <c r="C279">
        <v>5</v>
      </c>
      <c r="D279">
        <v>1.8</v>
      </c>
      <c r="E279">
        <v>2</v>
      </c>
      <c r="F279">
        <v>0.16</v>
      </c>
      <c r="G279">
        <v>333</v>
      </c>
      <c r="H279">
        <v>1</v>
      </c>
    </row>
    <row r="280" spans="1:8" x14ac:dyDescent="0.25">
      <c r="A280">
        <v>274</v>
      </c>
      <c r="B280" t="s">
        <v>284</v>
      </c>
      <c r="C280">
        <v>5</v>
      </c>
      <c r="D280">
        <v>2</v>
      </c>
      <c r="E280">
        <v>2</v>
      </c>
      <c r="F280">
        <v>0.4</v>
      </c>
      <c r="G280">
        <v>333</v>
      </c>
      <c r="H280">
        <v>2</v>
      </c>
    </row>
    <row r="281" spans="1:8" x14ac:dyDescent="0.25">
      <c r="A281">
        <v>275</v>
      </c>
      <c r="B281" t="s">
        <v>285</v>
      </c>
      <c r="C281">
        <v>5</v>
      </c>
      <c r="D281">
        <v>2.8</v>
      </c>
      <c r="E281">
        <v>3</v>
      </c>
      <c r="F281">
        <v>0.55999999999999905</v>
      </c>
      <c r="G281">
        <v>333</v>
      </c>
      <c r="H281">
        <v>3</v>
      </c>
    </row>
    <row r="282" spans="1:8" x14ac:dyDescent="0.25">
      <c r="A282">
        <v>276</v>
      </c>
      <c r="B282" t="s">
        <v>286</v>
      </c>
      <c r="C282">
        <v>5</v>
      </c>
      <c r="D282">
        <v>3.6</v>
      </c>
      <c r="E282">
        <v>4</v>
      </c>
      <c r="F282">
        <v>0.24</v>
      </c>
      <c r="G282">
        <v>333</v>
      </c>
      <c r="H282">
        <v>4</v>
      </c>
    </row>
    <row r="283" spans="1:8" x14ac:dyDescent="0.25">
      <c r="A283">
        <v>277</v>
      </c>
      <c r="B283" t="s">
        <v>287</v>
      </c>
      <c r="C283">
        <v>5</v>
      </c>
      <c r="D283">
        <v>3.4</v>
      </c>
      <c r="E283">
        <v>3</v>
      </c>
      <c r="F283">
        <v>1.04</v>
      </c>
      <c r="G283">
        <v>334</v>
      </c>
      <c r="H283">
        <v>1</v>
      </c>
    </row>
    <row r="284" spans="1:8" x14ac:dyDescent="0.25">
      <c r="A284">
        <v>278</v>
      </c>
      <c r="B284" t="s">
        <v>288</v>
      </c>
      <c r="C284">
        <v>5</v>
      </c>
      <c r="D284">
        <v>2.6</v>
      </c>
      <c r="E284">
        <v>2</v>
      </c>
      <c r="F284">
        <v>0.64</v>
      </c>
      <c r="G284">
        <v>334</v>
      </c>
      <c r="H284">
        <v>2</v>
      </c>
    </row>
    <row r="285" spans="1:8" x14ac:dyDescent="0.25">
      <c r="A285">
        <v>279</v>
      </c>
      <c r="B285" t="s">
        <v>289</v>
      </c>
      <c r="C285">
        <v>5</v>
      </c>
      <c r="D285">
        <v>4.2</v>
      </c>
      <c r="E285">
        <v>4</v>
      </c>
      <c r="F285">
        <v>0.55999999999999905</v>
      </c>
      <c r="G285">
        <v>334</v>
      </c>
      <c r="H285">
        <v>3</v>
      </c>
    </row>
    <row r="286" spans="1:8" x14ac:dyDescent="0.25">
      <c r="A286">
        <v>280</v>
      </c>
      <c r="B286" t="s">
        <v>290</v>
      </c>
      <c r="C286">
        <v>5</v>
      </c>
      <c r="D286">
        <v>4</v>
      </c>
      <c r="E286">
        <v>4</v>
      </c>
      <c r="F286">
        <v>0.4</v>
      </c>
      <c r="G286">
        <v>334</v>
      </c>
      <c r="H286">
        <v>4</v>
      </c>
    </row>
    <row r="287" spans="1:8" x14ac:dyDescent="0.25">
      <c r="A287">
        <v>281</v>
      </c>
      <c r="B287" t="s">
        <v>291</v>
      </c>
      <c r="C287">
        <v>5</v>
      </c>
      <c r="D287">
        <v>2.4</v>
      </c>
      <c r="E287">
        <v>2</v>
      </c>
      <c r="F287">
        <v>1.04</v>
      </c>
      <c r="G287">
        <v>335</v>
      </c>
      <c r="H287">
        <v>1</v>
      </c>
    </row>
    <row r="288" spans="1:8" x14ac:dyDescent="0.25">
      <c r="A288">
        <v>282</v>
      </c>
      <c r="B288" t="s">
        <v>292</v>
      </c>
      <c r="C288">
        <v>5</v>
      </c>
      <c r="D288">
        <v>2.8</v>
      </c>
      <c r="E288">
        <v>2</v>
      </c>
      <c r="F288">
        <v>0.96</v>
      </c>
      <c r="G288">
        <v>335</v>
      </c>
      <c r="H288">
        <v>2</v>
      </c>
    </row>
    <row r="289" spans="1:8" x14ac:dyDescent="0.25">
      <c r="A289">
        <v>283</v>
      </c>
      <c r="B289" t="s">
        <v>293</v>
      </c>
      <c r="C289">
        <v>5</v>
      </c>
      <c r="D289">
        <v>3</v>
      </c>
      <c r="E289">
        <v>3</v>
      </c>
      <c r="F289">
        <v>0.8</v>
      </c>
      <c r="G289">
        <v>335</v>
      </c>
      <c r="H289">
        <v>3</v>
      </c>
    </row>
    <row r="290" spans="1:8" x14ac:dyDescent="0.25">
      <c r="A290">
        <v>284</v>
      </c>
      <c r="B290" t="s">
        <v>294</v>
      </c>
      <c r="C290">
        <v>5</v>
      </c>
      <c r="D290">
        <v>2.8</v>
      </c>
      <c r="E290">
        <v>3</v>
      </c>
      <c r="F290">
        <v>0.55999999999999905</v>
      </c>
      <c r="G290">
        <v>335</v>
      </c>
      <c r="H290">
        <v>4</v>
      </c>
    </row>
    <row r="291" spans="1:8" x14ac:dyDescent="0.25">
      <c r="A291">
        <v>285</v>
      </c>
      <c r="B291" t="s">
        <v>295</v>
      </c>
      <c r="C291">
        <v>5</v>
      </c>
      <c r="D291">
        <v>3</v>
      </c>
      <c r="E291">
        <v>3</v>
      </c>
      <c r="F291">
        <v>2</v>
      </c>
      <c r="G291">
        <v>336</v>
      </c>
      <c r="H291">
        <v>1</v>
      </c>
    </row>
    <row r="292" spans="1:8" x14ac:dyDescent="0.25">
      <c r="A292">
        <v>286</v>
      </c>
      <c r="B292" t="s">
        <v>296</v>
      </c>
      <c r="C292">
        <v>5</v>
      </c>
      <c r="D292">
        <v>3.2</v>
      </c>
      <c r="E292">
        <v>3</v>
      </c>
      <c r="F292">
        <v>1.3599999999999901</v>
      </c>
      <c r="G292">
        <v>336</v>
      </c>
      <c r="H292">
        <v>2</v>
      </c>
    </row>
    <row r="293" spans="1:8" x14ac:dyDescent="0.25">
      <c r="A293">
        <v>287</v>
      </c>
      <c r="B293" t="s">
        <v>297</v>
      </c>
      <c r="C293">
        <v>5</v>
      </c>
      <c r="D293">
        <v>3</v>
      </c>
      <c r="E293">
        <v>3</v>
      </c>
      <c r="F293">
        <v>0.8</v>
      </c>
      <c r="G293">
        <v>336</v>
      </c>
      <c r="H293">
        <v>3</v>
      </c>
    </row>
    <row r="294" spans="1:8" x14ac:dyDescent="0.25">
      <c r="A294">
        <v>288</v>
      </c>
      <c r="B294" t="s">
        <v>298</v>
      </c>
      <c r="C294">
        <v>5</v>
      </c>
      <c r="D294">
        <v>2.8</v>
      </c>
      <c r="E294">
        <v>3</v>
      </c>
      <c r="F294">
        <v>0.55999999999999905</v>
      </c>
      <c r="G294">
        <v>336</v>
      </c>
      <c r="H294">
        <v>4</v>
      </c>
    </row>
    <row r="295" spans="1:8" x14ac:dyDescent="0.25">
      <c r="A295">
        <v>289</v>
      </c>
      <c r="B295" t="s">
        <v>299</v>
      </c>
      <c r="C295">
        <v>5</v>
      </c>
      <c r="D295">
        <v>1.8</v>
      </c>
      <c r="E295">
        <v>2</v>
      </c>
      <c r="F295">
        <v>0.16</v>
      </c>
      <c r="G295">
        <v>337</v>
      </c>
      <c r="H295">
        <v>1</v>
      </c>
    </row>
    <row r="296" spans="1:8" x14ac:dyDescent="0.25">
      <c r="A296">
        <v>290</v>
      </c>
      <c r="B296" t="s">
        <v>300</v>
      </c>
      <c r="C296">
        <v>5</v>
      </c>
      <c r="D296">
        <v>1.4</v>
      </c>
      <c r="E296">
        <v>1</v>
      </c>
      <c r="F296">
        <v>0.24</v>
      </c>
      <c r="G296">
        <v>337</v>
      </c>
      <c r="H296">
        <v>2</v>
      </c>
    </row>
    <row r="297" spans="1:8" x14ac:dyDescent="0.25">
      <c r="A297">
        <v>291</v>
      </c>
      <c r="B297" t="s">
        <v>301</v>
      </c>
      <c r="C297">
        <v>5</v>
      </c>
      <c r="D297">
        <v>2.8</v>
      </c>
      <c r="E297">
        <v>3</v>
      </c>
      <c r="F297">
        <v>0.55999999999999905</v>
      </c>
      <c r="G297">
        <v>337</v>
      </c>
      <c r="H297">
        <v>3</v>
      </c>
    </row>
    <row r="298" spans="1:8" x14ac:dyDescent="0.25">
      <c r="A298">
        <v>292</v>
      </c>
      <c r="B298" t="s">
        <v>302</v>
      </c>
      <c r="C298">
        <v>5</v>
      </c>
      <c r="D298">
        <v>2</v>
      </c>
      <c r="E298">
        <v>2</v>
      </c>
      <c r="F298">
        <v>0.4</v>
      </c>
      <c r="G298">
        <v>337</v>
      </c>
      <c r="H298">
        <v>4</v>
      </c>
    </row>
    <row r="299" spans="1:8" x14ac:dyDescent="0.25">
      <c r="A299">
        <v>293</v>
      </c>
      <c r="B299" t="s">
        <v>303</v>
      </c>
      <c r="C299">
        <v>5</v>
      </c>
      <c r="D299">
        <v>1.8</v>
      </c>
      <c r="E299">
        <v>2</v>
      </c>
      <c r="F299">
        <v>0.16</v>
      </c>
      <c r="G299">
        <v>338</v>
      </c>
      <c r="H299">
        <v>1</v>
      </c>
    </row>
    <row r="300" spans="1:8" x14ac:dyDescent="0.25">
      <c r="A300">
        <v>294</v>
      </c>
      <c r="B300" t="s">
        <v>304</v>
      </c>
      <c r="C300">
        <v>5</v>
      </c>
      <c r="D300">
        <v>2.8</v>
      </c>
      <c r="E300">
        <v>3</v>
      </c>
      <c r="F300">
        <v>0.55999999999999905</v>
      </c>
      <c r="G300">
        <v>338</v>
      </c>
      <c r="H300">
        <v>2</v>
      </c>
    </row>
    <row r="301" spans="1:8" x14ac:dyDescent="0.25">
      <c r="A301">
        <v>295</v>
      </c>
      <c r="B301" t="s">
        <v>305</v>
      </c>
      <c r="C301">
        <v>5</v>
      </c>
      <c r="D301">
        <v>1.8</v>
      </c>
      <c r="E301">
        <v>2</v>
      </c>
      <c r="F301">
        <v>0.56000000000000005</v>
      </c>
      <c r="G301">
        <v>338</v>
      </c>
      <c r="H301">
        <v>3</v>
      </c>
    </row>
    <row r="302" spans="1:8" x14ac:dyDescent="0.25">
      <c r="A302">
        <v>296</v>
      </c>
      <c r="B302" t="s">
        <v>306</v>
      </c>
      <c r="C302">
        <v>5</v>
      </c>
      <c r="D302">
        <v>2</v>
      </c>
      <c r="E302">
        <v>2</v>
      </c>
      <c r="F302">
        <v>0.4</v>
      </c>
      <c r="G302">
        <v>338</v>
      </c>
      <c r="H302">
        <v>4</v>
      </c>
    </row>
    <row r="303" spans="1:8" x14ac:dyDescent="0.25">
      <c r="A303">
        <v>297</v>
      </c>
      <c r="B303" t="s">
        <v>307</v>
      </c>
      <c r="C303">
        <v>5</v>
      </c>
      <c r="D303">
        <v>3</v>
      </c>
      <c r="E303">
        <v>3</v>
      </c>
      <c r="F303">
        <v>0.8</v>
      </c>
      <c r="G303">
        <v>341</v>
      </c>
      <c r="H303">
        <v>1</v>
      </c>
    </row>
    <row r="304" spans="1:8" x14ac:dyDescent="0.25">
      <c r="A304">
        <v>298</v>
      </c>
      <c r="B304" t="s">
        <v>308</v>
      </c>
      <c r="C304">
        <v>5</v>
      </c>
      <c r="D304">
        <v>2.2000000000000002</v>
      </c>
      <c r="E304">
        <v>2</v>
      </c>
      <c r="F304">
        <v>0.96</v>
      </c>
      <c r="G304">
        <v>341</v>
      </c>
      <c r="H304">
        <v>2</v>
      </c>
    </row>
    <row r="305" spans="1:8" x14ac:dyDescent="0.25">
      <c r="A305">
        <v>299</v>
      </c>
      <c r="B305" t="s">
        <v>309</v>
      </c>
      <c r="C305">
        <v>5</v>
      </c>
      <c r="D305">
        <v>3</v>
      </c>
      <c r="E305">
        <v>3</v>
      </c>
      <c r="F305">
        <v>0.8</v>
      </c>
      <c r="G305">
        <v>341</v>
      </c>
      <c r="H305">
        <v>3</v>
      </c>
    </row>
    <row r="306" spans="1:8" x14ac:dyDescent="0.25">
      <c r="A306">
        <v>300</v>
      </c>
      <c r="B306" t="s">
        <v>310</v>
      </c>
      <c r="C306">
        <v>5</v>
      </c>
      <c r="D306">
        <v>2.4</v>
      </c>
      <c r="E306">
        <v>2</v>
      </c>
      <c r="F306">
        <v>0.24</v>
      </c>
      <c r="G306">
        <v>341</v>
      </c>
      <c r="H306">
        <v>4</v>
      </c>
    </row>
    <row r="307" spans="1:8" x14ac:dyDescent="0.25">
      <c r="A307">
        <v>301</v>
      </c>
      <c r="B307" t="s">
        <v>311</v>
      </c>
      <c r="C307">
        <v>5</v>
      </c>
      <c r="D307">
        <v>2.6</v>
      </c>
      <c r="E307">
        <v>3</v>
      </c>
      <c r="F307">
        <v>2.2400000000000002</v>
      </c>
      <c r="G307">
        <v>342</v>
      </c>
      <c r="H307">
        <v>1</v>
      </c>
    </row>
    <row r="308" spans="1:8" x14ac:dyDescent="0.25">
      <c r="A308">
        <v>302</v>
      </c>
      <c r="B308" t="s">
        <v>312</v>
      </c>
      <c r="C308">
        <v>5</v>
      </c>
      <c r="D308">
        <v>2</v>
      </c>
      <c r="E308">
        <v>2</v>
      </c>
      <c r="F308">
        <v>1.2</v>
      </c>
      <c r="G308">
        <v>342</v>
      </c>
      <c r="H308">
        <v>2</v>
      </c>
    </row>
    <row r="309" spans="1:8" x14ac:dyDescent="0.25">
      <c r="A309">
        <v>303</v>
      </c>
      <c r="B309" t="s">
        <v>313</v>
      </c>
      <c r="C309">
        <v>5</v>
      </c>
      <c r="D309">
        <v>3.2</v>
      </c>
      <c r="E309">
        <v>3</v>
      </c>
      <c r="F309">
        <v>1.3599999999999901</v>
      </c>
      <c r="G309">
        <v>342</v>
      </c>
      <c r="H309">
        <v>3</v>
      </c>
    </row>
    <row r="310" spans="1:8" x14ac:dyDescent="0.25">
      <c r="A310">
        <v>304</v>
      </c>
      <c r="B310" t="s">
        <v>314</v>
      </c>
      <c r="C310">
        <v>5</v>
      </c>
      <c r="D310">
        <v>2.4</v>
      </c>
      <c r="E310">
        <v>2</v>
      </c>
      <c r="F310">
        <v>0.64</v>
      </c>
      <c r="G310">
        <v>342</v>
      </c>
      <c r="H310">
        <v>4</v>
      </c>
    </row>
    <row r="311" spans="1:8" x14ac:dyDescent="0.25">
      <c r="A311">
        <v>305</v>
      </c>
      <c r="B311" t="s">
        <v>315</v>
      </c>
      <c r="C311">
        <v>5</v>
      </c>
      <c r="D311">
        <v>2.8</v>
      </c>
      <c r="E311">
        <v>2</v>
      </c>
      <c r="F311">
        <v>0.96</v>
      </c>
      <c r="G311">
        <v>343</v>
      </c>
      <c r="H311">
        <v>1</v>
      </c>
    </row>
    <row r="312" spans="1:8" x14ac:dyDescent="0.25">
      <c r="A312">
        <v>306</v>
      </c>
      <c r="B312" t="s">
        <v>316</v>
      </c>
      <c r="C312">
        <v>5</v>
      </c>
      <c r="D312">
        <v>2.2000000000000002</v>
      </c>
      <c r="E312">
        <v>2</v>
      </c>
      <c r="F312">
        <v>0.55999999999999905</v>
      </c>
      <c r="G312">
        <v>343</v>
      </c>
      <c r="H312">
        <v>2</v>
      </c>
    </row>
    <row r="313" spans="1:8" x14ac:dyDescent="0.25">
      <c r="A313">
        <v>307</v>
      </c>
      <c r="B313" t="s">
        <v>317</v>
      </c>
      <c r="C313">
        <v>5</v>
      </c>
      <c r="D313">
        <v>2.2000000000000002</v>
      </c>
      <c r="E313">
        <v>2</v>
      </c>
      <c r="F313">
        <v>0.55999999999999905</v>
      </c>
      <c r="G313">
        <v>343</v>
      </c>
      <c r="H313">
        <v>3</v>
      </c>
    </row>
    <row r="314" spans="1:8" x14ac:dyDescent="0.25">
      <c r="A314">
        <v>308</v>
      </c>
      <c r="B314" t="s">
        <v>318</v>
      </c>
      <c r="C314">
        <v>5</v>
      </c>
      <c r="D314">
        <v>3.2</v>
      </c>
      <c r="E314">
        <v>4</v>
      </c>
      <c r="F314">
        <v>0.96</v>
      </c>
      <c r="G314">
        <v>343</v>
      </c>
      <c r="H314">
        <v>4</v>
      </c>
    </row>
    <row r="315" spans="1:8" x14ac:dyDescent="0.25">
      <c r="A315">
        <v>309</v>
      </c>
      <c r="B315" t="s">
        <v>319</v>
      </c>
      <c r="C315">
        <v>5</v>
      </c>
      <c r="D315">
        <v>2.6</v>
      </c>
      <c r="E315">
        <v>2</v>
      </c>
      <c r="F315">
        <v>0.64</v>
      </c>
      <c r="G315">
        <v>344</v>
      </c>
      <c r="H315">
        <v>1</v>
      </c>
    </row>
    <row r="316" spans="1:8" x14ac:dyDescent="0.25">
      <c r="A316">
        <v>310</v>
      </c>
      <c r="B316" t="s">
        <v>320</v>
      </c>
      <c r="C316">
        <v>5</v>
      </c>
      <c r="D316">
        <v>3.6</v>
      </c>
      <c r="E316">
        <v>4</v>
      </c>
      <c r="F316">
        <v>1.04</v>
      </c>
      <c r="G316">
        <v>344</v>
      </c>
      <c r="H316">
        <v>2</v>
      </c>
    </row>
    <row r="317" spans="1:8" x14ac:dyDescent="0.25">
      <c r="A317">
        <v>311</v>
      </c>
      <c r="B317" t="s">
        <v>321</v>
      </c>
      <c r="C317">
        <v>5</v>
      </c>
      <c r="D317">
        <v>3.2</v>
      </c>
      <c r="E317">
        <v>3</v>
      </c>
      <c r="F317">
        <v>0.55999999999999905</v>
      </c>
      <c r="G317">
        <v>344</v>
      </c>
      <c r="H317">
        <v>3</v>
      </c>
    </row>
    <row r="318" spans="1:8" x14ac:dyDescent="0.25">
      <c r="A318">
        <v>312</v>
      </c>
      <c r="B318" t="s">
        <v>322</v>
      </c>
      <c r="C318">
        <v>5</v>
      </c>
      <c r="D318">
        <v>1.2</v>
      </c>
      <c r="E318">
        <v>1</v>
      </c>
      <c r="F318">
        <v>0.16</v>
      </c>
      <c r="G318">
        <v>344</v>
      </c>
      <c r="H318">
        <v>4</v>
      </c>
    </row>
    <row r="319" spans="1:8" x14ac:dyDescent="0.25">
      <c r="A319">
        <v>313</v>
      </c>
      <c r="B319" t="s">
        <v>323</v>
      </c>
      <c r="C319">
        <v>5</v>
      </c>
      <c r="D319">
        <v>3.4</v>
      </c>
      <c r="E319">
        <v>3</v>
      </c>
      <c r="F319">
        <v>1.04</v>
      </c>
      <c r="G319">
        <v>345</v>
      </c>
      <c r="H319">
        <v>1</v>
      </c>
    </row>
    <row r="320" spans="1:8" x14ac:dyDescent="0.25">
      <c r="A320">
        <v>314</v>
      </c>
      <c r="B320" t="s">
        <v>324</v>
      </c>
      <c r="C320">
        <v>5</v>
      </c>
      <c r="D320">
        <v>3.4</v>
      </c>
      <c r="E320">
        <v>4</v>
      </c>
      <c r="F320">
        <v>2.64</v>
      </c>
      <c r="G320">
        <v>345</v>
      </c>
      <c r="H320">
        <v>2</v>
      </c>
    </row>
    <row r="321" spans="1:8" x14ac:dyDescent="0.25">
      <c r="A321">
        <v>315</v>
      </c>
      <c r="B321" t="s">
        <v>325</v>
      </c>
      <c r="C321">
        <v>5</v>
      </c>
      <c r="D321">
        <v>2</v>
      </c>
      <c r="E321">
        <v>2</v>
      </c>
      <c r="F321">
        <v>1.2</v>
      </c>
      <c r="G321">
        <v>345</v>
      </c>
      <c r="H321">
        <v>3</v>
      </c>
    </row>
    <row r="322" spans="1:8" x14ac:dyDescent="0.25">
      <c r="A322">
        <v>316</v>
      </c>
      <c r="B322" t="s">
        <v>326</v>
      </c>
      <c r="C322">
        <v>5</v>
      </c>
      <c r="D322">
        <v>3.2</v>
      </c>
      <c r="E322">
        <v>3</v>
      </c>
      <c r="F322">
        <v>0.96</v>
      </c>
      <c r="G322">
        <v>345</v>
      </c>
      <c r="H322">
        <v>4</v>
      </c>
    </row>
    <row r="323" spans="1:8" x14ac:dyDescent="0.25">
      <c r="A323">
        <v>317</v>
      </c>
      <c r="B323" t="s">
        <v>327</v>
      </c>
      <c r="C323">
        <v>5</v>
      </c>
      <c r="D323">
        <v>3.4</v>
      </c>
      <c r="E323">
        <v>3</v>
      </c>
      <c r="F323">
        <v>1.04</v>
      </c>
      <c r="G323">
        <v>346</v>
      </c>
      <c r="H323">
        <v>1</v>
      </c>
    </row>
    <row r="324" spans="1:8" x14ac:dyDescent="0.25">
      <c r="A324">
        <v>318</v>
      </c>
      <c r="B324" t="s">
        <v>328</v>
      </c>
      <c r="C324">
        <v>5</v>
      </c>
      <c r="D324">
        <v>2.2000000000000002</v>
      </c>
      <c r="E324">
        <v>2</v>
      </c>
      <c r="F324">
        <v>0.55999999999999905</v>
      </c>
      <c r="G324">
        <v>346</v>
      </c>
      <c r="H324">
        <v>2</v>
      </c>
    </row>
    <row r="325" spans="1:8" x14ac:dyDescent="0.25">
      <c r="A325">
        <v>319</v>
      </c>
      <c r="B325" t="s">
        <v>329</v>
      </c>
      <c r="C325">
        <v>5</v>
      </c>
      <c r="D325">
        <v>2</v>
      </c>
      <c r="E325">
        <v>2</v>
      </c>
      <c r="F325">
        <v>0</v>
      </c>
      <c r="G325">
        <v>346</v>
      </c>
      <c r="H325">
        <v>3</v>
      </c>
    </row>
    <row r="326" spans="1:8" x14ac:dyDescent="0.25">
      <c r="A326">
        <v>320</v>
      </c>
      <c r="B326" t="s">
        <v>330</v>
      </c>
      <c r="C326">
        <v>5</v>
      </c>
      <c r="D326">
        <v>2</v>
      </c>
      <c r="E326">
        <v>2</v>
      </c>
      <c r="F326">
        <v>0</v>
      </c>
      <c r="G326">
        <v>346</v>
      </c>
      <c r="H326">
        <v>4</v>
      </c>
    </row>
    <row r="327" spans="1:8" x14ac:dyDescent="0.25">
      <c r="A327">
        <v>321</v>
      </c>
      <c r="B327" t="s">
        <v>331</v>
      </c>
      <c r="C327">
        <v>5</v>
      </c>
      <c r="D327">
        <v>2.2000000000000002</v>
      </c>
      <c r="E327">
        <v>2</v>
      </c>
      <c r="F327">
        <v>0.159999999999999</v>
      </c>
      <c r="G327">
        <v>402</v>
      </c>
      <c r="H327">
        <v>1</v>
      </c>
    </row>
    <row r="328" spans="1:8" x14ac:dyDescent="0.25">
      <c r="A328">
        <v>322</v>
      </c>
      <c r="B328" t="s">
        <v>332</v>
      </c>
      <c r="C328">
        <v>5</v>
      </c>
      <c r="D328">
        <v>1.8</v>
      </c>
      <c r="E328">
        <v>2</v>
      </c>
      <c r="F328">
        <v>0.16</v>
      </c>
      <c r="G328">
        <v>402</v>
      </c>
      <c r="H328">
        <v>2</v>
      </c>
    </row>
    <row r="329" spans="1:8" x14ac:dyDescent="0.25">
      <c r="A329">
        <v>323</v>
      </c>
      <c r="B329" t="s">
        <v>333</v>
      </c>
      <c r="C329">
        <v>5</v>
      </c>
      <c r="D329">
        <v>2</v>
      </c>
      <c r="E329">
        <v>2</v>
      </c>
      <c r="F329">
        <v>0.4</v>
      </c>
      <c r="G329">
        <v>402</v>
      </c>
      <c r="H329">
        <v>3</v>
      </c>
    </row>
    <row r="330" spans="1:8" x14ac:dyDescent="0.25">
      <c r="A330">
        <v>324</v>
      </c>
      <c r="B330" t="s">
        <v>334</v>
      </c>
      <c r="C330">
        <v>5</v>
      </c>
      <c r="D330">
        <v>1.8</v>
      </c>
      <c r="E330">
        <v>2</v>
      </c>
      <c r="F330">
        <v>0.56000000000000005</v>
      </c>
      <c r="G330">
        <v>402</v>
      </c>
      <c r="H330">
        <v>4</v>
      </c>
    </row>
    <row r="331" spans="1:8" x14ac:dyDescent="0.25">
      <c r="A331">
        <v>325</v>
      </c>
      <c r="B331" t="s">
        <v>335</v>
      </c>
      <c r="C331">
        <v>5</v>
      </c>
      <c r="D331">
        <v>2.6</v>
      </c>
      <c r="E331">
        <v>3</v>
      </c>
      <c r="F331">
        <v>0.24</v>
      </c>
      <c r="G331">
        <v>405</v>
      </c>
      <c r="H331">
        <v>1</v>
      </c>
    </row>
    <row r="332" spans="1:8" x14ac:dyDescent="0.25">
      <c r="A332">
        <v>326</v>
      </c>
      <c r="B332" t="s">
        <v>336</v>
      </c>
      <c r="C332">
        <v>5</v>
      </c>
      <c r="D332">
        <v>1.8</v>
      </c>
      <c r="E332">
        <v>2</v>
      </c>
      <c r="F332">
        <v>0.16</v>
      </c>
      <c r="G332">
        <v>405</v>
      </c>
      <c r="H332">
        <v>2</v>
      </c>
    </row>
    <row r="333" spans="1:8" x14ac:dyDescent="0.25">
      <c r="A333">
        <v>327</v>
      </c>
      <c r="B333" t="s">
        <v>337</v>
      </c>
      <c r="C333">
        <v>5</v>
      </c>
      <c r="D333">
        <v>2.4</v>
      </c>
      <c r="E333">
        <v>3</v>
      </c>
      <c r="F333">
        <v>0.64</v>
      </c>
      <c r="G333">
        <v>405</v>
      </c>
      <c r="H333">
        <v>3</v>
      </c>
    </row>
    <row r="334" spans="1:8" x14ac:dyDescent="0.25">
      <c r="A334">
        <v>328</v>
      </c>
      <c r="B334" t="s">
        <v>338</v>
      </c>
      <c r="C334">
        <v>5</v>
      </c>
      <c r="D334">
        <v>3.2</v>
      </c>
      <c r="E334">
        <v>3</v>
      </c>
      <c r="F334">
        <v>0.55999999999999905</v>
      </c>
      <c r="G334">
        <v>405</v>
      </c>
      <c r="H334">
        <v>4</v>
      </c>
    </row>
    <row r="335" spans="1:8" x14ac:dyDescent="0.25">
      <c r="A335">
        <v>329</v>
      </c>
      <c r="B335" t="s">
        <v>339</v>
      </c>
      <c r="C335">
        <v>5</v>
      </c>
      <c r="D335">
        <v>3.4</v>
      </c>
      <c r="E335">
        <v>3</v>
      </c>
      <c r="F335">
        <v>0.24</v>
      </c>
      <c r="G335">
        <v>407</v>
      </c>
      <c r="H335">
        <v>1</v>
      </c>
    </row>
    <row r="336" spans="1:8" x14ac:dyDescent="0.25">
      <c r="A336">
        <v>330</v>
      </c>
      <c r="B336" t="s">
        <v>340</v>
      </c>
      <c r="C336">
        <v>5</v>
      </c>
      <c r="D336">
        <v>3.2</v>
      </c>
      <c r="E336">
        <v>3</v>
      </c>
      <c r="F336">
        <v>0.159999999999999</v>
      </c>
      <c r="G336">
        <v>407</v>
      </c>
      <c r="H336">
        <v>2</v>
      </c>
    </row>
    <row r="337" spans="1:8" x14ac:dyDescent="0.25">
      <c r="A337">
        <v>331</v>
      </c>
      <c r="B337" t="s">
        <v>341</v>
      </c>
      <c r="C337">
        <v>5</v>
      </c>
      <c r="D337">
        <v>3.4</v>
      </c>
      <c r="E337">
        <v>3</v>
      </c>
      <c r="F337">
        <v>0.24</v>
      </c>
      <c r="G337">
        <v>407</v>
      </c>
      <c r="H337">
        <v>3</v>
      </c>
    </row>
    <row r="338" spans="1:8" x14ac:dyDescent="0.25">
      <c r="A338">
        <v>332</v>
      </c>
      <c r="B338" t="s">
        <v>342</v>
      </c>
      <c r="C338">
        <v>5</v>
      </c>
      <c r="D338">
        <v>3.2</v>
      </c>
      <c r="E338">
        <v>3</v>
      </c>
      <c r="F338">
        <v>0.159999999999999</v>
      </c>
      <c r="G338">
        <v>407</v>
      </c>
      <c r="H338">
        <v>4</v>
      </c>
    </row>
    <row r="339" spans="1:8" x14ac:dyDescent="0.25">
      <c r="A339">
        <v>333</v>
      </c>
      <c r="B339" t="s">
        <v>343</v>
      </c>
      <c r="C339">
        <v>5</v>
      </c>
      <c r="D339">
        <v>3.2</v>
      </c>
      <c r="E339">
        <v>3</v>
      </c>
      <c r="F339">
        <v>0.159999999999999</v>
      </c>
      <c r="G339">
        <v>409</v>
      </c>
      <c r="H339">
        <v>1</v>
      </c>
    </row>
    <row r="340" spans="1:8" x14ac:dyDescent="0.25">
      <c r="A340">
        <v>334</v>
      </c>
      <c r="B340" t="s">
        <v>344</v>
      </c>
      <c r="C340">
        <v>5</v>
      </c>
      <c r="D340">
        <v>3.2</v>
      </c>
      <c r="E340">
        <v>3</v>
      </c>
      <c r="F340">
        <v>0.55999999999999905</v>
      </c>
      <c r="G340">
        <v>409</v>
      </c>
      <c r="H340">
        <v>2</v>
      </c>
    </row>
    <row r="341" spans="1:8" x14ac:dyDescent="0.25">
      <c r="A341">
        <v>335</v>
      </c>
      <c r="B341" t="s">
        <v>345</v>
      </c>
      <c r="C341">
        <v>5</v>
      </c>
      <c r="D341">
        <v>2.8</v>
      </c>
      <c r="E341">
        <v>3</v>
      </c>
      <c r="F341">
        <v>0.159999999999999</v>
      </c>
      <c r="G341">
        <v>409</v>
      </c>
      <c r="H341">
        <v>3</v>
      </c>
    </row>
    <row r="342" spans="1:8" x14ac:dyDescent="0.25">
      <c r="A342">
        <v>336</v>
      </c>
      <c r="B342" t="s">
        <v>346</v>
      </c>
      <c r="C342">
        <v>5</v>
      </c>
      <c r="D342">
        <v>2.2000000000000002</v>
      </c>
      <c r="E342">
        <v>2</v>
      </c>
      <c r="F342">
        <v>0.159999999999999</v>
      </c>
      <c r="G342">
        <v>409</v>
      </c>
      <c r="H342">
        <v>4</v>
      </c>
    </row>
    <row r="343" spans="1:8" x14ac:dyDescent="0.25">
      <c r="A343">
        <v>337</v>
      </c>
      <c r="B343" t="s">
        <v>347</v>
      </c>
      <c r="C343">
        <v>5</v>
      </c>
      <c r="D343">
        <v>2</v>
      </c>
      <c r="E343">
        <v>2</v>
      </c>
      <c r="F343">
        <v>0</v>
      </c>
      <c r="G343">
        <v>414</v>
      </c>
      <c r="H343">
        <v>1</v>
      </c>
    </row>
    <row r="344" spans="1:8" x14ac:dyDescent="0.25">
      <c r="A344">
        <v>338</v>
      </c>
      <c r="B344" t="s">
        <v>348</v>
      </c>
      <c r="C344">
        <v>5</v>
      </c>
      <c r="D344">
        <v>2.6</v>
      </c>
      <c r="E344">
        <v>3</v>
      </c>
      <c r="F344">
        <v>0.24</v>
      </c>
      <c r="G344">
        <v>414</v>
      </c>
      <c r="H344">
        <v>2</v>
      </c>
    </row>
    <row r="345" spans="1:8" x14ac:dyDescent="0.25">
      <c r="A345">
        <v>339</v>
      </c>
      <c r="B345" t="s">
        <v>349</v>
      </c>
      <c r="C345">
        <v>5</v>
      </c>
      <c r="D345">
        <v>2.8</v>
      </c>
      <c r="E345">
        <v>3</v>
      </c>
      <c r="F345">
        <v>0.159999999999999</v>
      </c>
      <c r="G345">
        <v>414</v>
      </c>
      <c r="H345">
        <v>3</v>
      </c>
    </row>
    <row r="346" spans="1:8" x14ac:dyDescent="0.25">
      <c r="A346">
        <v>340</v>
      </c>
      <c r="B346" t="s">
        <v>350</v>
      </c>
      <c r="C346">
        <v>5</v>
      </c>
      <c r="D346">
        <v>2.6</v>
      </c>
      <c r="E346">
        <v>3</v>
      </c>
      <c r="F346">
        <v>0.24</v>
      </c>
      <c r="G346">
        <v>414</v>
      </c>
      <c r="H346">
        <v>4</v>
      </c>
    </row>
    <row r="347" spans="1:8" x14ac:dyDescent="0.25">
      <c r="A347">
        <v>341</v>
      </c>
      <c r="B347" t="s">
        <v>351</v>
      </c>
      <c r="C347">
        <v>5</v>
      </c>
      <c r="D347">
        <v>3</v>
      </c>
      <c r="E347">
        <v>3</v>
      </c>
      <c r="F347">
        <v>0.4</v>
      </c>
      <c r="G347">
        <v>415</v>
      </c>
      <c r="H347">
        <v>1</v>
      </c>
    </row>
    <row r="348" spans="1:8" x14ac:dyDescent="0.25">
      <c r="A348">
        <v>342</v>
      </c>
      <c r="B348" t="s">
        <v>352</v>
      </c>
      <c r="C348">
        <v>5</v>
      </c>
      <c r="D348">
        <v>2.4</v>
      </c>
      <c r="E348">
        <v>2</v>
      </c>
      <c r="F348">
        <v>0.24</v>
      </c>
      <c r="G348">
        <v>415</v>
      </c>
      <c r="H348">
        <v>2</v>
      </c>
    </row>
    <row r="349" spans="1:8" x14ac:dyDescent="0.25">
      <c r="A349">
        <v>343</v>
      </c>
      <c r="B349" t="s">
        <v>353</v>
      </c>
      <c r="C349">
        <v>5</v>
      </c>
      <c r="D349">
        <v>2.4</v>
      </c>
      <c r="E349">
        <v>2</v>
      </c>
      <c r="F349">
        <v>0.24</v>
      </c>
      <c r="G349">
        <v>415</v>
      </c>
      <c r="H349">
        <v>3</v>
      </c>
    </row>
    <row r="350" spans="1:8" x14ac:dyDescent="0.25">
      <c r="A350">
        <v>344</v>
      </c>
      <c r="B350" t="s">
        <v>354</v>
      </c>
      <c r="C350">
        <v>5</v>
      </c>
      <c r="D350">
        <v>2</v>
      </c>
      <c r="E350">
        <v>2</v>
      </c>
      <c r="F350">
        <v>0.4</v>
      </c>
      <c r="G350">
        <v>415</v>
      </c>
      <c r="H350">
        <v>4</v>
      </c>
    </row>
    <row r="351" spans="1:8" x14ac:dyDescent="0.25">
      <c r="A351">
        <v>345</v>
      </c>
      <c r="B351" t="s">
        <v>355</v>
      </c>
      <c r="C351">
        <v>5</v>
      </c>
      <c r="D351">
        <v>1.8</v>
      </c>
      <c r="E351">
        <v>2</v>
      </c>
      <c r="F351">
        <v>0.56000000000000005</v>
      </c>
      <c r="G351">
        <v>416</v>
      </c>
      <c r="H351">
        <v>1</v>
      </c>
    </row>
    <row r="352" spans="1:8" x14ac:dyDescent="0.25">
      <c r="A352">
        <v>346</v>
      </c>
      <c r="B352" t="s">
        <v>356</v>
      </c>
      <c r="C352">
        <v>5</v>
      </c>
      <c r="D352">
        <v>3</v>
      </c>
      <c r="E352">
        <v>3</v>
      </c>
      <c r="F352">
        <v>0.4</v>
      </c>
      <c r="G352">
        <v>416</v>
      </c>
      <c r="H352">
        <v>2</v>
      </c>
    </row>
    <row r="353" spans="1:8" x14ac:dyDescent="0.25">
      <c r="A353">
        <v>347</v>
      </c>
      <c r="B353" t="s">
        <v>357</v>
      </c>
      <c r="C353">
        <v>5</v>
      </c>
      <c r="D353">
        <v>1.8</v>
      </c>
      <c r="E353">
        <v>2</v>
      </c>
      <c r="F353">
        <v>0.56000000000000005</v>
      </c>
      <c r="G353">
        <v>416</v>
      </c>
      <c r="H353">
        <v>3</v>
      </c>
    </row>
    <row r="354" spans="1:8" x14ac:dyDescent="0.25">
      <c r="A354">
        <v>348</v>
      </c>
      <c r="B354" t="s">
        <v>358</v>
      </c>
      <c r="C354">
        <v>5</v>
      </c>
      <c r="D354">
        <v>2.4</v>
      </c>
      <c r="E354">
        <v>2</v>
      </c>
      <c r="F354">
        <v>0.24</v>
      </c>
      <c r="G354">
        <v>416</v>
      </c>
      <c r="H354">
        <v>4</v>
      </c>
    </row>
    <row r="355" spans="1:8" x14ac:dyDescent="0.25">
      <c r="A355">
        <v>349</v>
      </c>
      <c r="B355" t="s">
        <v>359</v>
      </c>
      <c r="C355">
        <v>5</v>
      </c>
      <c r="D355">
        <v>2.2000000000000002</v>
      </c>
      <c r="E355">
        <v>2</v>
      </c>
      <c r="F355">
        <v>0.55999999999999905</v>
      </c>
      <c r="G355">
        <v>418</v>
      </c>
      <c r="H355">
        <v>1</v>
      </c>
    </row>
    <row r="356" spans="1:8" x14ac:dyDescent="0.25">
      <c r="A356">
        <v>350</v>
      </c>
      <c r="B356" t="s">
        <v>360</v>
      </c>
      <c r="C356">
        <v>5</v>
      </c>
      <c r="D356">
        <v>2.6</v>
      </c>
      <c r="E356">
        <v>3</v>
      </c>
      <c r="F356">
        <v>0.24</v>
      </c>
      <c r="G356">
        <v>418</v>
      </c>
      <c r="H356">
        <v>2</v>
      </c>
    </row>
    <row r="357" spans="1:8" x14ac:dyDescent="0.25">
      <c r="A357">
        <v>351</v>
      </c>
      <c r="B357" t="s">
        <v>361</v>
      </c>
      <c r="C357">
        <v>5</v>
      </c>
      <c r="D357">
        <v>2.6</v>
      </c>
      <c r="E357">
        <v>3</v>
      </c>
      <c r="F357">
        <v>0.24</v>
      </c>
      <c r="G357">
        <v>418</v>
      </c>
      <c r="H357">
        <v>3</v>
      </c>
    </row>
    <row r="358" spans="1:8" x14ac:dyDescent="0.25">
      <c r="A358">
        <v>352</v>
      </c>
      <c r="B358" t="s">
        <v>362</v>
      </c>
      <c r="C358">
        <v>5</v>
      </c>
      <c r="D358">
        <v>3</v>
      </c>
      <c r="E358">
        <v>3</v>
      </c>
      <c r="F358">
        <v>0.4</v>
      </c>
      <c r="G358">
        <v>418</v>
      </c>
      <c r="H358">
        <v>4</v>
      </c>
    </row>
    <row r="359" spans="1:8" x14ac:dyDescent="0.25">
      <c r="A359">
        <v>353</v>
      </c>
      <c r="B359" t="s">
        <v>363</v>
      </c>
      <c r="C359">
        <v>5</v>
      </c>
      <c r="D359">
        <v>2.8</v>
      </c>
      <c r="E359">
        <v>3</v>
      </c>
      <c r="F359">
        <v>0.55999999999999905</v>
      </c>
      <c r="G359">
        <v>421</v>
      </c>
      <c r="H359">
        <v>1</v>
      </c>
    </row>
    <row r="360" spans="1:8" x14ac:dyDescent="0.25">
      <c r="A360">
        <v>354</v>
      </c>
      <c r="B360" t="s">
        <v>364</v>
      </c>
      <c r="C360">
        <v>5</v>
      </c>
      <c r="D360">
        <v>1.8</v>
      </c>
      <c r="E360">
        <v>2</v>
      </c>
      <c r="F360">
        <v>0.16</v>
      </c>
      <c r="G360">
        <v>421</v>
      </c>
      <c r="H360">
        <v>2</v>
      </c>
    </row>
    <row r="361" spans="1:8" x14ac:dyDescent="0.25">
      <c r="A361">
        <v>355</v>
      </c>
      <c r="B361" t="s">
        <v>365</v>
      </c>
      <c r="C361">
        <v>5</v>
      </c>
      <c r="D361">
        <v>3.2</v>
      </c>
      <c r="E361">
        <v>3</v>
      </c>
      <c r="F361">
        <v>0.55999999999999905</v>
      </c>
      <c r="G361">
        <v>421</v>
      </c>
      <c r="H361">
        <v>3</v>
      </c>
    </row>
    <row r="362" spans="1:8" x14ac:dyDescent="0.25">
      <c r="A362">
        <v>356</v>
      </c>
      <c r="B362" t="s">
        <v>366</v>
      </c>
      <c r="C362">
        <v>5</v>
      </c>
      <c r="D362">
        <v>2.4</v>
      </c>
      <c r="E362">
        <v>2</v>
      </c>
      <c r="F362">
        <v>0.24</v>
      </c>
      <c r="G362">
        <v>421</v>
      </c>
      <c r="H362">
        <v>4</v>
      </c>
    </row>
    <row r="363" spans="1:8" x14ac:dyDescent="0.25">
      <c r="A363">
        <v>357</v>
      </c>
      <c r="B363" t="s">
        <v>367</v>
      </c>
      <c r="C363">
        <v>5</v>
      </c>
      <c r="D363">
        <v>1.8</v>
      </c>
      <c r="E363">
        <v>2</v>
      </c>
      <c r="F363">
        <v>0.56000000000000005</v>
      </c>
      <c r="G363">
        <v>422</v>
      </c>
      <c r="H363">
        <v>1</v>
      </c>
    </row>
    <row r="364" spans="1:8" x14ac:dyDescent="0.25">
      <c r="A364">
        <v>358</v>
      </c>
      <c r="B364" t="s">
        <v>368</v>
      </c>
      <c r="C364">
        <v>5</v>
      </c>
      <c r="D364">
        <v>1.6</v>
      </c>
      <c r="E364">
        <v>2</v>
      </c>
      <c r="F364">
        <v>0.24</v>
      </c>
      <c r="G364">
        <v>422</v>
      </c>
      <c r="H364">
        <v>2</v>
      </c>
    </row>
    <row r="365" spans="1:8" x14ac:dyDescent="0.25">
      <c r="A365">
        <v>359</v>
      </c>
      <c r="B365" t="s">
        <v>369</v>
      </c>
      <c r="C365">
        <v>5</v>
      </c>
      <c r="D365">
        <v>2.4</v>
      </c>
      <c r="E365">
        <v>2</v>
      </c>
      <c r="F365">
        <v>0.24</v>
      </c>
      <c r="G365">
        <v>422</v>
      </c>
      <c r="H365">
        <v>3</v>
      </c>
    </row>
    <row r="366" spans="1:8" x14ac:dyDescent="0.25">
      <c r="A366">
        <v>360</v>
      </c>
      <c r="B366" t="s">
        <v>370</v>
      </c>
      <c r="C366">
        <v>5</v>
      </c>
      <c r="D366">
        <v>2.8</v>
      </c>
      <c r="E366">
        <v>3</v>
      </c>
      <c r="F366">
        <v>0.55999999999999905</v>
      </c>
      <c r="G366">
        <v>422</v>
      </c>
      <c r="H366">
        <v>4</v>
      </c>
    </row>
    <row r="367" spans="1:8" x14ac:dyDescent="0.25">
      <c r="A367">
        <v>361</v>
      </c>
      <c r="B367" t="s">
        <v>371</v>
      </c>
      <c r="C367">
        <v>5</v>
      </c>
      <c r="D367">
        <v>2.4</v>
      </c>
      <c r="E367">
        <v>2</v>
      </c>
      <c r="F367">
        <v>0.24</v>
      </c>
      <c r="G367">
        <v>425</v>
      </c>
      <c r="H367">
        <v>1</v>
      </c>
    </row>
    <row r="368" spans="1:8" x14ac:dyDescent="0.25">
      <c r="A368">
        <v>362</v>
      </c>
      <c r="B368" t="s">
        <v>372</v>
      </c>
      <c r="C368">
        <v>5</v>
      </c>
      <c r="D368">
        <v>2.8</v>
      </c>
      <c r="E368">
        <v>3</v>
      </c>
      <c r="F368">
        <v>0.159999999999999</v>
      </c>
      <c r="G368">
        <v>425</v>
      </c>
      <c r="H368">
        <v>2</v>
      </c>
    </row>
    <row r="369" spans="1:8" x14ac:dyDescent="0.25">
      <c r="A369">
        <v>363</v>
      </c>
      <c r="B369" t="s">
        <v>373</v>
      </c>
      <c r="C369">
        <v>5</v>
      </c>
      <c r="D369">
        <v>2.6</v>
      </c>
      <c r="E369">
        <v>3</v>
      </c>
      <c r="F369">
        <v>0.24</v>
      </c>
      <c r="G369">
        <v>425</v>
      </c>
      <c r="H369">
        <v>3</v>
      </c>
    </row>
    <row r="370" spans="1:8" x14ac:dyDescent="0.25">
      <c r="A370">
        <v>364</v>
      </c>
      <c r="B370" t="s">
        <v>374</v>
      </c>
      <c r="C370">
        <v>5</v>
      </c>
      <c r="D370">
        <v>2.8</v>
      </c>
      <c r="E370">
        <v>3</v>
      </c>
      <c r="F370">
        <v>0.159999999999999</v>
      </c>
      <c r="G370">
        <v>425</v>
      </c>
      <c r="H370">
        <v>4</v>
      </c>
    </row>
    <row r="371" spans="1:8" x14ac:dyDescent="0.25">
      <c r="A371">
        <v>365</v>
      </c>
      <c r="B371" t="s">
        <v>375</v>
      </c>
      <c r="C371">
        <v>5</v>
      </c>
      <c r="D371">
        <v>4.2</v>
      </c>
      <c r="E371">
        <v>4</v>
      </c>
      <c r="F371">
        <v>0.159999999999999</v>
      </c>
      <c r="G371">
        <v>426</v>
      </c>
      <c r="H371">
        <v>1</v>
      </c>
    </row>
    <row r="372" spans="1:8" x14ac:dyDescent="0.25">
      <c r="A372">
        <v>366</v>
      </c>
      <c r="B372" t="s">
        <v>376</v>
      </c>
      <c r="C372">
        <v>5</v>
      </c>
      <c r="D372">
        <v>3.8</v>
      </c>
      <c r="E372">
        <v>4</v>
      </c>
      <c r="F372">
        <v>0.159999999999999</v>
      </c>
      <c r="G372">
        <v>426</v>
      </c>
      <c r="H372">
        <v>2</v>
      </c>
    </row>
    <row r="373" spans="1:8" x14ac:dyDescent="0.25">
      <c r="A373">
        <v>367</v>
      </c>
      <c r="B373" t="s">
        <v>377</v>
      </c>
      <c r="C373">
        <v>5</v>
      </c>
      <c r="D373">
        <v>3</v>
      </c>
      <c r="E373">
        <v>3</v>
      </c>
      <c r="F373">
        <v>1.2</v>
      </c>
      <c r="G373">
        <v>426</v>
      </c>
      <c r="H373">
        <v>3</v>
      </c>
    </row>
    <row r="374" spans="1:8" x14ac:dyDescent="0.25">
      <c r="A374">
        <v>368</v>
      </c>
      <c r="B374" t="s">
        <v>378</v>
      </c>
      <c r="C374">
        <v>5</v>
      </c>
      <c r="D374">
        <v>4</v>
      </c>
      <c r="E374">
        <v>4</v>
      </c>
      <c r="F374">
        <v>0.4</v>
      </c>
      <c r="G374">
        <v>426</v>
      </c>
      <c r="H374">
        <v>4</v>
      </c>
    </row>
    <row r="375" spans="1:8" x14ac:dyDescent="0.25">
      <c r="A375">
        <v>369</v>
      </c>
      <c r="B375" t="s">
        <v>379</v>
      </c>
      <c r="C375">
        <v>5</v>
      </c>
      <c r="D375">
        <v>3.4</v>
      </c>
      <c r="E375">
        <v>4</v>
      </c>
      <c r="F375">
        <v>0.64</v>
      </c>
      <c r="G375">
        <v>427</v>
      </c>
      <c r="H375">
        <v>1</v>
      </c>
    </row>
    <row r="376" spans="1:8" x14ac:dyDescent="0.25">
      <c r="A376">
        <v>370</v>
      </c>
      <c r="B376" t="s">
        <v>380</v>
      </c>
      <c r="C376">
        <v>5</v>
      </c>
      <c r="D376">
        <v>3.2</v>
      </c>
      <c r="E376">
        <v>3</v>
      </c>
      <c r="F376">
        <v>0.55999999999999905</v>
      </c>
      <c r="G376">
        <v>427</v>
      </c>
      <c r="H376">
        <v>2</v>
      </c>
    </row>
    <row r="377" spans="1:8" x14ac:dyDescent="0.25">
      <c r="A377">
        <v>371</v>
      </c>
      <c r="B377" t="s">
        <v>381</v>
      </c>
      <c r="C377">
        <v>5</v>
      </c>
      <c r="D377">
        <v>2.6</v>
      </c>
      <c r="E377">
        <v>3</v>
      </c>
      <c r="F377">
        <v>0.24</v>
      </c>
      <c r="G377">
        <v>427</v>
      </c>
      <c r="H377">
        <v>3</v>
      </c>
    </row>
    <row r="378" spans="1:8" x14ac:dyDescent="0.25">
      <c r="A378">
        <v>372</v>
      </c>
      <c r="B378" t="s">
        <v>382</v>
      </c>
      <c r="C378">
        <v>5</v>
      </c>
      <c r="D378">
        <v>3</v>
      </c>
      <c r="E378">
        <v>3</v>
      </c>
      <c r="F378">
        <v>0.8</v>
      </c>
      <c r="G378">
        <v>427</v>
      </c>
      <c r="H378">
        <v>4</v>
      </c>
    </row>
    <row r="379" spans="1:8" x14ac:dyDescent="0.25">
      <c r="A379">
        <v>373</v>
      </c>
      <c r="B379" t="s">
        <v>383</v>
      </c>
      <c r="C379">
        <v>5</v>
      </c>
      <c r="D379">
        <v>2.2000000000000002</v>
      </c>
      <c r="E379">
        <v>2</v>
      </c>
      <c r="F379">
        <v>0.55999999999999905</v>
      </c>
      <c r="G379">
        <v>428</v>
      </c>
      <c r="H379">
        <v>1</v>
      </c>
    </row>
    <row r="380" spans="1:8" x14ac:dyDescent="0.25">
      <c r="A380">
        <v>374</v>
      </c>
      <c r="B380" t="s">
        <v>384</v>
      </c>
      <c r="C380">
        <v>5</v>
      </c>
      <c r="D380">
        <v>1.2</v>
      </c>
      <c r="E380">
        <v>1</v>
      </c>
      <c r="F380">
        <v>0.16</v>
      </c>
      <c r="G380">
        <v>428</v>
      </c>
      <c r="H380">
        <v>2</v>
      </c>
    </row>
    <row r="381" spans="1:8" x14ac:dyDescent="0.25">
      <c r="A381">
        <v>375</v>
      </c>
      <c r="B381" t="s">
        <v>385</v>
      </c>
      <c r="C381">
        <v>5</v>
      </c>
      <c r="D381">
        <v>1.4</v>
      </c>
      <c r="E381">
        <v>1</v>
      </c>
      <c r="F381">
        <v>0.24</v>
      </c>
      <c r="G381">
        <v>428</v>
      </c>
      <c r="H381">
        <v>3</v>
      </c>
    </row>
    <row r="382" spans="1:8" x14ac:dyDescent="0.25">
      <c r="A382">
        <v>376</v>
      </c>
      <c r="B382" t="s">
        <v>386</v>
      </c>
      <c r="C382">
        <v>5</v>
      </c>
      <c r="D382">
        <v>2.4</v>
      </c>
      <c r="E382">
        <v>2</v>
      </c>
      <c r="F382">
        <v>0.24</v>
      </c>
      <c r="G382">
        <v>428</v>
      </c>
      <c r="H382">
        <v>4</v>
      </c>
    </row>
    <row r="383" spans="1:8" x14ac:dyDescent="0.25">
      <c r="A383">
        <v>377</v>
      </c>
      <c r="B383" t="s">
        <v>387</v>
      </c>
      <c r="C383">
        <v>5</v>
      </c>
      <c r="D383">
        <v>1.8</v>
      </c>
      <c r="E383">
        <v>2</v>
      </c>
      <c r="F383">
        <v>0.56000000000000005</v>
      </c>
      <c r="G383">
        <v>429</v>
      </c>
      <c r="H383">
        <v>1</v>
      </c>
    </row>
    <row r="384" spans="1:8" x14ac:dyDescent="0.25">
      <c r="A384">
        <v>378</v>
      </c>
      <c r="B384" t="s">
        <v>388</v>
      </c>
      <c r="C384">
        <v>5</v>
      </c>
      <c r="D384">
        <v>1.8</v>
      </c>
      <c r="E384">
        <v>2</v>
      </c>
      <c r="F384">
        <v>0.16</v>
      </c>
      <c r="G384">
        <v>429</v>
      </c>
      <c r="H384">
        <v>2</v>
      </c>
    </row>
    <row r="385" spans="1:8" x14ac:dyDescent="0.25">
      <c r="A385">
        <v>379</v>
      </c>
      <c r="B385" t="s">
        <v>389</v>
      </c>
      <c r="C385">
        <v>5</v>
      </c>
      <c r="D385">
        <v>1.8</v>
      </c>
      <c r="E385">
        <v>2</v>
      </c>
      <c r="F385">
        <v>0.56000000000000005</v>
      </c>
      <c r="G385">
        <v>429</v>
      </c>
      <c r="H385">
        <v>3</v>
      </c>
    </row>
    <row r="386" spans="1:8" x14ac:dyDescent="0.25">
      <c r="A386">
        <v>380</v>
      </c>
      <c r="B386" t="s">
        <v>390</v>
      </c>
      <c r="C386">
        <v>5</v>
      </c>
      <c r="D386">
        <v>2</v>
      </c>
      <c r="E386">
        <v>2</v>
      </c>
      <c r="F386">
        <v>0.4</v>
      </c>
      <c r="G386">
        <v>429</v>
      </c>
      <c r="H386">
        <v>4</v>
      </c>
    </row>
    <row r="387" spans="1:8" x14ac:dyDescent="0.25">
      <c r="A387">
        <v>381</v>
      </c>
      <c r="B387" t="s">
        <v>391</v>
      </c>
      <c r="C387">
        <v>5</v>
      </c>
      <c r="D387">
        <v>2</v>
      </c>
      <c r="E387">
        <v>2</v>
      </c>
      <c r="F387">
        <v>0.4</v>
      </c>
      <c r="G387">
        <v>430</v>
      </c>
      <c r="H387">
        <v>1</v>
      </c>
    </row>
    <row r="388" spans="1:8" x14ac:dyDescent="0.25">
      <c r="A388">
        <v>382</v>
      </c>
      <c r="B388" t="s">
        <v>392</v>
      </c>
      <c r="C388">
        <v>5</v>
      </c>
      <c r="D388">
        <v>1.6</v>
      </c>
      <c r="E388">
        <v>2</v>
      </c>
      <c r="F388">
        <v>0.24</v>
      </c>
      <c r="G388">
        <v>430</v>
      </c>
      <c r="H388">
        <v>2</v>
      </c>
    </row>
    <row r="389" spans="1:8" x14ac:dyDescent="0.25">
      <c r="A389">
        <v>383</v>
      </c>
      <c r="B389" t="s">
        <v>393</v>
      </c>
      <c r="C389">
        <v>5</v>
      </c>
      <c r="D389">
        <v>1.8</v>
      </c>
      <c r="E389">
        <v>2</v>
      </c>
      <c r="F389">
        <v>0.16</v>
      </c>
      <c r="G389">
        <v>430</v>
      </c>
      <c r="H389">
        <v>3</v>
      </c>
    </row>
    <row r="390" spans="1:8" x14ac:dyDescent="0.25">
      <c r="A390">
        <v>384</v>
      </c>
      <c r="B390" t="s">
        <v>394</v>
      </c>
      <c r="C390">
        <v>5</v>
      </c>
      <c r="D390">
        <v>1.8</v>
      </c>
      <c r="E390">
        <v>2</v>
      </c>
      <c r="F390">
        <v>0.16</v>
      </c>
      <c r="G390">
        <v>430</v>
      </c>
      <c r="H390">
        <v>4</v>
      </c>
    </row>
    <row r="391" spans="1:8" x14ac:dyDescent="0.25">
      <c r="A391">
        <v>385</v>
      </c>
      <c r="B391" t="s">
        <v>395</v>
      </c>
      <c r="C391">
        <v>5</v>
      </c>
      <c r="D391">
        <v>3.8</v>
      </c>
      <c r="E391">
        <v>4</v>
      </c>
      <c r="F391">
        <v>0.159999999999999</v>
      </c>
      <c r="G391">
        <v>432</v>
      </c>
      <c r="H391">
        <v>1</v>
      </c>
    </row>
    <row r="392" spans="1:8" x14ac:dyDescent="0.25">
      <c r="A392">
        <v>386</v>
      </c>
      <c r="B392" t="s">
        <v>396</v>
      </c>
      <c r="C392">
        <v>5</v>
      </c>
      <c r="D392">
        <v>3.6</v>
      </c>
      <c r="E392">
        <v>4</v>
      </c>
      <c r="F392">
        <v>0.24</v>
      </c>
      <c r="G392">
        <v>432</v>
      </c>
      <c r="H392">
        <v>2</v>
      </c>
    </row>
    <row r="393" spans="1:8" x14ac:dyDescent="0.25">
      <c r="A393">
        <v>387</v>
      </c>
      <c r="B393" t="s">
        <v>397</v>
      </c>
      <c r="C393">
        <v>5</v>
      </c>
      <c r="D393">
        <v>2.8</v>
      </c>
      <c r="E393">
        <v>3</v>
      </c>
      <c r="F393">
        <v>0.55999999999999905</v>
      </c>
      <c r="G393">
        <v>432</v>
      </c>
      <c r="H393">
        <v>3</v>
      </c>
    </row>
    <row r="394" spans="1:8" x14ac:dyDescent="0.25">
      <c r="A394">
        <v>388</v>
      </c>
      <c r="B394" t="s">
        <v>398</v>
      </c>
      <c r="C394">
        <v>5</v>
      </c>
      <c r="D394">
        <v>2.8</v>
      </c>
      <c r="E394">
        <v>3</v>
      </c>
      <c r="F394">
        <v>0.159999999999999</v>
      </c>
      <c r="G394">
        <v>432</v>
      </c>
      <c r="H394">
        <v>4</v>
      </c>
    </row>
    <row r="395" spans="1:8" x14ac:dyDescent="0.25">
      <c r="A395">
        <v>389</v>
      </c>
      <c r="B395" t="s">
        <v>399</v>
      </c>
      <c r="C395">
        <v>5</v>
      </c>
      <c r="D395">
        <v>3.4</v>
      </c>
      <c r="E395">
        <v>4</v>
      </c>
      <c r="F395">
        <v>0.64</v>
      </c>
      <c r="G395">
        <v>434</v>
      </c>
      <c r="H395">
        <v>1</v>
      </c>
    </row>
    <row r="396" spans="1:8" x14ac:dyDescent="0.25">
      <c r="A396">
        <v>390</v>
      </c>
      <c r="B396" t="s">
        <v>400</v>
      </c>
      <c r="C396">
        <v>5</v>
      </c>
      <c r="D396">
        <v>2.8</v>
      </c>
      <c r="E396">
        <v>3</v>
      </c>
      <c r="F396">
        <v>0.55999999999999905</v>
      </c>
      <c r="G396">
        <v>434</v>
      </c>
      <c r="H396">
        <v>2</v>
      </c>
    </row>
    <row r="397" spans="1:8" x14ac:dyDescent="0.25">
      <c r="A397">
        <v>391</v>
      </c>
      <c r="B397" t="s">
        <v>401</v>
      </c>
      <c r="C397">
        <v>5</v>
      </c>
      <c r="D397">
        <v>3.2</v>
      </c>
      <c r="E397">
        <v>3</v>
      </c>
      <c r="F397">
        <v>0.159999999999999</v>
      </c>
      <c r="G397">
        <v>434</v>
      </c>
      <c r="H397">
        <v>3</v>
      </c>
    </row>
    <row r="398" spans="1:8" x14ac:dyDescent="0.25">
      <c r="A398">
        <v>392</v>
      </c>
      <c r="B398" t="s">
        <v>402</v>
      </c>
      <c r="C398">
        <v>5</v>
      </c>
      <c r="D398">
        <v>2.8</v>
      </c>
      <c r="E398">
        <v>3</v>
      </c>
      <c r="F398">
        <v>0.96</v>
      </c>
      <c r="G398">
        <v>434</v>
      </c>
      <c r="H398">
        <v>4</v>
      </c>
    </row>
    <row r="399" spans="1:8" x14ac:dyDescent="0.25">
      <c r="A399">
        <v>393</v>
      </c>
      <c r="B399" t="s">
        <v>403</v>
      </c>
      <c r="C399">
        <v>5</v>
      </c>
      <c r="D399">
        <v>2.6</v>
      </c>
      <c r="E399">
        <v>3</v>
      </c>
      <c r="F399">
        <v>0.24</v>
      </c>
      <c r="G399">
        <v>436</v>
      </c>
      <c r="H399">
        <v>1</v>
      </c>
    </row>
    <row r="400" spans="1:8" x14ac:dyDescent="0.25">
      <c r="A400">
        <v>394</v>
      </c>
      <c r="B400" t="s">
        <v>404</v>
      </c>
      <c r="C400">
        <v>5</v>
      </c>
      <c r="D400">
        <v>3</v>
      </c>
      <c r="E400">
        <v>3</v>
      </c>
      <c r="F400">
        <v>0.4</v>
      </c>
      <c r="G400">
        <v>436</v>
      </c>
      <c r="H400">
        <v>2</v>
      </c>
    </row>
    <row r="401" spans="1:8" x14ac:dyDescent="0.25">
      <c r="A401">
        <v>395</v>
      </c>
      <c r="B401" t="s">
        <v>405</v>
      </c>
      <c r="C401">
        <v>5</v>
      </c>
      <c r="D401">
        <v>4</v>
      </c>
      <c r="E401">
        <v>4</v>
      </c>
      <c r="F401">
        <v>0</v>
      </c>
      <c r="G401">
        <v>436</v>
      </c>
      <c r="H401">
        <v>3</v>
      </c>
    </row>
    <row r="402" spans="1:8" x14ac:dyDescent="0.25">
      <c r="A402">
        <v>396</v>
      </c>
      <c r="B402" t="s">
        <v>406</v>
      </c>
      <c r="C402">
        <v>5</v>
      </c>
      <c r="D402">
        <v>3.2</v>
      </c>
      <c r="E402">
        <v>3</v>
      </c>
      <c r="F402">
        <v>0.159999999999999</v>
      </c>
      <c r="G402">
        <v>436</v>
      </c>
      <c r="H402">
        <v>4</v>
      </c>
    </row>
    <row r="403" spans="1:8" x14ac:dyDescent="0.25">
      <c r="A403">
        <v>397</v>
      </c>
      <c r="B403" t="s">
        <v>407</v>
      </c>
      <c r="C403">
        <v>5</v>
      </c>
      <c r="D403">
        <v>4.2</v>
      </c>
      <c r="E403">
        <v>4</v>
      </c>
      <c r="F403">
        <v>0.159999999999999</v>
      </c>
      <c r="G403">
        <v>437</v>
      </c>
      <c r="H403">
        <v>1</v>
      </c>
    </row>
    <row r="404" spans="1:8" x14ac:dyDescent="0.25">
      <c r="A404">
        <v>398</v>
      </c>
      <c r="B404" t="s">
        <v>408</v>
      </c>
      <c r="C404">
        <v>5</v>
      </c>
      <c r="D404">
        <v>4</v>
      </c>
      <c r="E404">
        <v>4</v>
      </c>
      <c r="F404">
        <v>0.4</v>
      </c>
      <c r="G404">
        <v>437</v>
      </c>
      <c r="H404">
        <v>2</v>
      </c>
    </row>
    <row r="405" spans="1:8" x14ac:dyDescent="0.25">
      <c r="A405">
        <v>399</v>
      </c>
      <c r="B405" t="s">
        <v>409</v>
      </c>
      <c r="C405">
        <v>5</v>
      </c>
      <c r="D405">
        <v>4</v>
      </c>
      <c r="E405">
        <v>4</v>
      </c>
      <c r="F405">
        <v>0</v>
      </c>
      <c r="G405">
        <v>437</v>
      </c>
      <c r="H405">
        <v>3</v>
      </c>
    </row>
    <row r="406" spans="1:8" x14ac:dyDescent="0.25">
      <c r="A406">
        <v>400</v>
      </c>
      <c r="B406" t="s">
        <v>410</v>
      </c>
      <c r="C406">
        <v>5</v>
      </c>
      <c r="D406">
        <v>3.6</v>
      </c>
      <c r="E406">
        <v>4</v>
      </c>
      <c r="F406">
        <v>0.24</v>
      </c>
      <c r="G406">
        <v>437</v>
      </c>
      <c r="H406">
        <v>4</v>
      </c>
    </row>
    <row r="407" spans="1:8" x14ac:dyDescent="0.25">
      <c r="A407">
        <v>401</v>
      </c>
      <c r="B407" t="s">
        <v>411</v>
      </c>
      <c r="C407">
        <v>5</v>
      </c>
      <c r="D407">
        <v>3.2</v>
      </c>
      <c r="E407">
        <v>3</v>
      </c>
      <c r="F407">
        <v>0.55999999999999905</v>
      </c>
      <c r="G407">
        <v>438</v>
      </c>
      <c r="H407">
        <v>1</v>
      </c>
    </row>
    <row r="408" spans="1:8" x14ac:dyDescent="0.25">
      <c r="A408">
        <v>402</v>
      </c>
      <c r="B408" t="s">
        <v>412</v>
      </c>
      <c r="C408">
        <v>5</v>
      </c>
      <c r="D408">
        <v>3.2</v>
      </c>
      <c r="E408">
        <v>3</v>
      </c>
      <c r="F408">
        <v>1.76</v>
      </c>
      <c r="G408">
        <v>438</v>
      </c>
      <c r="H408">
        <v>2</v>
      </c>
    </row>
    <row r="409" spans="1:8" x14ac:dyDescent="0.25">
      <c r="A409">
        <v>403</v>
      </c>
      <c r="B409" t="s">
        <v>413</v>
      </c>
      <c r="C409">
        <v>5</v>
      </c>
      <c r="D409">
        <v>2.8</v>
      </c>
      <c r="E409">
        <v>3</v>
      </c>
      <c r="F409">
        <v>0.96</v>
      </c>
      <c r="G409">
        <v>438</v>
      </c>
      <c r="H409">
        <v>3</v>
      </c>
    </row>
    <row r="410" spans="1:8" x14ac:dyDescent="0.25">
      <c r="A410">
        <v>404</v>
      </c>
      <c r="B410" t="s">
        <v>414</v>
      </c>
      <c r="C410">
        <v>5</v>
      </c>
      <c r="D410">
        <v>2.2000000000000002</v>
      </c>
      <c r="E410">
        <v>2</v>
      </c>
      <c r="F410">
        <v>1.3599999999999901</v>
      </c>
      <c r="G410">
        <v>438</v>
      </c>
      <c r="H410">
        <v>4</v>
      </c>
    </row>
    <row r="411" spans="1:8" x14ac:dyDescent="0.25">
      <c r="A411">
        <v>405</v>
      </c>
      <c r="B411" t="s">
        <v>415</v>
      </c>
      <c r="C411">
        <v>5</v>
      </c>
      <c r="D411">
        <v>2.8</v>
      </c>
      <c r="E411">
        <v>3</v>
      </c>
      <c r="F411">
        <v>0.159999999999999</v>
      </c>
      <c r="G411">
        <v>439</v>
      </c>
      <c r="H411">
        <v>1</v>
      </c>
    </row>
    <row r="412" spans="1:8" x14ac:dyDescent="0.25">
      <c r="A412">
        <v>406</v>
      </c>
      <c r="B412" t="s">
        <v>416</v>
      </c>
      <c r="C412">
        <v>5</v>
      </c>
      <c r="D412">
        <v>2.8</v>
      </c>
      <c r="E412">
        <v>3</v>
      </c>
      <c r="F412">
        <v>0.159999999999999</v>
      </c>
      <c r="G412">
        <v>439</v>
      </c>
      <c r="H412">
        <v>2</v>
      </c>
    </row>
    <row r="413" spans="1:8" x14ac:dyDescent="0.25">
      <c r="A413">
        <v>407</v>
      </c>
      <c r="B413" t="s">
        <v>417</v>
      </c>
      <c r="C413">
        <v>5</v>
      </c>
      <c r="D413">
        <v>2.2000000000000002</v>
      </c>
      <c r="E413">
        <v>2</v>
      </c>
      <c r="F413">
        <v>0.55999999999999905</v>
      </c>
      <c r="G413">
        <v>439</v>
      </c>
      <c r="H413">
        <v>3</v>
      </c>
    </row>
    <row r="414" spans="1:8" x14ac:dyDescent="0.25">
      <c r="A414">
        <v>408</v>
      </c>
      <c r="B414" t="s">
        <v>418</v>
      </c>
      <c r="C414">
        <v>5</v>
      </c>
      <c r="D414">
        <v>3</v>
      </c>
      <c r="E414">
        <v>3</v>
      </c>
      <c r="F414">
        <v>1.2</v>
      </c>
      <c r="G414">
        <v>439</v>
      </c>
      <c r="H414">
        <v>4</v>
      </c>
    </row>
    <row r="415" spans="1:8" x14ac:dyDescent="0.25">
      <c r="A415">
        <v>409</v>
      </c>
      <c r="B415" t="s">
        <v>419</v>
      </c>
      <c r="C415">
        <v>5</v>
      </c>
      <c r="D415">
        <v>4.2</v>
      </c>
      <c r="E415">
        <v>4</v>
      </c>
      <c r="F415">
        <v>0.159999999999999</v>
      </c>
      <c r="G415">
        <v>443</v>
      </c>
      <c r="H415">
        <v>1</v>
      </c>
    </row>
    <row r="416" spans="1:8" x14ac:dyDescent="0.25">
      <c r="A416">
        <v>410</v>
      </c>
      <c r="B416" t="s">
        <v>420</v>
      </c>
      <c r="C416">
        <v>5</v>
      </c>
      <c r="D416">
        <v>4.2</v>
      </c>
      <c r="E416">
        <v>4</v>
      </c>
      <c r="F416">
        <v>0.159999999999999</v>
      </c>
      <c r="G416">
        <v>443</v>
      </c>
      <c r="H416">
        <v>2</v>
      </c>
    </row>
    <row r="417" spans="1:8" x14ac:dyDescent="0.25">
      <c r="A417">
        <v>411</v>
      </c>
      <c r="B417" t="s">
        <v>421</v>
      </c>
      <c r="C417">
        <v>5</v>
      </c>
      <c r="D417">
        <v>2.8</v>
      </c>
      <c r="E417">
        <v>3</v>
      </c>
      <c r="F417">
        <v>1.3599999999999901</v>
      </c>
      <c r="G417">
        <v>443</v>
      </c>
      <c r="H417">
        <v>3</v>
      </c>
    </row>
    <row r="418" spans="1:8" x14ac:dyDescent="0.25">
      <c r="A418">
        <v>412</v>
      </c>
      <c r="B418" t="s">
        <v>422</v>
      </c>
      <c r="C418">
        <v>5</v>
      </c>
      <c r="D418">
        <v>3.2</v>
      </c>
      <c r="E418">
        <v>3</v>
      </c>
      <c r="F418">
        <v>0.55999999999999905</v>
      </c>
      <c r="G418">
        <v>443</v>
      </c>
      <c r="H418">
        <v>4</v>
      </c>
    </row>
    <row r="419" spans="1:8" x14ac:dyDescent="0.25">
      <c r="A419">
        <v>413</v>
      </c>
      <c r="B419" t="s">
        <v>423</v>
      </c>
      <c r="C419">
        <v>5</v>
      </c>
      <c r="D419">
        <v>3.4</v>
      </c>
      <c r="E419">
        <v>4</v>
      </c>
      <c r="F419">
        <v>0.64</v>
      </c>
      <c r="G419">
        <v>444</v>
      </c>
      <c r="H419">
        <v>1</v>
      </c>
    </row>
    <row r="420" spans="1:8" x14ac:dyDescent="0.25">
      <c r="A420">
        <v>414</v>
      </c>
      <c r="B420" t="s">
        <v>424</v>
      </c>
      <c r="C420">
        <v>5</v>
      </c>
      <c r="D420">
        <v>2.8</v>
      </c>
      <c r="E420">
        <v>3</v>
      </c>
      <c r="F420">
        <v>1.3599999999999901</v>
      </c>
      <c r="G420">
        <v>444</v>
      </c>
      <c r="H420">
        <v>2</v>
      </c>
    </row>
    <row r="421" spans="1:8" x14ac:dyDescent="0.25">
      <c r="A421">
        <v>415</v>
      </c>
      <c r="B421" t="s">
        <v>425</v>
      </c>
      <c r="C421">
        <v>5</v>
      </c>
      <c r="D421">
        <v>2.2000000000000002</v>
      </c>
      <c r="E421">
        <v>2</v>
      </c>
      <c r="F421">
        <v>1.3599999999999901</v>
      </c>
      <c r="G421">
        <v>444</v>
      </c>
      <c r="H421">
        <v>3</v>
      </c>
    </row>
    <row r="422" spans="1:8" x14ac:dyDescent="0.25">
      <c r="A422">
        <v>416</v>
      </c>
      <c r="B422" t="s">
        <v>426</v>
      </c>
      <c r="C422">
        <v>5</v>
      </c>
      <c r="D422">
        <v>2.6</v>
      </c>
      <c r="E422">
        <v>3</v>
      </c>
      <c r="F422">
        <v>1.04</v>
      </c>
      <c r="G422">
        <v>444</v>
      </c>
      <c r="H422">
        <v>4</v>
      </c>
    </row>
    <row r="423" spans="1:8" x14ac:dyDescent="0.25">
      <c r="A423">
        <v>417</v>
      </c>
      <c r="B423" t="s">
        <v>427</v>
      </c>
      <c r="C423">
        <v>5</v>
      </c>
      <c r="D423">
        <v>2.8</v>
      </c>
      <c r="E423">
        <v>3</v>
      </c>
      <c r="F423">
        <v>1.3599999999999901</v>
      </c>
      <c r="G423">
        <v>448</v>
      </c>
      <c r="H423">
        <v>1</v>
      </c>
    </row>
    <row r="424" spans="1:8" x14ac:dyDescent="0.25">
      <c r="A424">
        <v>418</v>
      </c>
      <c r="B424" t="s">
        <v>428</v>
      </c>
      <c r="C424">
        <v>5</v>
      </c>
      <c r="D424">
        <v>2</v>
      </c>
      <c r="E424">
        <v>2</v>
      </c>
      <c r="F424">
        <v>1.2</v>
      </c>
      <c r="G424">
        <v>448</v>
      </c>
      <c r="H424">
        <v>2</v>
      </c>
    </row>
    <row r="425" spans="1:8" x14ac:dyDescent="0.25">
      <c r="A425">
        <v>419</v>
      </c>
      <c r="B425" t="s">
        <v>429</v>
      </c>
      <c r="C425">
        <v>5</v>
      </c>
      <c r="D425">
        <v>2.6</v>
      </c>
      <c r="E425">
        <v>3</v>
      </c>
      <c r="F425">
        <v>0.24</v>
      </c>
      <c r="G425">
        <v>448</v>
      </c>
      <c r="H425">
        <v>3</v>
      </c>
    </row>
    <row r="426" spans="1:8" x14ac:dyDescent="0.25">
      <c r="A426">
        <v>420</v>
      </c>
      <c r="B426" t="s">
        <v>430</v>
      </c>
      <c r="C426">
        <v>5</v>
      </c>
      <c r="D426">
        <v>3.6</v>
      </c>
      <c r="E426">
        <v>4</v>
      </c>
      <c r="F426">
        <v>0.64</v>
      </c>
      <c r="G426">
        <v>448</v>
      </c>
      <c r="H426">
        <v>4</v>
      </c>
    </row>
    <row r="427" spans="1:8" x14ac:dyDescent="0.25">
      <c r="A427">
        <v>421</v>
      </c>
      <c r="B427" t="s">
        <v>431</v>
      </c>
      <c r="C427">
        <v>5</v>
      </c>
      <c r="D427">
        <v>3.8</v>
      </c>
      <c r="E427">
        <v>4</v>
      </c>
      <c r="F427">
        <v>0.55999999999999905</v>
      </c>
      <c r="G427">
        <v>449</v>
      </c>
      <c r="H427">
        <v>1</v>
      </c>
    </row>
    <row r="428" spans="1:8" x14ac:dyDescent="0.25">
      <c r="A428">
        <v>422</v>
      </c>
      <c r="B428" t="s">
        <v>432</v>
      </c>
      <c r="C428">
        <v>5</v>
      </c>
      <c r="D428">
        <v>3.6</v>
      </c>
      <c r="E428">
        <v>4</v>
      </c>
      <c r="F428">
        <v>1.04</v>
      </c>
      <c r="G428">
        <v>449</v>
      </c>
      <c r="H428">
        <v>2</v>
      </c>
    </row>
    <row r="429" spans="1:8" x14ac:dyDescent="0.25">
      <c r="A429">
        <v>423</v>
      </c>
      <c r="B429" t="s">
        <v>433</v>
      </c>
      <c r="C429">
        <v>5</v>
      </c>
      <c r="D429">
        <v>2.8</v>
      </c>
      <c r="E429">
        <v>3</v>
      </c>
      <c r="F429">
        <v>1.3599999999999901</v>
      </c>
      <c r="G429">
        <v>449</v>
      </c>
      <c r="H429">
        <v>3</v>
      </c>
    </row>
    <row r="430" spans="1:8" x14ac:dyDescent="0.25">
      <c r="A430">
        <v>424</v>
      </c>
      <c r="B430" t="s">
        <v>434</v>
      </c>
      <c r="C430">
        <v>5</v>
      </c>
      <c r="D430">
        <v>4</v>
      </c>
      <c r="E430">
        <v>4</v>
      </c>
      <c r="F430">
        <v>1.2</v>
      </c>
      <c r="G430">
        <v>449</v>
      </c>
      <c r="H430">
        <v>4</v>
      </c>
    </row>
    <row r="431" spans="1:8" x14ac:dyDescent="0.25">
      <c r="A431">
        <v>425</v>
      </c>
      <c r="B431" t="s">
        <v>435</v>
      </c>
      <c r="C431">
        <v>5</v>
      </c>
      <c r="D431">
        <v>3.8</v>
      </c>
      <c r="E431">
        <v>4</v>
      </c>
      <c r="F431">
        <v>0.96</v>
      </c>
      <c r="G431">
        <v>453</v>
      </c>
      <c r="H431">
        <v>1</v>
      </c>
    </row>
    <row r="432" spans="1:8" x14ac:dyDescent="0.25">
      <c r="A432">
        <v>426</v>
      </c>
      <c r="B432" t="s">
        <v>436</v>
      </c>
      <c r="C432">
        <v>5</v>
      </c>
      <c r="D432">
        <v>2.2000000000000002</v>
      </c>
      <c r="E432">
        <v>2</v>
      </c>
      <c r="F432">
        <v>0.159999999999999</v>
      </c>
      <c r="G432">
        <v>453</v>
      </c>
      <c r="H432">
        <v>2</v>
      </c>
    </row>
    <row r="433" spans="1:8" x14ac:dyDescent="0.25">
      <c r="A433">
        <v>427</v>
      </c>
      <c r="B433" t="s">
        <v>437</v>
      </c>
      <c r="C433">
        <v>5</v>
      </c>
      <c r="D433">
        <v>3</v>
      </c>
      <c r="E433">
        <v>3</v>
      </c>
      <c r="F433">
        <v>0.4</v>
      </c>
      <c r="G433">
        <v>453</v>
      </c>
      <c r="H433">
        <v>3</v>
      </c>
    </row>
    <row r="434" spans="1:8" x14ac:dyDescent="0.25">
      <c r="A434">
        <v>428</v>
      </c>
      <c r="B434" t="s">
        <v>438</v>
      </c>
      <c r="C434">
        <v>5</v>
      </c>
      <c r="D434">
        <v>3.8</v>
      </c>
      <c r="E434">
        <v>4</v>
      </c>
      <c r="F434">
        <v>0.159999999999999</v>
      </c>
      <c r="G434">
        <v>453</v>
      </c>
      <c r="H434">
        <v>4</v>
      </c>
    </row>
    <row r="435" spans="1:8" x14ac:dyDescent="0.25">
      <c r="A435">
        <v>429</v>
      </c>
      <c r="B435" t="s">
        <v>439</v>
      </c>
      <c r="C435">
        <v>5</v>
      </c>
      <c r="D435">
        <v>1.2</v>
      </c>
      <c r="E435">
        <v>1</v>
      </c>
      <c r="F435">
        <v>0.16</v>
      </c>
      <c r="G435">
        <v>454</v>
      </c>
      <c r="H435">
        <v>1</v>
      </c>
    </row>
    <row r="436" spans="1:8" x14ac:dyDescent="0.25">
      <c r="A436">
        <v>430</v>
      </c>
      <c r="B436" t="s">
        <v>440</v>
      </c>
      <c r="C436">
        <v>5</v>
      </c>
      <c r="D436">
        <v>1.6</v>
      </c>
      <c r="E436">
        <v>1</v>
      </c>
      <c r="F436">
        <v>0.64</v>
      </c>
      <c r="G436">
        <v>454</v>
      </c>
      <c r="H436">
        <v>2</v>
      </c>
    </row>
    <row r="437" spans="1:8" x14ac:dyDescent="0.25">
      <c r="A437">
        <v>431</v>
      </c>
      <c r="B437" t="s">
        <v>441</v>
      </c>
      <c r="C437">
        <v>5</v>
      </c>
      <c r="D437">
        <v>2</v>
      </c>
      <c r="E437">
        <v>2</v>
      </c>
      <c r="F437">
        <v>0.4</v>
      </c>
      <c r="G437">
        <v>454</v>
      </c>
      <c r="H437">
        <v>3</v>
      </c>
    </row>
    <row r="438" spans="1:8" x14ac:dyDescent="0.25">
      <c r="A438">
        <v>432</v>
      </c>
      <c r="B438" t="s">
        <v>442</v>
      </c>
      <c r="C438">
        <v>5</v>
      </c>
      <c r="D438">
        <v>3.2</v>
      </c>
      <c r="E438">
        <v>3</v>
      </c>
      <c r="F438">
        <v>0.55999999999999905</v>
      </c>
      <c r="G438">
        <v>454</v>
      </c>
      <c r="H438">
        <v>4</v>
      </c>
    </row>
    <row r="439" spans="1:8" x14ac:dyDescent="0.25">
      <c r="A439">
        <v>433</v>
      </c>
      <c r="B439" t="s">
        <v>443</v>
      </c>
      <c r="C439">
        <v>5</v>
      </c>
      <c r="D439">
        <v>2.4</v>
      </c>
      <c r="E439">
        <v>3</v>
      </c>
      <c r="F439">
        <v>0.64</v>
      </c>
      <c r="G439">
        <v>459</v>
      </c>
      <c r="H439">
        <v>1</v>
      </c>
    </row>
    <row r="440" spans="1:8" x14ac:dyDescent="0.25">
      <c r="A440">
        <v>434</v>
      </c>
      <c r="B440" t="s">
        <v>444</v>
      </c>
      <c r="C440">
        <v>5</v>
      </c>
      <c r="D440">
        <v>2.4</v>
      </c>
      <c r="E440">
        <v>3</v>
      </c>
      <c r="F440">
        <v>0.64</v>
      </c>
      <c r="G440">
        <v>459</v>
      </c>
      <c r="H440">
        <v>2</v>
      </c>
    </row>
    <row r="441" spans="1:8" x14ac:dyDescent="0.25">
      <c r="A441">
        <v>435</v>
      </c>
      <c r="B441" t="s">
        <v>445</v>
      </c>
      <c r="C441">
        <v>5</v>
      </c>
      <c r="D441">
        <v>2.4</v>
      </c>
      <c r="E441">
        <v>2</v>
      </c>
      <c r="F441">
        <v>0.64</v>
      </c>
      <c r="G441">
        <v>459</v>
      </c>
      <c r="H441">
        <v>3</v>
      </c>
    </row>
    <row r="442" spans="1:8" x14ac:dyDescent="0.25">
      <c r="A442">
        <v>436</v>
      </c>
      <c r="B442" t="s">
        <v>446</v>
      </c>
      <c r="C442">
        <v>5</v>
      </c>
      <c r="D442">
        <v>2</v>
      </c>
      <c r="E442">
        <v>2</v>
      </c>
      <c r="F442">
        <v>1.2</v>
      </c>
      <c r="G442">
        <v>459</v>
      </c>
      <c r="H442">
        <v>4</v>
      </c>
    </row>
    <row r="443" spans="1:8" x14ac:dyDescent="0.25">
      <c r="A443">
        <v>437</v>
      </c>
      <c r="B443" t="s">
        <v>447</v>
      </c>
      <c r="C443">
        <v>5</v>
      </c>
      <c r="D443">
        <v>2.2000000000000002</v>
      </c>
      <c r="E443">
        <v>2</v>
      </c>
      <c r="F443">
        <v>0.55999999999999905</v>
      </c>
      <c r="G443">
        <v>465</v>
      </c>
      <c r="H443">
        <v>1</v>
      </c>
    </row>
    <row r="444" spans="1:8" x14ac:dyDescent="0.25">
      <c r="A444">
        <v>438</v>
      </c>
      <c r="B444" t="s">
        <v>448</v>
      </c>
      <c r="C444">
        <v>5</v>
      </c>
      <c r="D444">
        <v>2</v>
      </c>
      <c r="E444">
        <v>2</v>
      </c>
      <c r="F444">
        <v>0.4</v>
      </c>
      <c r="G444">
        <v>465</v>
      </c>
      <c r="H444">
        <v>2</v>
      </c>
    </row>
    <row r="445" spans="1:8" x14ac:dyDescent="0.25">
      <c r="A445">
        <v>439</v>
      </c>
      <c r="B445" t="s">
        <v>449</v>
      </c>
      <c r="C445">
        <v>5</v>
      </c>
      <c r="D445">
        <v>2.6</v>
      </c>
      <c r="E445">
        <v>3</v>
      </c>
      <c r="F445">
        <v>1.04</v>
      </c>
      <c r="G445">
        <v>465</v>
      </c>
      <c r="H445">
        <v>3</v>
      </c>
    </row>
    <row r="446" spans="1:8" x14ac:dyDescent="0.25">
      <c r="A446">
        <v>440</v>
      </c>
      <c r="B446" t="s">
        <v>450</v>
      </c>
      <c r="C446">
        <v>5</v>
      </c>
      <c r="D446">
        <v>1.6</v>
      </c>
      <c r="E446">
        <v>1</v>
      </c>
      <c r="F446">
        <v>0.64</v>
      </c>
      <c r="G446">
        <v>465</v>
      </c>
      <c r="H446">
        <v>4</v>
      </c>
    </row>
    <row r="447" spans="1:8" x14ac:dyDescent="0.25">
      <c r="A447">
        <v>441</v>
      </c>
      <c r="B447" t="s">
        <v>451</v>
      </c>
      <c r="C447">
        <v>5</v>
      </c>
      <c r="D447">
        <v>2.4</v>
      </c>
      <c r="E447">
        <v>3</v>
      </c>
      <c r="F447">
        <v>0.64</v>
      </c>
      <c r="G447">
        <v>466</v>
      </c>
      <c r="H447">
        <v>1</v>
      </c>
    </row>
    <row r="448" spans="1:8" x14ac:dyDescent="0.25">
      <c r="A448">
        <v>442</v>
      </c>
      <c r="B448" t="s">
        <v>452</v>
      </c>
      <c r="C448">
        <v>5</v>
      </c>
      <c r="D448">
        <v>2.4</v>
      </c>
      <c r="E448">
        <v>3</v>
      </c>
      <c r="F448">
        <v>0.64</v>
      </c>
      <c r="G448">
        <v>466</v>
      </c>
      <c r="H448">
        <v>2</v>
      </c>
    </row>
    <row r="449" spans="1:8" x14ac:dyDescent="0.25">
      <c r="A449">
        <v>443</v>
      </c>
      <c r="B449" t="s">
        <v>453</v>
      </c>
      <c r="C449">
        <v>5</v>
      </c>
      <c r="D449">
        <v>2.8</v>
      </c>
      <c r="E449">
        <v>3</v>
      </c>
      <c r="F449">
        <v>0.96</v>
      </c>
      <c r="G449">
        <v>466</v>
      </c>
      <c r="H449">
        <v>3</v>
      </c>
    </row>
    <row r="450" spans="1:8" x14ac:dyDescent="0.25">
      <c r="A450">
        <v>444</v>
      </c>
      <c r="B450" t="s">
        <v>454</v>
      </c>
      <c r="C450">
        <v>5</v>
      </c>
      <c r="D450">
        <v>2.8</v>
      </c>
      <c r="E450">
        <v>3</v>
      </c>
      <c r="F450">
        <v>1.3599999999999901</v>
      </c>
      <c r="G450">
        <v>466</v>
      </c>
      <c r="H450">
        <v>4</v>
      </c>
    </row>
    <row r="451" spans="1:8" x14ac:dyDescent="0.25">
      <c r="A451">
        <v>445</v>
      </c>
      <c r="B451" t="s">
        <v>455</v>
      </c>
      <c r="C451">
        <v>5</v>
      </c>
      <c r="D451">
        <v>2.8</v>
      </c>
      <c r="E451">
        <v>3</v>
      </c>
      <c r="F451">
        <v>0.96</v>
      </c>
      <c r="G451">
        <v>467</v>
      </c>
      <c r="H451">
        <v>1</v>
      </c>
    </row>
    <row r="452" spans="1:8" x14ac:dyDescent="0.25">
      <c r="A452">
        <v>446</v>
      </c>
      <c r="B452" t="s">
        <v>456</v>
      </c>
      <c r="C452">
        <v>5</v>
      </c>
      <c r="D452">
        <v>2.2000000000000002</v>
      </c>
      <c r="E452">
        <v>2</v>
      </c>
      <c r="F452">
        <v>0.55999999999999905</v>
      </c>
      <c r="G452">
        <v>467</v>
      </c>
      <c r="H452">
        <v>2</v>
      </c>
    </row>
    <row r="453" spans="1:8" x14ac:dyDescent="0.25">
      <c r="A453">
        <v>447</v>
      </c>
      <c r="B453" t="s">
        <v>457</v>
      </c>
      <c r="C453">
        <v>5</v>
      </c>
      <c r="D453">
        <v>3</v>
      </c>
      <c r="E453">
        <v>3</v>
      </c>
      <c r="F453">
        <v>0.4</v>
      </c>
      <c r="G453">
        <v>467</v>
      </c>
      <c r="H453">
        <v>3</v>
      </c>
    </row>
    <row r="454" spans="1:8" x14ac:dyDescent="0.25">
      <c r="A454">
        <v>448</v>
      </c>
      <c r="B454" t="s">
        <v>458</v>
      </c>
      <c r="C454">
        <v>5</v>
      </c>
      <c r="D454">
        <v>2.6</v>
      </c>
      <c r="E454">
        <v>3</v>
      </c>
      <c r="F454">
        <v>1.04</v>
      </c>
      <c r="G454">
        <v>467</v>
      </c>
      <c r="H454">
        <v>4</v>
      </c>
    </row>
    <row r="455" spans="1:8" x14ac:dyDescent="0.25">
      <c r="A455">
        <v>449</v>
      </c>
      <c r="B455" t="s">
        <v>459</v>
      </c>
      <c r="C455">
        <v>5</v>
      </c>
      <c r="D455">
        <v>2.6</v>
      </c>
      <c r="E455">
        <v>3</v>
      </c>
      <c r="F455">
        <v>0.64</v>
      </c>
      <c r="G455">
        <v>472</v>
      </c>
      <c r="H455">
        <v>1</v>
      </c>
    </row>
    <row r="456" spans="1:8" x14ac:dyDescent="0.25">
      <c r="A456">
        <v>450</v>
      </c>
      <c r="B456" t="s">
        <v>460</v>
      </c>
      <c r="C456">
        <v>5</v>
      </c>
      <c r="D456">
        <v>1.6</v>
      </c>
      <c r="E456">
        <v>2</v>
      </c>
      <c r="F456">
        <v>0.24</v>
      </c>
      <c r="G456">
        <v>472</v>
      </c>
      <c r="H456">
        <v>2</v>
      </c>
    </row>
    <row r="457" spans="1:8" x14ac:dyDescent="0.25">
      <c r="A457">
        <v>451</v>
      </c>
      <c r="B457" t="s">
        <v>461</v>
      </c>
      <c r="C457">
        <v>5</v>
      </c>
      <c r="D457">
        <v>2.6</v>
      </c>
      <c r="E457">
        <v>3</v>
      </c>
      <c r="F457">
        <v>0.64</v>
      </c>
      <c r="G457">
        <v>472</v>
      </c>
      <c r="H457">
        <v>3</v>
      </c>
    </row>
    <row r="458" spans="1:8" x14ac:dyDescent="0.25">
      <c r="A458">
        <v>452</v>
      </c>
      <c r="B458" t="s">
        <v>462</v>
      </c>
      <c r="C458">
        <v>5</v>
      </c>
      <c r="D458">
        <v>2.6</v>
      </c>
      <c r="E458">
        <v>3</v>
      </c>
      <c r="F458">
        <v>0.24</v>
      </c>
      <c r="G458">
        <v>472</v>
      </c>
      <c r="H458">
        <v>4</v>
      </c>
    </row>
    <row r="459" spans="1:8" x14ac:dyDescent="0.25">
      <c r="A459">
        <v>453</v>
      </c>
      <c r="B459" t="s">
        <v>463</v>
      </c>
      <c r="C459">
        <v>5</v>
      </c>
      <c r="D459">
        <v>1.8</v>
      </c>
      <c r="E459">
        <v>2</v>
      </c>
      <c r="F459">
        <v>0.16</v>
      </c>
      <c r="G459">
        <v>473</v>
      </c>
      <c r="H459">
        <v>1</v>
      </c>
    </row>
    <row r="460" spans="1:8" x14ac:dyDescent="0.25">
      <c r="A460">
        <v>454</v>
      </c>
      <c r="B460" t="s">
        <v>464</v>
      </c>
      <c r="C460">
        <v>5</v>
      </c>
      <c r="D460">
        <v>2</v>
      </c>
      <c r="E460">
        <v>2</v>
      </c>
      <c r="F460">
        <v>0.4</v>
      </c>
      <c r="G460">
        <v>473</v>
      </c>
      <c r="H460">
        <v>2</v>
      </c>
    </row>
    <row r="461" spans="1:8" x14ac:dyDescent="0.25">
      <c r="A461">
        <v>455</v>
      </c>
      <c r="B461" t="s">
        <v>465</v>
      </c>
      <c r="C461">
        <v>5</v>
      </c>
      <c r="D461">
        <v>2.8</v>
      </c>
      <c r="E461">
        <v>3</v>
      </c>
      <c r="F461">
        <v>0.159999999999999</v>
      </c>
      <c r="G461">
        <v>473</v>
      </c>
      <c r="H461">
        <v>3</v>
      </c>
    </row>
    <row r="462" spans="1:8" x14ac:dyDescent="0.25">
      <c r="A462">
        <v>456</v>
      </c>
      <c r="B462" t="s">
        <v>466</v>
      </c>
      <c r="C462">
        <v>5</v>
      </c>
      <c r="D462">
        <v>2.2000000000000002</v>
      </c>
      <c r="E462">
        <v>2</v>
      </c>
      <c r="F462">
        <v>2.16</v>
      </c>
      <c r="G462">
        <v>473</v>
      </c>
      <c r="H462">
        <v>4</v>
      </c>
    </row>
    <row r="463" spans="1:8" x14ac:dyDescent="0.25">
      <c r="A463">
        <v>457</v>
      </c>
      <c r="B463" t="s">
        <v>467</v>
      </c>
      <c r="C463">
        <v>5</v>
      </c>
      <c r="D463">
        <v>2.6</v>
      </c>
      <c r="E463">
        <v>3</v>
      </c>
      <c r="F463">
        <v>0.24</v>
      </c>
      <c r="G463">
        <v>476</v>
      </c>
      <c r="H463">
        <v>1</v>
      </c>
    </row>
    <row r="464" spans="1:8" x14ac:dyDescent="0.25">
      <c r="A464">
        <v>458</v>
      </c>
      <c r="B464" t="s">
        <v>468</v>
      </c>
      <c r="C464">
        <v>5</v>
      </c>
      <c r="D464">
        <v>2.4</v>
      </c>
      <c r="E464">
        <v>2</v>
      </c>
      <c r="F464">
        <v>0.24</v>
      </c>
      <c r="G464">
        <v>476</v>
      </c>
      <c r="H464">
        <v>2</v>
      </c>
    </row>
    <row r="465" spans="1:8" x14ac:dyDescent="0.25">
      <c r="A465">
        <v>459</v>
      </c>
      <c r="B465" t="s">
        <v>469</v>
      </c>
      <c r="C465">
        <v>5</v>
      </c>
      <c r="D465">
        <v>2.2000000000000002</v>
      </c>
      <c r="E465">
        <v>2</v>
      </c>
      <c r="F465">
        <v>0.55999999999999905</v>
      </c>
      <c r="G465">
        <v>476</v>
      </c>
      <c r="H465">
        <v>3</v>
      </c>
    </row>
    <row r="466" spans="1:8" x14ac:dyDescent="0.25">
      <c r="A466">
        <v>460</v>
      </c>
      <c r="B466" t="s">
        <v>470</v>
      </c>
      <c r="C466">
        <v>5</v>
      </c>
      <c r="D466">
        <v>1.4</v>
      </c>
      <c r="E466">
        <v>1</v>
      </c>
      <c r="F466">
        <v>0.24</v>
      </c>
      <c r="G466">
        <v>476</v>
      </c>
      <c r="H466">
        <v>4</v>
      </c>
    </row>
    <row r="467" spans="1:8" x14ac:dyDescent="0.25">
      <c r="A467">
        <v>461</v>
      </c>
      <c r="B467" t="s">
        <v>471</v>
      </c>
      <c r="C467">
        <v>5</v>
      </c>
      <c r="D467">
        <v>1.8</v>
      </c>
      <c r="E467">
        <v>1</v>
      </c>
      <c r="F467">
        <v>1.36</v>
      </c>
      <c r="G467">
        <v>477</v>
      </c>
      <c r="H467">
        <v>1</v>
      </c>
    </row>
    <row r="468" spans="1:8" x14ac:dyDescent="0.25">
      <c r="A468">
        <v>462</v>
      </c>
      <c r="B468" t="s">
        <v>472</v>
      </c>
      <c r="C468">
        <v>5</v>
      </c>
      <c r="D468">
        <v>2.2000000000000002</v>
      </c>
      <c r="E468">
        <v>2</v>
      </c>
      <c r="F468">
        <v>2.16</v>
      </c>
      <c r="G468">
        <v>477</v>
      </c>
      <c r="H468">
        <v>2</v>
      </c>
    </row>
    <row r="469" spans="1:8" x14ac:dyDescent="0.25">
      <c r="A469">
        <v>463</v>
      </c>
      <c r="B469" t="s">
        <v>473</v>
      </c>
      <c r="C469">
        <v>5</v>
      </c>
      <c r="D469">
        <v>2.2000000000000002</v>
      </c>
      <c r="E469">
        <v>2</v>
      </c>
      <c r="F469">
        <v>1.3599999999999901</v>
      </c>
      <c r="G469">
        <v>477</v>
      </c>
      <c r="H469">
        <v>3</v>
      </c>
    </row>
    <row r="470" spans="1:8" x14ac:dyDescent="0.25">
      <c r="A470">
        <v>464</v>
      </c>
      <c r="B470" t="s">
        <v>474</v>
      </c>
      <c r="C470">
        <v>5</v>
      </c>
      <c r="D470">
        <v>2.2000000000000002</v>
      </c>
      <c r="E470">
        <v>2</v>
      </c>
      <c r="F470">
        <v>0.96</v>
      </c>
      <c r="G470">
        <v>477</v>
      </c>
      <c r="H470">
        <v>4</v>
      </c>
    </row>
    <row r="471" spans="1:8" x14ac:dyDescent="0.25">
      <c r="A471">
        <v>465</v>
      </c>
      <c r="B471" t="s">
        <v>475</v>
      </c>
      <c r="C471">
        <v>5</v>
      </c>
      <c r="D471">
        <v>2.8</v>
      </c>
      <c r="E471">
        <v>3</v>
      </c>
      <c r="F471">
        <v>0.55999999999999905</v>
      </c>
      <c r="G471">
        <v>479</v>
      </c>
      <c r="H471">
        <v>1</v>
      </c>
    </row>
    <row r="472" spans="1:8" x14ac:dyDescent="0.25">
      <c r="A472">
        <v>466</v>
      </c>
      <c r="B472" t="s">
        <v>476</v>
      </c>
      <c r="C472">
        <v>5</v>
      </c>
      <c r="D472">
        <v>2.8</v>
      </c>
      <c r="E472">
        <v>3</v>
      </c>
      <c r="F472">
        <v>0.96</v>
      </c>
      <c r="G472">
        <v>479</v>
      </c>
      <c r="H472">
        <v>2</v>
      </c>
    </row>
    <row r="473" spans="1:8" x14ac:dyDescent="0.25">
      <c r="A473">
        <v>467</v>
      </c>
      <c r="B473" t="s">
        <v>477</v>
      </c>
      <c r="C473">
        <v>5</v>
      </c>
      <c r="D473">
        <v>3.8</v>
      </c>
      <c r="E473">
        <v>4</v>
      </c>
      <c r="F473">
        <v>0.159999999999999</v>
      </c>
      <c r="G473">
        <v>479</v>
      </c>
      <c r="H473">
        <v>3</v>
      </c>
    </row>
    <row r="474" spans="1:8" x14ac:dyDescent="0.25">
      <c r="A474">
        <v>468</v>
      </c>
      <c r="B474" t="s">
        <v>478</v>
      </c>
      <c r="C474">
        <v>5</v>
      </c>
      <c r="D474">
        <v>3.8</v>
      </c>
      <c r="E474">
        <v>4</v>
      </c>
      <c r="F474">
        <v>0.159999999999999</v>
      </c>
      <c r="G474">
        <v>479</v>
      </c>
      <c r="H474">
        <v>4</v>
      </c>
    </row>
    <row r="475" spans="1:8" x14ac:dyDescent="0.25">
      <c r="A475">
        <v>469</v>
      </c>
      <c r="B475" t="s">
        <v>479</v>
      </c>
      <c r="C475">
        <v>5</v>
      </c>
      <c r="D475">
        <v>2</v>
      </c>
      <c r="E475">
        <v>2</v>
      </c>
      <c r="F475">
        <v>0.8</v>
      </c>
      <c r="G475">
        <v>481</v>
      </c>
      <c r="H475">
        <v>1</v>
      </c>
    </row>
    <row r="476" spans="1:8" x14ac:dyDescent="0.25">
      <c r="A476">
        <v>470</v>
      </c>
      <c r="B476" t="s">
        <v>480</v>
      </c>
      <c r="C476">
        <v>5</v>
      </c>
      <c r="D476">
        <v>1.6</v>
      </c>
      <c r="E476">
        <v>2</v>
      </c>
      <c r="F476">
        <v>0.24</v>
      </c>
      <c r="G476">
        <v>481</v>
      </c>
      <c r="H476">
        <v>2</v>
      </c>
    </row>
    <row r="477" spans="1:8" x14ac:dyDescent="0.25">
      <c r="A477">
        <v>471</v>
      </c>
      <c r="B477" t="s">
        <v>481</v>
      </c>
      <c r="C477">
        <v>5</v>
      </c>
      <c r="D477">
        <v>2.2000000000000002</v>
      </c>
      <c r="E477">
        <v>2</v>
      </c>
      <c r="F477">
        <v>0.55999999999999905</v>
      </c>
      <c r="G477">
        <v>481</v>
      </c>
      <c r="H477">
        <v>3</v>
      </c>
    </row>
    <row r="478" spans="1:8" x14ac:dyDescent="0.25">
      <c r="A478">
        <v>472</v>
      </c>
      <c r="B478" t="s">
        <v>482</v>
      </c>
      <c r="C478">
        <v>5</v>
      </c>
      <c r="D478">
        <v>2.4</v>
      </c>
      <c r="E478">
        <v>2</v>
      </c>
      <c r="F478">
        <v>1.04</v>
      </c>
      <c r="G478">
        <v>481</v>
      </c>
      <c r="H478">
        <v>4</v>
      </c>
    </row>
    <row r="479" spans="1:8" x14ac:dyDescent="0.25">
      <c r="A479">
        <v>473</v>
      </c>
      <c r="B479" t="s">
        <v>483</v>
      </c>
      <c r="C479">
        <v>5</v>
      </c>
      <c r="D479">
        <v>2.2000000000000002</v>
      </c>
      <c r="E479">
        <v>2</v>
      </c>
      <c r="F479">
        <v>0.55999999999999905</v>
      </c>
      <c r="G479">
        <v>484</v>
      </c>
      <c r="H479">
        <v>1</v>
      </c>
    </row>
    <row r="480" spans="1:8" x14ac:dyDescent="0.25">
      <c r="A480">
        <v>474</v>
      </c>
      <c r="B480" t="s">
        <v>484</v>
      </c>
      <c r="C480">
        <v>5</v>
      </c>
      <c r="D480">
        <v>2.8</v>
      </c>
      <c r="E480">
        <v>2</v>
      </c>
      <c r="F480">
        <v>1.3599999999999901</v>
      </c>
      <c r="G480">
        <v>484</v>
      </c>
      <c r="H480">
        <v>2</v>
      </c>
    </row>
    <row r="481" spans="1:8" x14ac:dyDescent="0.25">
      <c r="A481">
        <v>475</v>
      </c>
      <c r="B481" t="s">
        <v>485</v>
      </c>
      <c r="C481">
        <v>5</v>
      </c>
      <c r="D481">
        <v>2.4</v>
      </c>
      <c r="E481">
        <v>2</v>
      </c>
      <c r="F481">
        <v>1.04</v>
      </c>
      <c r="G481">
        <v>484</v>
      </c>
      <c r="H481">
        <v>3</v>
      </c>
    </row>
    <row r="482" spans="1:8" x14ac:dyDescent="0.25">
      <c r="A482">
        <v>476</v>
      </c>
      <c r="B482" t="s">
        <v>486</v>
      </c>
      <c r="C482">
        <v>5</v>
      </c>
      <c r="D482">
        <v>2.8</v>
      </c>
      <c r="E482">
        <v>3</v>
      </c>
      <c r="F482">
        <v>0.55999999999999905</v>
      </c>
      <c r="G482">
        <v>484</v>
      </c>
      <c r="H482">
        <v>4</v>
      </c>
    </row>
    <row r="483" spans="1:8" x14ac:dyDescent="0.25">
      <c r="A483">
        <v>477</v>
      </c>
      <c r="B483" t="s">
        <v>487</v>
      </c>
      <c r="C483">
        <v>5</v>
      </c>
      <c r="D483">
        <v>2.2000000000000002</v>
      </c>
      <c r="E483">
        <v>2</v>
      </c>
      <c r="F483">
        <v>1.3599999999999901</v>
      </c>
      <c r="G483">
        <v>485</v>
      </c>
      <c r="H483">
        <v>1</v>
      </c>
    </row>
    <row r="484" spans="1:8" x14ac:dyDescent="0.25">
      <c r="A484">
        <v>478</v>
      </c>
      <c r="B484" t="s">
        <v>488</v>
      </c>
      <c r="C484">
        <v>5</v>
      </c>
      <c r="D484">
        <v>2.8</v>
      </c>
      <c r="E484">
        <v>3</v>
      </c>
      <c r="F484">
        <v>0.96</v>
      </c>
      <c r="G484">
        <v>485</v>
      </c>
      <c r="H484">
        <v>2</v>
      </c>
    </row>
    <row r="485" spans="1:8" x14ac:dyDescent="0.25">
      <c r="A485">
        <v>479</v>
      </c>
      <c r="B485" t="s">
        <v>489</v>
      </c>
      <c r="C485">
        <v>5</v>
      </c>
      <c r="D485">
        <v>2.8</v>
      </c>
      <c r="E485">
        <v>3</v>
      </c>
      <c r="F485">
        <v>0.96</v>
      </c>
      <c r="G485">
        <v>485</v>
      </c>
      <c r="H485">
        <v>3</v>
      </c>
    </row>
    <row r="486" spans="1:8" x14ac:dyDescent="0.25">
      <c r="A486">
        <v>480</v>
      </c>
      <c r="B486" t="s">
        <v>490</v>
      </c>
      <c r="C486">
        <v>5</v>
      </c>
      <c r="D486">
        <v>2.4</v>
      </c>
      <c r="E486">
        <v>2</v>
      </c>
      <c r="F486">
        <v>1.04</v>
      </c>
      <c r="G486">
        <v>485</v>
      </c>
      <c r="H486">
        <v>4</v>
      </c>
    </row>
    <row r="487" spans="1:8" x14ac:dyDescent="0.25">
      <c r="A487">
        <v>481</v>
      </c>
      <c r="B487" t="s">
        <v>491</v>
      </c>
      <c r="C487">
        <v>5</v>
      </c>
      <c r="D487">
        <v>3</v>
      </c>
      <c r="E487">
        <v>3</v>
      </c>
      <c r="F487">
        <v>0.4</v>
      </c>
      <c r="G487">
        <v>492</v>
      </c>
      <c r="H487">
        <v>1</v>
      </c>
    </row>
    <row r="488" spans="1:8" x14ac:dyDescent="0.25">
      <c r="A488">
        <v>482</v>
      </c>
      <c r="B488" t="s">
        <v>492</v>
      </c>
      <c r="C488">
        <v>5</v>
      </c>
      <c r="D488">
        <v>2.8</v>
      </c>
      <c r="E488">
        <v>3</v>
      </c>
      <c r="F488">
        <v>0.55999999999999905</v>
      </c>
      <c r="G488">
        <v>492</v>
      </c>
      <c r="H488">
        <v>2</v>
      </c>
    </row>
    <row r="489" spans="1:8" x14ac:dyDescent="0.25">
      <c r="A489">
        <v>483</v>
      </c>
      <c r="B489" t="s">
        <v>493</v>
      </c>
      <c r="C489">
        <v>5</v>
      </c>
      <c r="D489">
        <v>2.6</v>
      </c>
      <c r="E489">
        <v>3</v>
      </c>
      <c r="F489">
        <v>1.04</v>
      </c>
      <c r="G489">
        <v>492</v>
      </c>
      <c r="H489">
        <v>3</v>
      </c>
    </row>
    <row r="490" spans="1:8" x14ac:dyDescent="0.25">
      <c r="A490">
        <v>484</v>
      </c>
      <c r="B490" t="s">
        <v>494</v>
      </c>
      <c r="C490">
        <v>5</v>
      </c>
      <c r="D490">
        <v>3.2</v>
      </c>
      <c r="E490">
        <v>3</v>
      </c>
      <c r="F490">
        <v>0.55999999999999905</v>
      </c>
      <c r="G490">
        <v>492</v>
      </c>
      <c r="H490">
        <v>4</v>
      </c>
    </row>
    <row r="491" spans="1:8" x14ac:dyDescent="0.25">
      <c r="A491">
        <v>485</v>
      </c>
      <c r="B491" t="s">
        <v>495</v>
      </c>
      <c r="C491">
        <v>5</v>
      </c>
      <c r="D491">
        <v>2.4</v>
      </c>
      <c r="E491">
        <v>2</v>
      </c>
      <c r="F491">
        <v>0.24</v>
      </c>
      <c r="G491">
        <v>496</v>
      </c>
      <c r="H491">
        <v>1</v>
      </c>
    </row>
    <row r="492" spans="1:8" x14ac:dyDescent="0.25">
      <c r="A492">
        <v>486</v>
      </c>
      <c r="B492" t="s">
        <v>496</v>
      </c>
      <c r="C492">
        <v>5</v>
      </c>
      <c r="D492">
        <v>3.2</v>
      </c>
      <c r="E492">
        <v>3</v>
      </c>
      <c r="F492">
        <v>0.96</v>
      </c>
      <c r="G492">
        <v>496</v>
      </c>
      <c r="H492">
        <v>2</v>
      </c>
    </row>
    <row r="493" spans="1:8" x14ac:dyDescent="0.25">
      <c r="A493">
        <v>487</v>
      </c>
      <c r="B493" t="s">
        <v>497</v>
      </c>
      <c r="C493">
        <v>5</v>
      </c>
      <c r="D493">
        <v>3.2</v>
      </c>
      <c r="E493">
        <v>3</v>
      </c>
      <c r="F493">
        <v>0.55999999999999905</v>
      </c>
      <c r="G493">
        <v>496</v>
      </c>
      <c r="H493">
        <v>3</v>
      </c>
    </row>
    <row r="494" spans="1:8" x14ac:dyDescent="0.25">
      <c r="A494">
        <v>488</v>
      </c>
      <c r="B494" t="s">
        <v>498</v>
      </c>
      <c r="C494">
        <v>5</v>
      </c>
      <c r="D494">
        <v>3.2</v>
      </c>
      <c r="E494">
        <v>3</v>
      </c>
      <c r="F494">
        <v>0.55999999999999905</v>
      </c>
      <c r="G494">
        <v>496</v>
      </c>
      <c r="H494">
        <v>4</v>
      </c>
    </row>
    <row r="495" spans="1:8" x14ac:dyDescent="0.25">
      <c r="A495">
        <v>489</v>
      </c>
      <c r="B495" t="s">
        <v>499</v>
      </c>
      <c r="C495">
        <v>5</v>
      </c>
      <c r="D495">
        <v>3.4</v>
      </c>
      <c r="E495">
        <v>4</v>
      </c>
      <c r="F495">
        <v>0.64</v>
      </c>
      <c r="G495">
        <v>497</v>
      </c>
      <c r="H495">
        <v>1</v>
      </c>
    </row>
    <row r="496" spans="1:8" x14ac:dyDescent="0.25">
      <c r="A496">
        <v>490</v>
      </c>
      <c r="B496" t="s">
        <v>500</v>
      </c>
      <c r="C496">
        <v>5</v>
      </c>
      <c r="D496">
        <v>3.2</v>
      </c>
      <c r="E496">
        <v>3</v>
      </c>
      <c r="F496">
        <v>0.55999999999999905</v>
      </c>
      <c r="G496">
        <v>497</v>
      </c>
      <c r="H496">
        <v>2</v>
      </c>
    </row>
    <row r="497" spans="1:8" x14ac:dyDescent="0.25">
      <c r="A497">
        <v>491</v>
      </c>
      <c r="B497" t="s">
        <v>501</v>
      </c>
      <c r="C497">
        <v>5</v>
      </c>
      <c r="D497">
        <v>3.2</v>
      </c>
      <c r="E497">
        <v>4</v>
      </c>
      <c r="F497">
        <v>0.96</v>
      </c>
      <c r="G497">
        <v>497</v>
      </c>
      <c r="H497">
        <v>3</v>
      </c>
    </row>
    <row r="498" spans="1:8" x14ac:dyDescent="0.25">
      <c r="A498">
        <v>492</v>
      </c>
      <c r="B498" t="s">
        <v>502</v>
      </c>
      <c r="C498">
        <v>5</v>
      </c>
      <c r="D498">
        <v>3.2</v>
      </c>
      <c r="E498">
        <v>3</v>
      </c>
      <c r="F498">
        <v>0.55999999999999905</v>
      </c>
      <c r="G498">
        <v>497</v>
      </c>
      <c r="H498">
        <v>4</v>
      </c>
    </row>
    <row r="499" spans="1:8" x14ac:dyDescent="0.25">
      <c r="A499">
        <v>493</v>
      </c>
      <c r="B499" t="s">
        <v>503</v>
      </c>
      <c r="C499">
        <v>5</v>
      </c>
      <c r="D499">
        <v>3</v>
      </c>
      <c r="E499">
        <v>3</v>
      </c>
      <c r="F499">
        <v>0.8</v>
      </c>
      <c r="G499">
        <v>499</v>
      </c>
      <c r="H499">
        <v>1</v>
      </c>
    </row>
    <row r="500" spans="1:8" x14ac:dyDescent="0.25">
      <c r="A500">
        <v>494</v>
      </c>
      <c r="B500" t="s">
        <v>504</v>
      </c>
      <c r="C500">
        <v>5</v>
      </c>
      <c r="D500">
        <v>2.6</v>
      </c>
      <c r="E500">
        <v>2</v>
      </c>
      <c r="F500">
        <v>0.64</v>
      </c>
      <c r="G500">
        <v>499</v>
      </c>
      <c r="H500">
        <v>2</v>
      </c>
    </row>
    <row r="501" spans="1:8" x14ac:dyDescent="0.25">
      <c r="A501">
        <v>495</v>
      </c>
      <c r="B501" t="s">
        <v>505</v>
      </c>
      <c r="C501">
        <v>5</v>
      </c>
      <c r="D501">
        <v>2</v>
      </c>
      <c r="E501">
        <v>2</v>
      </c>
      <c r="F501">
        <v>0</v>
      </c>
      <c r="G501">
        <v>499</v>
      </c>
      <c r="H501">
        <v>3</v>
      </c>
    </row>
    <row r="502" spans="1:8" x14ac:dyDescent="0.25">
      <c r="A502">
        <v>496</v>
      </c>
      <c r="B502" t="s">
        <v>506</v>
      </c>
      <c r="C502">
        <v>5</v>
      </c>
      <c r="D502">
        <v>1.4</v>
      </c>
      <c r="E502">
        <v>1</v>
      </c>
      <c r="F502">
        <v>0.24</v>
      </c>
      <c r="G502">
        <v>499</v>
      </c>
      <c r="H502">
        <v>4</v>
      </c>
    </row>
    <row r="503" spans="1:8" x14ac:dyDescent="0.25">
      <c r="A503">
        <v>497</v>
      </c>
      <c r="B503" t="s">
        <v>507</v>
      </c>
      <c r="C503">
        <v>5</v>
      </c>
      <c r="D503">
        <v>3</v>
      </c>
      <c r="E503">
        <v>3</v>
      </c>
      <c r="F503">
        <v>1.2</v>
      </c>
      <c r="G503">
        <v>500</v>
      </c>
      <c r="H503">
        <v>1</v>
      </c>
    </row>
    <row r="504" spans="1:8" x14ac:dyDescent="0.25">
      <c r="A504">
        <v>498</v>
      </c>
      <c r="B504" t="s">
        <v>508</v>
      </c>
      <c r="C504">
        <v>5</v>
      </c>
      <c r="D504">
        <v>3.4</v>
      </c>
      <c r="E504">
        <v>4</v>
      </c>
      <c r="F504">
        <v>0.64</v>
      </c>
      <c r="G504">
        <v>500</v>
      </c>
      <c r="H504">
        <v>2</v>
      </c>
    </row>
    <row r="505" spans="1:8" x14ac:dyDescent="0.25">
      <c r="A505">
        <v>499</v>
      </c>
      <c r="B505" t="s">
        <v>509</v>
      </c>
      <c r="C505">
        <v>5</v>
      </c>
      <c r="D505">
        <v>3.4</v>
      </c>
      <c r="E505">
        <v>4</v>
      </c>
      <c r="F505">
        <v>0.64</v>
      </c>
      <c r="G505">
        <v>500</v>
      </c>
      <c r="H505">
        <v>3</v>
      </c>
    </row>
    <row r="506" spans="1:8" x14ac:dyDescent="0.25">
      <c r="A506">
        <v>500</v>
      </c>
      <c r="B506" t="s">
        <v>510</v>
      </c>
      <c r="C506">
        <v>5</v>
      </c>
      <c r="D506">
        <v>3.4</v>
      </c>
      <c r="E506">
        <v>4</v>
      </c>
      <c r="F506">
        <v>0.64</v>
      </c>
      <c r="G506">
        <v>500</v>
      </c>
      <c r="H506">
        <v>4</v>
      </c>
    </row>
    <row r="507" spans="1:8" x14ac:dyDescent="0.25">
      <c r="A507">
        <v>501</v>
      </c>
      <c r="B507" t="s">
        <v>511</v>
      </c>
      <c r="C507">
        <v>5</v>
      </c>
      <c r="D507">
        <v>3.2</v>
      </c>
      <c r="E507">
        <v>3</v>
      </c>
      <c r="F507">
        <v>0.55999999999999905</v>
      </c>
      <c r="G507">
        <v>503</v>
      </c>
      <c r="H507">
        <v>1</v>
      </c>
    </row>
    <row r="508" spans="1:8" x14ac:dyDescent="0.25">
      <c r="A508">
        <v>502</v>
      </c>
      <c r="B508" t="s">
        <v>512</v>
      </c>
      <c r="C508">
        <v>5</v>
      </c>
      <c r="D508">
        <v>2.6</v>
      </c>
      <c r="E508">
        <v>3</v>
      </c>
      <c r="F508">
        <v>0.24</v>
      </c>
      <c r="G508">
        <v>503</v>
      </c>
      <c r="H508">
        <v>2</v>
      </c>
    </row>
    <row r="509" spans="1:8" x14ac:dyDescent="0.25">
      <c r="A509">
        <v>503</v>
      </c>
      <c r="B509" t="s">
        <v>513</v>
      </c>
      <c r="C509">
        <v>5</v>
      </c>
      <c r="D509">
        <v>2.6</v>
      </c>
      <c r="E509">
        <v>3</v>
      </c>
      <c r="F509">
        <v>1.04</v>
      </c>
      <c r="G509">
        <v>503</v>
      </c>
      <c r="H509">
        <v>3</v>
      </c>
    </row>
    <row r="510" spans="1:8" x14ac:dyDescent="0.25">
      <c r="A510">
        <v>504</v>
      </c>
      <c r="B510" t="s">
        <v>514</v>
      </c>
      <c r="C510">
        <v>5</v>
      </c>
      <c r="D510">
        <v>2.6</v>
      </c>
      <c r="E510">
        <v>2</v>
      </c>
      <c r="F510">
        <v>0.64</v>
      </c>
      <c r="G510">
        <v>503</v>
      </c>
      <c r="H510">
        <v>4</v>
      </c>
    </row>
    <row r="511" spans="1:8" x14ac:dyDescent="0.25">
      <c r="A511">
        <v>505</v>
      </c>
      <c r="B511" t="s">
        <v>515</v>
      </c>
      <c r="C511">
        <v>5</v>
      </c>
      <c r="D511">
        <v>4.2</v>
      </c>
      <c r="E511">
        <v>4</v>
      </c>
      <c r="F511">
        <v>0.159999999999999</v>
      </c>
      <c r="G511">
        <v>507</v>
      </c>
      <c r="H511">
        <v>1</v>
      </c>
    </row>
    <row r="512" spans="1:8" x14ac:dyDescent="0.25">
      <c r="A512">
        <v>506</v>
      </c>
      <c r="B512" t="s">
        <v>516</v>
      </c>
      <c r="C512">
        <v>5</v>
      </c>
      <c r="D512">
        <v>4.5999999999999996</v>
      </c>
      <c r="E512">
        <v>5</v>
      </c>
      <c r="F512">
        <v>0.24</v>
      </c>
      <c r="G512">
        <v>507</v>
      </c>
      <c r="H512">
        <v>2</v>
      </c>
    </row>
    <row r="513" spans="1:8" x14ac:dyDescent="0.25">
      <c r="A513">
        <v>507</v>
      </c>
      <c r="B513" t="s">
        <v>517</v>
      </c>
      <c r="C513">
        <v>5</v>
      </c>
      <c r="D513">
        <v>3</v>
      </c>
      <c r="E513">
        <v>4</v>
      </c>
      <c r="F513">
        <v>1.6</v>
      </c>
      <c r="G513">
        <v>507</v>
      </c>
      <c r="H513">
        <v>3</v>
      </c>
    </row>
    <row r="514" spans="1:8" x14ac:dyDescent="0.25">
      <c r="A514">
        <v>508</v>
      </c>
      <c r="B514" t="s">
        <v>518</v>
      </c>
      <c r="C514">
        <v>5</v>
      </c>
      <c r="D514">
        <v>2.4</v>
      </c>
      <c r="E514">
        <v>2</v>
      </c>
      <c r="F514">
        <v>1.84</v>
      </c>
      <c r="G514">
        <v>507</v>
      </c>
      <c r="H514">
        <v>4</v>
      </c>
    </row>
    <row r="515" spans="1:8" x14ac:dyDescent="0.25">
      <c r="A515">
        <v>509</v>
      </c>
      <c r="B515" t="s">
        <v>519</v>
      </c>
      <c r="C515">
        <v>5</v>
      </c>
      <c r="D515">
        <v>2.4</v>
      </c>
      <c r="E515">
        <v>2</v>
      </c>
      <c r="F515">
        <v>0.64</v>
      </c>
      <c r="G515">
        <v>508</v>
      </c>
      <c r="H515">
        <v>1</v>
      </c>
    </row>
    <row r="516" spans="1:8" x14ac:dyDescent="0.25">
      <c r="A516">
        <v>510</v>
      </c>
      <c r="B516" t="s">
        <v>520</v>
      </c>
      <c r="C516">
        <v>5</v>
      </c>
      <c r="D516">
        <v>2.6</v>
      </c>
      <c r="E516">
        <v>2</v>
      </c>
      <c r="F516">
        <v>1.44</v>
      </c>
      <c r="G516">
        <v>508</v>
      </c>
      <c r="H516">
        <v>2</v>
      </c>
    </row>
    <row r="517" spans="1:8" x14ac:dyDescent="0.25">
      <c r="A517">
        <v>511</v>
      </c>
      <c r="B517" t="s">
        <v>521</v>
      </c>
      <c r="C517">
        <v>5</v>
      </c>
      <c r="D517">
        <v>2.6</v>
      </c>
      <c r="E517">
        <v>2</v>
      </c>
      <c r="F517">
        <v>0.64</v>
      </c>
      <c r="G517">
        <v>508</v>
      </c>
      <c r="H517">
        <v>3</v>
      </c>
    </row>
    <row r="518" spans="1:8" x14ac:dyDescent="0.25">
      <c r="A518">
        <v>512</v>
      </c>
      <c r="B518" t="s">
        <v>522</v>
      </c>
      <c r="C518">
        <v>5</v>
      </c>
      <c r="D518">
        <v>2.4</v>
      </c>
      <c r="E518">
        <v>2</v>
      </c>
      <c r="F518">
        <v>1.04</v>
      </c>
      <c r="G518">
        <v>508</v>
      </c>
      <c r="H518">
        <v>4</v>
      </c>
    </row>
    <row r="519" spans="1:8" x14ac:dyDescent="0.25">
      <c r="A519">
        <v>513</v>
      </c>
      <c r="B519" t="s">
        <v>523</v>
      </c>
      <c r="C519">
        <v>5</v>
      </c>
      <c r="D519">
        <v>3.4</v>
      </c>
      <c r="E519">
        <v>4</v>
      </c>
      <c r="F519">
        <v>0.64</v>
      </c>
      <c r="G519">
        <v>511</v>
      </c>
      <c r="H519">
        <v>1</v>
      </c>
    </row>
    <row r="520" spans="1:8" x14ac:dyDescent="0.25">
      <c r="A520">
        <v>514</v>
      </c>
      <c r="B520" t="s">
        <v>524</v>
      </c>
      <c r="C520">
        <v>5</v>
      </c>
      <c r="D520">
        <v>3.2</v>
      </c>
      <c r="E520">
        <v>4</v>
      </c>
      <c r="F520">
        <v>0.96</v>
      </c>
      <c r="G520">
        <v>511</v>
      </c>
      <c r="H520">
        <v>2</v>
      </c>
    </row>
    <row r="521" spans="1:8" x14ac:dyDescent="0.25">
      <c r="A521">
        <v>515</v>
      </c>
      <c r="B521" t="s">
        <v>525</v>
      </c>
      <c r="C521">
        <v>5</v>
      </c>
      <c r="D521">
        <v>3.4</v>
      </c>
      <c r="E521">
        <v>4</v>
      </c>
      <c r="F521">
        <v>0.64</v>
      </c>
      <c r="G521">
        <v>511</v>
      </c>
      <c r="H521">
        <v>3</v>
      </c>
    </row>
    <row r="522" spans="1:8" x14ac:dyDescent="0.25">
      <c r="A522">
        <v>516</v>
      </c>
      <c r="B522" t="s">
        <v>526</v>
      </c>
      <c r="C522">
        <v>5</v>
      </c>
      <c r="D522">
        <v>3</v>
      </c>
      <c r="E522">
        <v>4</v>
      </c>
      <c r="F522">
        <v>1.6</v>
      </c>
      <c r="G522">
        <v>511</v>
      </c>
      <c r="H522">
        <v>4</v>
      </c>
    </row>
    <row r="523" spans="1:8" x14ac:dyDescent="0.25">
      <c r="A523">
        <v>517</v>
      </c>
      <c r="B523" t="s">
        <v>527</v>
      </c>
      <c r="C523">
        <v>5</v>
      </c>
      <c r="D523">
        <v>2.8</v>
      </c>
      <c r="E523">
        <v>3</v>
      </c>
      <c r="F523">
        <v>0.55999999999999905</v>
      </c>
      <c r="G523">
        <v>512</v>
      </c>
      <c r="H523">
        <v>1</v>
      </c>
    </row>
    <row r="524" spans="1:8" x14ac:dyDescent="0.25">
      <c r="A524">
        <v>518</v>
      </c>
      <c r="B524" t="s">
        <v>528</v>
      </c>
      <c r="C524">
        <v>5</v>
      </c>
      <c r="D524">
        <v>2.8</v>
      </c>
      <c r="E524">
        <v>3</v>
      </c>
      <c r="F524">
        <v>0.55999999999999905</v>
      </c>
      <c r="G524">
        <v>512</v>
      </c>
      <c r="H524">
        <v>2</v>
      </c>
    </row>
    <row r="525" spans="1:8" x14ac:dyDescent="0.25">
      <c r="A525">
        <v>519</v>
      </c>
      <c r="B525" t="s">
        <v>529</v>
      </c>
      <c r="C525">
        <v>5</v>
      </c>
      <c r="D525">
        <v>2.8</v>
      </c>
      <c r="E525">
        <v>3</v>
      </c>
      <c r="F525">
        <v>1.3599999999999901</v>
      </c>
      <c r="G525">
        <v>512</v>
      </c>
      <c r="H525">
        <v>3</v>
      </c>
    </row>
    <row r="526" spans="1:8" x14ac:dyDescent="0.25">
      <c r="A526">
        <v>520</v>
      </c>
      <c r="B526" t="s">
        <v>530</v>
      </c>
      <c r="C526">
        <v>5</v>
      </c>
      <c r="D526">
        <v>2.8</v>
      </c>
      <c r="E526">
        <v>3</v>
      </c>
      <c r="F526">
        <v>0.159999999999999</v>
      </c>
      <c r="G526">
        <v>512</v>
      </c>
      <c r="H526">
        <v>4</v>
      </c>
    </row>
    <row r="527" spans="1:8" x14ac:dyDescent="0.25">
      <c r="A527">
        <v>521</v>
      </c>
      <c r="B527" t="s">
        <v>531</v>
      </c>
      <c r="C527">
        <v>5</v>
      </c>
      <c r="D527">
        <v>2.2000000000000002</v>
      </c>
      <c r="E527">
        <v>2</v>
      </c>
      <c r="F527">
        <v>0.55999999999999905</v>
      </c>
      <c r="G527">
        <v>514</v>
      </c>
      <c r="H527">
        <v>1</v>
      </c>
    </row>
    <row r="528" spans="1:8" x14ac:dyDescent="0.25">
      <c r="A528">
        <v>522</v>
      </c>
      <c r="B528" t="s">
        <v>532</v>
      </c>
      <c r="C528">
        <v>5</v>
      </c>
      <c r="D528">
        <v>3.8</v>
      </c>
      <c r="E528">
        <v>4</v>
      </c>
      <c r="F528">
        <v>0.55999999999999905</v>
      </c>
      <c r="G528">
        <v>514</v>
      </c>
      <c r="H528">
        <v>2</v>
      </c>
    </row>
    <row r="529" spans="1:8" x14ac:dyDescent="0.25">
      <c r="A529">
        <v>523</v>
      </c>
      <c r="B529" t="s">
        <v>533</v>
      </c>
      <c r="C529">
        <v>5</v>
      </c>
      <c r="D529">
        <v>3</v>
      </c>
      <c r="E529">
        <v>3</v>
      </c>
      <c r="F529">
        <v>2</v>
      </c>
      <c r="G529">
        <v>514</v>
      </c>
      <c r="H529">
        <v>3</v>
      </c>
    </row>
    <row r="530" spans="1:8" x14ac:dyDescent="0.25">
      <c r="A530">
        <v>524</v>
      </c>
      <c r="B530" t="s">
        <v>534</v>
      </c>
      <c r="C530">
        <v>5</v>
      </c>
      <c r="D530">
        <v>3.8</v>
      </c>
      <c r="E530">
        <v>4</v>
      </c>
      <c r="F530">
        <v>0.159999999999999</v>
      </c>
      <c r="G530">
        <v>514</v>
      </c>
      <c r="H530">
        <v>4</v>
      </c>
    </row>
    <row r="531" spans="1:8" x14ac:dyDescent="0.25">
      <c r="A531">
        <v>525</v>
      </c>
      <c r="B531" t="s">
        <v>535</v>
      </c>
      <c r="C531">
        <v>5</v>
      </c>
      <c r="D531">
        <v>2.8</v>
      </c>
      <c r="E531">
        <v>3</v>
      </c>
      <c r="F531">
        <v>1.3599999999999901</v>
      </c>
      <c r="G531">
        <v>515</v>
      </c>
      <c r="H531">
        <v>1</v>
      </c>
    </row>
    <row r="532" spans="1:8" x14ac:dyDescent="0.25">
      <c r="A532">
        <v>526</v>
      </c>
      <c r="B532" t="s">
        <v>536</v>
      </c>
      <c r="C532">
        <v>5</v>
      </c>
      <c r="D532">
        <v>1.4</v>
      </c>
      <c r="E532">
        <v>1</v>
      </c>
      <c r="F532">
        <v>0.24</v>
      </c>
      <c r="G532">
        <v>515</v>
      </c>
      <c r="H532">
        <v>2</v>
      </c>
    </row>
    <row r="533" spans="1:8" x14ac:dyDescent="0.25">
      <c r="A533">
        <v>527</v>
      </c>
      <c r="B533" t="s">
        <v>537</v>
      </c>
      <c r="C533">
        <v>5</v>
      </c>
      <c r="D533">
        <v>2.8</v>
      </c>
      <c r="E533">
        <v>3</v>
      </c>
      <c r="F533">
        <v>1.3599999999999901</v>
      </c>
      <c r="G533">
        <v>515</v>
      </c>
      <c r="H533">
        <v>3</v>
      </c>
    </row>
    <row r="534" spans="1:8" x14ac:dyDescent="0.25">
      <c r="A534">
        <v>528</v>
      </c>
      <c r="B534" t="s">
        <v>538</v>
      </c>
      <c r="C534">
        <v>5</v>
      </c>
      <c r="D534">
        <v>1.8</v>
      </c>
      <c r="E534">
        <v>2</v>
      </c>
      <c r="F534">
        <v>0.16</v>
      </c>
      <c r="G534">
        <v>515</v>
      </c>
      <c r="H534">
        <v>4</v>
      </c>
    </row>
    <row r="535" spans="1:8" x14ac:dyDescent="0.25">
      <c r="A535">
        <v>529</v>
      </c>
      <c r="B535" t="s">
        <v>539</v>
      </c>
      <c r="C535">
        <v>5</v>
      </c>
      <c r="D535">
        <v>2.8</v>
      </c>
      <c r="E535">
        <v>2</v>
      </c>
      <c r="F535">
        <v>0.96</v>
      </c>
      <c r="G535">
        <v>516</v>
      </c>
      <c r="H535">
        <v>1</v>
      </c>
    </row>
    <row r="536" spans="1:8" x14ac:dyDescent="0.25">
      <c r="A536">
        <v>530</v>
      </c>
      <c r="B536" t="s">
        <v>540</v>
      </c>
      <c r="C536">
        <v>5</v>
      </c>
      <c r="D536">
        <v>3.4</v>
      </c>
      <c r="E536">
        <v>3</v>
      </c>
      <c r="F536">
        <v>1.04</v>
      </c>
      <c r="G536">
        <v>516</v>
      </c>
      <c r="H536">
        <v>2</v>
      </c>
    </row>
    <row r="537" spans="1:8" x14ac:dyDescent="0.25">
      <c r="A537">
        <v>531</v>
      </c>
      <c r="B537" t="s">
        <v>541</v>
      </c>
      <c r="C537">
        <v>5</v>
      </c>
      <c r="D537">
        <v>3.4</v>
      </c>
      <c r="E537">
        <v>3</v>
      </c>
      <c r="F537">
        <v>1.04</v>
      </c>
      <c r="G537">
        <v>516</v>
      </c>
      <c r="H537">
        <v>3</v>
      </c>
    </row>
    <row r="538" spans="1:8" x14ac:dyDescent="0.25">
      <c r="A538">
        <v>532</v>
      </c>
      <c r="B538" t="s">
        <v>542</v>
      </c>
      <c r="C538">
        <v>5</v>
      </c>
      <c r="D538">
        <v>4</v>
      </c>
      <c r="E538">
        <v>4</v>
      </c>
      <c r="F538">
        <v>0.4</v>
      </c>
      <c r="G538">
        <v>516</v>
      </c>
      <c r="H538">
        <v>4</v>
      </c>
    </row>
    <row r="539" spans="1:8" x14ac:dyDescent="0.25">
      <c r="A539">
        <v>533</v>
      </c>
      <c r="B539" t="s">
        <v>543</v>
      </c>
      <c r="C539">
        <v>5</v>
      </c>
      <c r="D539">
        <v>3</v>
      </c>
      <c r="E539">
        <v>3</v>
      </c>
      <c r="F539">
        <v>1.2</v>
      </c>
      <c r="G539">
        <v>517</v>
      </c>
      <c r="H539">
        <v>1</v>
      </c>
    </row>
    <row r="540" spans="1:8" x14ac:dyDescent="0.25">
      <c r="A540">
        <v>534</v>
      </c>
      <c r="B540" t="s">
        <v>544</v>
      </c>
      <c r="C540">
        <v>5</v>
      </c>
      <c r="D540">
        <v>3.6</v>
      </c>
      <c r="E540">
        <v>4</v>
      </c>
      <c r="F540">
        <v>0.64</v>
      </c>
      <c r="G540">
        <v>517</v>
      </c>
      <c r="H540">
        <v>2</v>
      </c>
    </row>
    <row r="541" spans="1:8" x14ac:dyDescent="0.25">
      <c r="A541">
        <v>535</v>
      </c>
      <c r="B541" t="s">
        <v>545</v>
      </c>
      <c r="C541">
        <v>5</v>
      </c>
      <c r="D541">
        <v>3</v>
      </c>
      <c r="E541">
        <v>3</v>
      </c>
      <c r="F541">
        <v>0.8</v>
      </c>
      <c r="G541">
        <v>517</v>
      </c>
      <c r="H541">
        <v>3</v>
      </c>
    </row>
    <row r="542" spans="1:8" x14ac:dyDescent="0.25">
      <c r="A542">
        <v>536</v>
      </c>
      <c r="B542" t="s">
        <v>546</v>
      </c>
      <c r="C542">
        <v>5</v>
      </c>
      <c r="D542">
        <v>3.4</v>
      </c>
      <c r="E542">
        <v>3</v>
      </c>
      <c r="F542">
        <v>1.04</v>
      </c>
      <c r="G542">
        <v>517</v>
      </c>
      <c r="H542">
        <v>4</v>
      </c>
    </row>
    <row r="543" spans="1:8" x14ac:dyDescent="0.25">
      <c r="A543">
        <v>537</v>
      </c>
      <c r="B543" t="s">
        <v>547</v>
      </c>
      <c r="C543">
        <v>5</v>
      </c>
      <c r="D543">
        <v>3</v>
      </c>
      <c r="E543">
        <v>3</v>
      </c>
      <c r="F543">
        <v>0.8</v>
      </c>
      <c r="G543">
        <v>520</v>
      </c>
      <c r="H543">
        <v>1</v>
      </c>
    </row>
    <row r="544" spans="1:8" x14ac:dyDescent="0.25">
      <c r="A544">
        <v>538</v>
      </c>
      <c r="B544" t="s">
        <v>548</v>
      </c>
      <c r="C544">
        <v>5</v>
      </c>
      <c r="D544">
        <v>3</v>
      </c>
      <c r="E544">
        <v>4</v>
      </c>
      <c r="F544">
        <v>1.6</v>
      </c>
      <c r="G544">
        <v>520</v>
      </c>
      <c r="H544">
        <v>2</v>
      </c>
    </row>
    <row r="545" spans="1:8" x14ac:dyDescent="0.25">
      <c r="A545">
        <v>539</v>
      </c>
      <c r="B545" t="s">
        <v>549</v>
      </c>
      <c r="C545">
        <v>5</v>
      </c>
      <c r="D545">
        <v>4</v>
      </c>
      <c r="E545">
        <v>4</v>
      </c>
      <c r="F545">
        <v>0</v>
      </c>
      <c r="G545">
        <v>520</v>
      </c>
      <c r="H545">
        <v>3</v>
      </c>
    </row>
    <row r="546" spans="1:8" x14ac:dyDescent="0.25">
      <c r="A546">
        <v>540</v>
      </c>
      <c r="B546" t="s">
        <v>550</v>
      </c>
      <c r="C546">
        <v>5</v>
      </c>
      <c r="D546">
        <v>3.4</v>
      </c>
      <c r="E546">
        <v>4</v>
      </c>
      <c r="F546">
        <v>0.64</v>
      </c>
      <c r="G546">
        <v>520</v>
      </c>
      <c r="H546">
        <v>4</v>
      </c>
    </row>
    <row r="547" spans="1:8" x14ac:dyDescent="0.25">
      <c r="A547">
        <v>541</v>
      </c>
      <c r="B547" t="s">
        <v>551</v>
      </c>
      <c r="C547">
        <v>5</v>
      </c>
      <c r="D547">
        <v>1.8</v>
      </c>
      <c r="E547">
        <v>2</v>
      </c>
      <c r="F547">
        <v>0.16</v>
      </c>
      <c r="G547">
        <v>523</v>
      </c>
      <c r="H547">
        <v>1</v>
      </c>
    </row>
    <row r="548" spans="1:8" x14ac:dyDescent="0.25">
      <c r="A548">
        <v>542</v>
      </c>
      <c r="B548" t="s">
        <v>552</v>
      </c>
      <c r="C548">
        <v>5</v>
      </c>
      <c r="D548">
        <v>2.2000000000000002</v>
      </c>
      <c r="E548">
        <v>2</v>
      </c>
      <c r="F548">
        <v>0.96</v>
      </c>
      <c r="G548">
        <v>523</v>
      </c>
      <c r="H548">
        <v>2</v>
      </c>
    </row>
    <row r="549" spans="1:8" x14ac:dyDescent="0.25">
      <c r="A549">
        <v>543</v>
      </c>
      <c r="B549" t="s">
        <v>553</v>
      </c>
      <c r="C549">
        <v>5</v>
      </c>
      <c r="D549">
        <v>2.4</v>
      </c>
      <c r="E549">
        <v>2</v>
      </c>
      <c r="F549">
        <v>0.24</v>
      </c>
      <c r="G549">
        <v>523</v>
      </c>
      <c r="H549">
        <v>3</v>
      </c>
    </row>
    <row r="550" spans="1:8" x14ac:dyDescent="0.25">
      <c r="A550">
        <v>544</v>
      </c>
      <c r="B550" t="s">
        <v>554</v>
      </c>
      <c r="C550">
        <v>5</v>
      </c>
      <c r="D550">
        <v>2</v>
      </c>
      <c r="E550">
        <v>2</v>
      </c>
      <c r="F550">
        <v>0</v>
      </c>
      <c r="G550">
        <v>523</v>
      </c>
      <c r="H550">
        <v>4</v>
      </c>
    </row>
    <row r="551" spans="1:8" x14ac:dyDescent="0.25">
      <c r="A551">
        <v>545</v>
      </c>
      <c r="B551" t="s">
        <v>555</v>
      </c>
      <c r="C551">
        <v>5</v>
      </c>
      <c r="D551">
        <v>2.2000000000000002</v>
      </c>
      <c r="E551">
        <v>2</v>
      </c>
      <c r="F551">
        <v>0.55999999999999905</v>
      </c>
      <c r="G551">
        <v>527</v>
      </c>
      <c r="H551">
        <v>1</v>
      </c>
    </row>
    <row r="552" spans="1:8" x14ac:dyDescent="0.25">
      <c r="A552">
        <v>546</v>
      </c>
      <c r="B552" t="s">
        <v>556</v>
      </c>
      <c r="C552">
        <v>5</v>
      </c>
      <c r="D552">
        <v>2</v>
      </c>
      <c r="E552">
        <v>2</v>
      </c>
      <c r="F552">
        <v>0.8</v>
      </c>
      <c r="G552">
        <v>527</v>
      </c>
      <c r="H552">
        <v>2</v>
      </c>
    </row>
    <row r="553" spans="1:8" x14ac:dyDescent="0.25">
      <c r="A553">
        <v>547</v>
      </c>
      <c r="B553" t="s">
        <v>557</v>
      </c>
      <c r="C553">
        <v>5</v>
      </c>
      <c r="D553">
        <v>2.6</v>
      </c>
      <c r="E553">
        <v>2</v>
      </c>
      <c r="F553">
        <v>0.64</v>
      </c>
      <c r="G553">
        <v>527</v>
      </c>
      <c r="H553">
        <v>3</v>
      </c>
    </row>
    <row r="554" spans="1:8" x14ac:dyDescent="0.25">
      <c r="A554">
        <v>548</v>
      </c>
      <c r="B554" t="s">
        <v>558</v>
      </c>
      <c r="C554">
        <v>5</v>
      </c>
      <c r="D554">
        <v>2.4</v>
      </c>
      <c r="E554">
        <v>2</v>
      </c>
      <c r="F554">
        <v>1.04</v>
      </c>
      <c r="G554">
        <v>527</v>
      </c>
      <c r="H554">
        <v>4</v>
      </c>
    </row>
    <row r="555" spans="1:8" x14ac:dyDescent="0.25">
      <c r="A555">
        <v>549</v>
      </c>
      <c r="B555" t="s">
        <v>559</v>
      </c>
      <c r="C555">
        <v>5</v>
      </c>
      <c r="D555">
        <v>4.4000000000000004</v>
      </c>
      <c r="E555">
        <v>4</v>
      </c>
      <c r="F555">
        <v>0.24</v>
      </c>
      <c r="G555">
        <v>529</v>
      </c>
      <c r="H555">
        <v>1</v>
      </c>
    </row>
    <row r="556" spans="1:8" x14ac:dyDescent="0.25">
      <c r="A556">
        <v>550</v>
      </c>
      <c r="B556" t="s">
        <v>560</v>
      </c>
      <c r="C556">
        <v>5</v>
      </c>
      <c r="D556">
        <v>3.6</v>
      </c>
      <c r="E556">
        <v>3</v>
      </c>
      <c r="F556">
        <v>0.64</v>
      </c>
      <c r="G556">
        <v>529</v>
      </c>
      <c r="H556">
        <v>2</v>
      </c>
    </row>
    <row r="557" spans="1:8" x14ac:dyDescent="0.25">
      <c r="A557">
        <v>551</v>
      </c>
      <c r="B557" t="s">
        <v>561</v>
      </c>
      <c r="C557">
        <v>5</v>
      </c>
      <c r="D557">
        <v>4</v>
      </c>
      <c r="E557">
        <v>4</v>
      </c>
      <c r="F557">
        <v>0.4</v>
      </c>
      <c r="G557">
        <v>529</v>
      </c>
      <c r="H557">
        <v>3</v>
      </c>
    </row>
    <row r="558" spans="1:8" x14ac:dyDescent="0.25">
      <c r="A558">
        <v>552</v>
      </c>
      <c r="B558" t="s">
        <v>562</v>
      </c>
      <c r="C558">
        <v>5</v>
      </c>
      <c r="D558">
        <v>4.4000000000000004</v>
      </c>
      <c r="E558">
        <v>4</v>
      </c>
      <c r="F558">
        <v>0.24</v>
      </c>
      <c r="G558">
        <v>529</v>
      </c>
      <c r="H558">
        <v>4</v>
      </c>
    </row>
    <row r="559" spans="1:8" x14ac:dyDescent="0.25">
      <c r="A559">
        <v>553</v>
      </c>
      <c r="B559" t="s">
        <v>563</v>
      </c>
      <c r="C559">
        <v>5</v>
      </c>
      <c r="D559">
        <v>3.4</v>
      </c>
      <c r="E559">
        <v>4</v>
      </c>
      <c r="F559">
        <v>1.44</v>
      </c>
      <c r="G559">
        <v>530</v>
      </c>
      <c r="H559">
        <v>1</v>
      </c>
    </row>
    <row r="560" spans="1:8" x14ac:dyDescent="0.25">
      <c r="A560">
        <v>554</v>
      </c>
      <c r="B560" t="s">
        <v>564</v>
      </c>
      <c r="C560">
        <v>5</v>
      </c>
      <c r="D560">
        <v>2.2000000000000002</v>
      </c>
      <c r="E560">
        <v>2</v>
      </c>
      <c r="F560">
        <v>0.159999999999999</v>
      </c>
      <c r="G560">
        <v>530</v>
      </c>
      <c r="H560">
        <v>2</v>
      </c>
    </row>
    <row r="561" spans="1:8" x14ac:dyDescent="0.25">
      <c r="A561">
        <v>555</v>
      </c>
      <c r="B561" t="s">
        <v>565</v>
      </c>
      <c r="C561">
        <v>5</v>
      </c>
      <c r="D561">
        <v>2.8</v>
      </c>
      <c r="E561">
        <v>2</v>
      </c>
      <c r="F561">
        <v>0.96</v>
      </c>
      <c r="G561">
        <v>530</v>
      </c>
      <c r="H561">
        <v>3</v>
      </c>
    </row>
    <row r="562" spans="1:8" x14ac:dyDescent="0.25">
      <c r="A562">
        <v>556</v>
      </c>
      <c r="B562" t="s">
        <v>566</v>
      </c>
      <c r="C562">
        <v>5</v>
      </c>
      <c r="D562">
        <v>2.6</v>
      </c>
      <c r="E562">
        <v>2</v>
      </c>
      <c r="F562">
        <v>1.44</v>
      </c>
      <c r="G562">
        <v>530</v>
      </c>
      <c r="H562">
        <v>4</v>
      </c>
    </row>
    <row r="563" spans="1:8" x14ac:dyDescent="0.25">
      <c r="A563">
        <v>557</v>
      </c>
      <c r="B563" t="s">
        <v>567</v>
      </c>
      <c r="C563">
        <v>5</v>
      </c>
      <c r="D563">
        <v>2.4</v>
      </c>
      <c r="E563">
        <v>2</v>
      </c>
      <c r="F563">
        <v>0.24</v>
      </c>
      <c r="G563">
        <v>533</v>
      </c>
      <c r="H563">
        <v>1</v>
      </c>
    </row>
    <row r="564" spans="1:8" x14ac:dyDescent="0.25">
      <c r="A564">
        <v>558</v>
      </c>
      <c r="B564" t="s">
        <v>568</v>
      </c>
      <c r="C564">
        <v>5</v>
      </c>
      <c r="D564">
        <v>2.6</v>
      </c>
      <c r="E564">
        <v>2</v>
      </c>
      <c r="F564">
        <v>0.64</v>
      </c>
      <c r="G564">
        <v>533</v>
      </c>
      <c r="H564">
        <v>2</v>
      </c>
    </row>
    <row r="565" spans="1:8" x14ac:dyDescent="0.25">
      <c r="A565">
        <v>559</v>
      </c>
      <c r="B565" t="s">
        <v>569</v>
      </c>
      <c r="C565">
        <v>5</v>
      </c>
      <c r="D565">
        <v>3.2</v>
      </c>
      <c r="E565">
        <v>4</v>
      </c>
      <c r="F565">
        <v>1.3599999999999901</v>
      </c>
      <c r="G565">
        <v>533</v>
      </c>
      <c r="H565">
        <v>3</v>
      </c>
    </row>
    <row r="566" spans="1:8" x14ac:dyDescent="0.25">
      <c r="A566">
        <v>560</v>
      </c>
      <c r="B566" t="s">
        <v>570</v>
      </c>
      <c r="C566">
        <v>5</v>
      </c>
      <c r="D566">
        <v>2.8</v>
      </c>
      <c r="E566">
        <v>3</v>
      </c>
      <c r="F566">
        <v>0.55999999999999905</v>
      </c>
      <c r="G566">
        <v>533</v>
      </c>
      <c r="H566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workbookViewId="0">
      <selection activeCell="A3" sqref="A3"/>
    </sheetView>
  </sheetViews>
  <sheetFormatPr defaultColWidth="9" defaultRowHeight="15" x14ac:dyDescent="0.25"/>
  <cols>
    <col min="1" max="1" width="9.28515625" bestFit="1" customWidth="1"/>
    <col min="2" max="5" width="4.28515625" bestFit="1" customWidth="1"/>
  </cols>
  <sheetData>
    <row r="1" spans="1:11" x14ac:dyDescent="0.25">
      <c r="A1" s="3" t="s">
        <v>0</v>
      </c>
      <c r="B1" s="3" t="s">
        <v>578</v>
      </c>
      <c r="C1" s="3" t="s">
        <v>579</v>
      </c>
      <c r="D1" s="3" t="s">
        <v>580</v>
      </c>
      <c r="E1" s="3" t="s">
        <v>581</v>
      </c>
      <c r="F1" s="3" t="s">
        <v>582</v>
      </c>
      <c r="G1" s="3" t="s">
        <v>583</v>
      </c>
      <c r="H1" s="3" t="s">
        <v>584</v>
      </c>
      <c r="I1" s="3" t="s">
        <v>585</v>
      </c>
      <c r="J1" s="3" t="s">
        <v>586</v>
      </c>
      <c r="K1" s="3" t="s">
        <v>587</v>
      </c>
    </row>
    <row r="2" spans="1:11" x14ac:dyDescent="0.25">
      <c r="A2" s="2">
        <v>274</v>
      </c>
      <c r="B2" s="4">
        <v>4</v>
      </c>
      <c r="C2" s="4">
        <v>4</v>
      </c>
      <c r="D2" s="4">
        <v>1</v>
      </c>
      <c r="E2" s="4">
        <v>5</v>
      </c>
      <c r="F2" s="4">
        <f>_xlfn.VAR.P(Table2[[#This Row],[1]:[4]])</f>
        <v>2.25</v>
      </c>
      <c r="G2" s="4">
        <f>ABS(Table2[[#This Row],[1]]-Table2[[#This Row],[2]])</f>
        <v>0</v>
      </c>
      <c r="H2" s="4">
        <f>ABS(Table2[[#This Row],[2]]-Table2[[#This Row],[3]])</f>
        <v>3</v>
      </c>
      <c r="I2" s="4">
        <f>ABS(Table2[[#This Row],[3]]-Table2[[#This Row],[4]])</f>
        <v>4</v>
      </c>
      <c r="J2" s="4">
        <f>ABS(Table2[[#This Row],[4]]-Table2[[#This Row],[1]])</f>
        <v>1</v>
      </c>
      <c r="K2" s="4">
        <f>SUM(Table2[[#This Row],[dist1]:[dist4]])</f>
        <v>8</v>
      </c>
    </row>
    <row r="3" spans="1:11" x14ac:dyDescent="0.25">
      <c r="A3" s="2">
        <v>344</v>
      </c>
      <c r="B3" s="4">
        <v>2</v>
      </c>
      <c r="C3" s="4">
        <v>4</v>
      </c>
      <c r="D3" s="4">
        <v>3</v>
      </c>
      <c r="E3" s="4">
        <v>1</v>
      </c>
      <c r="F3" s="4">
        <f>_xlfn.VAR.P(Table2[[#This Row],[1]:[4]])</f>
        <v>1.25</v>
      </c>
      <c r="G3" s="4">
        <f>ABS(Table2[[#This Row],[1]]-Table2[[#This Row],[2]])</f>
        <v>2</v>
      </c>
      <c r="H3" s="4">
        <f>ABS(Table2[[#This Row],[2]]-Table2[[#This Row],[3]])</f>
        <v>1</v>
      </c>
      <c r="I3" s="4">
        <f>ABS(Table2[[#This Row],[3]]-Table2[[#This Row],[4]])</f>
        <v>2</v>
      </c>
      <c r="J3" s="4">
        <f>ABS(Table2[[#This Row],[4]]-Table2[[#This Row],[1]])</f>
        <v>1</v>
      </c>
      <c r="K3" s="4">
        <f>SUM(Table2[[#This Row],[dist1]:[dist4]])</f>
        <v>6</v>
      </c>
    </row>
    <row r="4" spans="1:11" x14ac:dyDescent="0.25">
      <c r="A4" s="2">
        <v>507</v>
      </c>
      <c r="B4" s="4">
        <v>4</v>
      </c>
      <c r="C4" s="4">
        <v>5</v>
      </c>
      <c r="D4" s="4">
        <v>4</v>
      </c>
      <c r="E4" s="4">
        <v>2</v>
      </c>
      <c r="F4" s="4">
        <f>_xlfn.VAR.P(Table2[[#This Row],[1]:[4]])</f>
        <v>1.1875</v>
      </c>
      <c r="G4" s="4">
        <f>ABS(Table2[[#This Row],[1]]-Table2[[#This Row],[2]])</f>
        <v>1</v>
      </c>
      <c r="H4" s="4">
        <f>ABS(Table2[[#This Row],[2]]-Table2[[#This Row],[3]])</f>
        <v>1</v>
      </c>
      <c r="I4" s="4">
        <f>ABS(Table2[[#This Row],[3]]-Table2[[#This Row],[4]])</f>
        <v>2</v>
      </c>
      <c r="J4" s="4">
        <f>ABS(Table2[[#This Row],[4]]-Table2[[#This Row],[1]])</f>
        <v>2</v>
      </c>
      <c r="K4" s="4">
        <f>SUM(Table2[[#This Row],[dist1]:[dist4]])</f>
        <v>6</v>
      </c>
    </row>
    <row r="5" spans="1:11" x14ac:dyDescent="0.25">
      <c r="A5" s="2">
        <v>202</v>
      </c>
      <c r="B5" s="4">
        <v>2</v>
      </c>
      <c r="C5" s="4">
        <v>4</v>
      </c>
      <c r="D5" s="4">
        <v>2</v>
      </c>
      <c r="E5" s="4">
        <v>3</v>
      </c>
      <c r="F5" s="4">
        <f>_xlfn.VAR.P(Table2[[#This Row],[1]:[4]])</f>
        <v>0.6875</v>
      </c>
      <c r="G5" s="4">
        <f>ABS(Table2[[#This Row],[1]]-Table2[[#This Row],[2]])</f>
        <v>2</v>
      </c>
      <c r="H5" s="4">
        <f>ABS(Table2[[#This Row],[2]]-Table2[[#This Row],[3]])</f>
        <v>2</v>
      </c>
      <c r="I5" s="4">
        <f>ABS(Table2[[#This Row],[3]]-Table2[[#This Row],[4]])</f>
        <v>1</v>
      </c>
      <c r="J5" s="4">
        <f>ABS(Table2[[#This Row],[4]]-Table2[[#This Row],[1]])</f>
        <v>1</v>
      </c>
      <c r="K5" s="4">
        <f>SUM(Table2[[#This Row],[dist1]:[dist4]])</f>
        <v>6</v>
      </c>
    </row>
    <row r="6" spans="1:11" x14ac:dyDescent="0.25">
      <c r="A6" s="2">
        <v>205</v>
      </c>
      <c r="B6" s="4">
        <v>2</v>
      </c>
      <c r="C6" s="4">
        <v>4</v>
      </c>
      <c r="D6" s="4">
        <v>3</v>
      </c>
      <c r="E6" s="4">
        <v>4</v>
      </c>
      <c r="F6" s="4">
        <f>_xlfn.VAR.P(Table2[[#This Row],[1]:[4]])</f>
        <v>0.6875</v>
      </c>
      <c r="G6" s="4">
        <f>ABS(Table2[[#This Row],[1]]-Table2[[#This Row],[2]])</f>
        <v>2</v>
      </c>
      <c r="H6" s="4">
        <f>ABS(Table2[[#This Row],[2]]-Table2[[#This Row],[3]])</f>
        <v>1</v>
      </c>
      <c r="I6" s="4">
        <f>ABS(Table2[[#This Row],[3]]-Table2[[#This Row],[4]])</f>
        <v>1</v>
      </c>
      <c r="J6" s="4">
        <f>ABS(Table2[[#This Row],[4]]-Table2[[#This Row],[1]])</f>
        <v>2</v>
      </c>
      <c r="K6" s="4">
        <f>SUM(Table2[[#This Row],[dist1]:[dist4]])</f>
        <v>6</v>
      </c>
    </row>
    <row r="7" spans="1:11" x14ac:dyDescent="0.25">
      <c r="A7" s="2">
        <v>226</v>
      </c>
      <c r="B7" s="4">
        <v>2</v>
      </c>
      <c r="C7" s="4">
        <v>4</v>
      </c>
      <c r="D7" s="4">
        <v>3</v>
      </c>
      <c r="E7" s="4">
        <v>4</v>
      </c>
      <c r="F7" s="4">
        <f>_xlfn.VAR.P(Table2[[#This Row],[1]:[4]])</f>
        <v>0.6875</v>
      </c>
      <c r="G7" s="4">
        <f>ABS(Table2[[#This Row],[1]]-Table2[[#This Row],[2]])</f>
        <v>2</v>
      </c>
      <c r="H7" s="4">
        <f>ABS(Table2[[#This Row],[2]]-Table2[[#This Row],[3]])</f>
        <v>1</v>
      </c>
      <c r="I7" s="4">
        <f>ABS(Table2[[#This Row],[3]]-Table2[[#This Row],[4]])</f>
        <v>1</v>
      </c>
      <c r="J7" s="4">
        <f>ABS(Table2[[#This Row],[4]]-Table2[[#This Row],[1]])</f>
        <v>2</v>
      </c>
      <c r="K7" s="4">
        <f>SUM(Table2[[#This Row],[dist1]:[dist4]])</f>
        <v>6</v>
      </c>
    </row>
    <row r="8" spans="1:11" x14ac:dyDescent="0.25">
      <c r="A8" s="2">
        <v>311</v>
      </c>
      <c r="B8" s="4">
        <v>2</v>
      </c>
      <c r="C8" s="4">
        <v>4</v>
      </c>
      <c r="D8" s="4">
        <v>3</v>
      </c>
      <c r="E8" s="4">
        <v>4</v>
      </c>
      <c r="F8" s="4">
        <f>_xlfn.VAR.P(Table2[[#This Row],[1]:[4]])</f>
        <v>0.6875</v>
      </c>
      <c r="G8" s="4">
        <f>ABS(Table2[[#This Row],[1]]-Table2[[#This Row],[2]])</f>
        <v>2</v>
      </c>
      <c r="H8" s="4">
        <f>ABS(Table2[[#This Row],[2]]-Table2[[#This Row],[3]])</f>
        <v>1</v>
      </c>
      <c r="I8" s="4">
        <f>ABS(Table2[[#This Row],[3]]-Table2[[#This Row],[4]])</f>
        <v>1</v>
      </c>
      <c r="J8" s="4">
        <f>ABS(Table2[[#This Row],[4]]-Table2[[#This Row],[1]])</f>
        <v>2</v>
      </c>
      <c r="K8" s="4">
        <f>SUM(Table2[[#This Row],[dist1]:[dist4]])</f>
        <v>6</v>
      </c>
    </row>
    <row r="9" spans="1:11" x14ac:dyDescent="0.25">
      <c r="A9" s="2">
        <v>319</v>
      </c>
      <c r="B9" s="4">
        <v>3</v>
      </c>
      <c r="C9" s="4">
        <v>4</v>
      </c>
      <c r="D9" s="4">
        <v>2</v>
      </c>
      <c r="E9" s="4">
        <v>4</v>
      </c>
      <c r="F9" s="4">
        <f>_xlfn.VAR.P(Table2[[#This Row],[1]:[4]])</f>
        <v>0.6875</v>
      </c>
      <c r="G9" s="4">
        <f>ABS(Table2[[#This Row],[1]]-Table2[[#This Row],[2]])</f>
        <v>1</v>
      </c>
      <c r="H9" s="4">
        <f>ABS(Table2[[#This Row],[2]]-Table2[[#This Row],[3]])</f>
        <v>2</v>
      </c>
      <c r="I9" s="4">
        <f>ABS(Table2[[#This Row],[3]]-Table2[[#This Row],[4]])</f>
        <v>2</v>
      </c>
      <c r="J9" s="4">
        <f>ABS(Table2[[#This Row],[4]]-Table2[[#This Row],[1]])</f>
        <v>1</v>
      </c>
      <c r="K9" s="4">
        <f>SUM(Table2[[#This Row],[dist1]:[dist4]])</f>
        <v>6</v>
      </c>
    </row>
    <row r="10" spans="1:11" x14ac:dyDescent="0.25">
      <c r="A10" s="2">
        <v>328</v>
      </c>
      <c r="B10" s="4">
        <v>4</v>
      </c>
      <c r="C10" s="4">
        <v>2</v>
      </c>
      <c r="D10" s="4">
        <v>3</v>
      </c>
      <c r="E10" s="4">
        <v>2</v>
      </c>
      <c r="F10" s="4">
        <f>_xlfn.VAR.P(Table2[[#This Row],[1]:[4]])</f>
        <v>0.6875</v>
      </c>
      <c r="G10" s="4">
        <f>ABS(Table2[[#This Row],[1]]-Table2[[#This Row],[2]])</f>
        <v>2</v>
      </c>
      <c r="H10" s="4">
        <f>ABS(Table2[[#This Row],[2]]-Table2[[#This Row],[3]])</f>
        <v>1</v>
      </c>
      <c r="I10" s="4">
        <f>ABS(Table2[[#This Row],[3]]-Table2[[#This Row],[4]])</f>
        <v>1</v>
      </c>
      <c r="J10" s="4">
        <f>ABS(Table2[[#This Row],[4]]-Table2[[#This Row],[1]])</f>
        <v>2</v>
      </c>
      <c r="K10" s="4">
        <f>SUM(Table2[[#This Row],[dist1]:[dist4]])</f>
        <v>6</v>
      </c>
    </row>
    <row r="11" spans="1:11" x14ac:dyDescent="0.25">
      <c r="A11" s="2">
        <v>514</v>
      </c>
      <c r="B11" s="4">
        <v>2</v>
      </c>
      <c r="C11" s="4">
        <v>4</v>
      </c>
      <c r="D11" s="4">
        <v>3</v>
      </c>
      <c r="E11" s="4">
        <v>4</v>
      </c>
      <c r="F11" s="4">
        <f>_xlfn.VAR.P(Table2[[#This Row],[1]:[4]])</f>
        <v>0.6875</v>
      </c>
      <c r="G11" s="4">
        <f>ABS(Table2[[#This Row],[1]]-Table2[[#This Row],[2]])</f>
        <v>2</v>
      </c>
      <c r="H11" s="4">
        <f>ABS(Table2[[#This Row],[2]]-Table2[[#This Row],[3]])</f>
        <v>1</v>
      </c>
      <c r="I11" s="4">
        <f>ABS(Table2[[#This Row],[3]]-Table2[[#This Row],[4]])</f>
        <v>1</v>
      </c>
      <c r="J11" s="4">
        <f>ABS(Table2[[#This Row],[4]]-Table2[[#This Row],[1]])</f>
        <v>2</v>
      </c>
      <c r="K11" s="4">
        <f>SUM(Table2[[#This Row],[dist1]:[dist4]])</f>
        <v>6</v>
      </c>
    </row>
    <row r="12" spans="1:11" x14ac:dyDescent="0.25">
      <c r="A12" s="2">
        <v>515</v>
      </c>
      <c r="B12" s="4">
        <v>3</v>
      </c>
      <c r="C12" s="4">
        <v>1</v>
      </c>
      <c r="D12" s="4">
        <v>3</v>
      </c>
      <c r="E12" s="4">
        <v>2</v>
      </c>
      <c r="F12" s="4">
        <f>_xlfn.VAR.P(Table2[[#This Row],[1]:[4]])</f>
        <v>0.6875</v>
      </c>
      <c r="G12" s="4">
        <f>ABS(Table2[[#This Row],[1]]-Table2[[#This Row],[2]])</f>
        <v>2</v>
      </c>
      <c r="H12" s="4">
        <f>ABS(Table2[[#This Row],[2]]-Table2[[#This Row],[3]])</f>
        <v>2</v>
      </c>
      <c r="I12" s="4">
        <f>ABS(Table2[[#This Row],[3]]-Table2[[#This Row],[4]])</f>
        <v>1</v>
      </c>
      <c r="J12" s="4">
        <f>ABS(Table2[[#This Row],[4]]-Table2[[#This Row],[1]])</f>
        <v>1</v>
      </c>
      <c r="K12" s="4">
        <f>SUM(Table2[[#This Row],[dist1]:[dist4]])</f>
        <v>6</v>
      </c>
    </row>
    <row r="13" spans="1:11" x14ac:dyDescent="0.25">
      <c r="A13" s="2">
        <v>75</v>
      </c>
      <c r="B13" s="4">
        <v>2</v>
      </c>
      <c r="C13" s="4">
        <v>2</v>
      </c>
      <c r="D13" s="4">
        <v>4</v>
      </c>
      <c r="E13" s="4">
        <v>4</v>
      </c>
      <c r="F13" s="4">
        <f>_xlfn.VAR.P(Table2[[#This Row],[1]:[4]])</f>
        <v>1</v>
      </c>
      <c r="G13" s="4">
        <f>ABS(Table2[[#This Row],[1]]-Table2[[#This Row],[2]])</f>
        <v>0</v>
      </c>
      <c r="H13" s="4">
        <f>ABS(Table2[[#This Row],[2]]-Table2[[#This Row],[3]])</f>
        <v>2</v>
      </c>
      <c r="I13" s="4">
        <f>ABS(Table2[[#This Row],[3]]-Table2[[#This Row],[4]])</f>
        <v>0</v>
      </c>
      <c r="J13" s="4">
        <f>ABS(Table2[[#This Row],[4]]-Table2[[#This Row],[1]])</f>
        <v>2</v>
      </c>
      <c r="K13" s="4">
        <f>SUM(Table2[[#This Row],[dist1]:[dist4]])</f>
        <v>4</v>
      </c>
    </row>
    <row r="14" spans="1:11" x14ac:dyDescent="0.25">
      <c r="A14" s="2">
        <v>273</v>
      </c>
      <c r="B14" s="4">
        <v>2</v>
      </c>
      <c r="C14" s="4">
        <v>4</v>
      </c>
      <c r="D14" s="4">
        <v>4</v>
      </c>
      <c r="E14" s="4">
        <v>2</v>
      </c>
      <c r="F14" s="4">
        <f>_xlfn.VAR.P(Table2[[#This Row],[1]:[4]])</f>
        <v>1</v>
      </c>
      <c r="G14" s="4">
        <f>ABS(Table2[[#This Row],[1]]-Table2[[#This Row],[2]])</f>
        <v>2</v>
      </c>
      <c r="H14" s="4">
        <f>ABS(Table2[[#This Row],[2]]-Table2[[#This Row],[3]])</f>
        <v>0</v>
      </c>
      <c r="I14" s="4">
        <f>ABS(Table2[[#This Row],[3]]-Table2[[#This Row],[4]])</f>
        <v>2</v>
      </c>
      <c r="J14" s="4">
        <f>ABS(Table2[[#This Row],[4]]-Table2[[#This Row],[1]])</f>
        <v>0</v>
      </c>
      <c r="K14" s="4">
        <f>SUM(Table2[[#This Row],[dist1]:[dist4]])</f>
        <v>4</v>
      </c>
    </row>
    <row r="15" spans="1:11" x14ac:dyDescent="0.25">
      <c r="A15" s="2">
        <v>35</v>
      </c>
      <c r="B15" s="4">
        <v>4</v>
      </c>
      <c r="C15" s="4">
        <v>4</v>
      </c>
      <c r="D15" s="4">
        <v>4</v>
      </c>
      <c r="E15" s="4">
        <v>2</v>
      </c>
      <c r="F15" s="4">
        <f>_xlfn.VAR.P(Table2[[#This Row],[1]:[4]])</f>
        <v>0.75</v>
      </c>
      <c r="G15" s="4">
        <f>ABS(Table2[[#This Row],[1]]-Table2[[#This Row],[2]])</f>
        <v>0</v>
      </c>
      <c r="H15" s="4">
        <f>ABS(Table2[[#This Row],[2]]-Table2[[#This Row],[3]])</f>
        <v>0</v>
      </c>
      <c r="I15" s="4">
        <f>ABS(Table2[[#This Row],[3]]-Table2[[#This Row],[4]])</f>
        <v>2</v>
      </c>
      <c r="J15" s="4">
        <f>ABS(Table2[[#This Row],[4]]-Table2[[#This Row],[1]])</f>
        <v>2</v>
      </c>
      <c r="K15" s="4">
        <f>SUM(Table2[[#This Row],[dist1]:[dist4]])</f>
        <v>4</v>
      </c>
    </row>
    <row r="16" spans="1:11" x14ac:dyDescent="0.25">
      <c r="A16" s="2">
        <v>307</v>
      </c>
      <c r="B16" s="4">
        <v>4</v>
      </c>
      <c r="C16" s="4">
        <v>2</v>
      </c>
      <c r="D16" s="4">
        <v>2</v>
      </c>
      <c r="E16" s="4">
        <v>2</v>
      </c>
      <c r="F16" s="4">
        <f>_xlfn.VAR.P(Table2[[#This Row],[1]:[4]])</f>
        <v>0.75</v>
      </c>
      <c r="G16" s="4">
        <f>ABS(Table2[[#This Row],[1]]-Table2[[#This Row],[2]])</f>
        <v>2</v>
      </c>
      <c r="H16" s="4">
        <f>ABS(Table2[[#This Row],[2]]-Table2[[#This Row],[3]])</f>
        <v>0</v>
      </c>
      <c r="I16" s="4">
        <f>ABS(Table2[[#This Row],[3]]-Table2[[#This Row],[4]])</f>
        <v>0</v>
      </c>
      <c r="J16" s="4">
        <f>ABS(Table2[[#This Row],[4]]-Table2[[#This Row],[1]])</f>
        <v>2</v>
      </c>
      <c r="K16" s="4">
        <f>SUM(Table2[[#This Row],[dist1]:[dist4]])</f>
        <v>4</v>
      </c>
    </row>
    <row r="17" spans="1:11" x14ac:dyDescent="0.25">
      <c r="A17" s="2">
        <v>326</v>
      </c>
      <c r="B17" s="4">
        <v>4</v>
      </c>
      <c r="C17" s="4">
        <v>2</v>
      </c>
      <c r="D17" s="4">
        <v>2</v>
      </c>
      <c r="E17" s="4">
        <v>2</v>
      </c>
      <c r="F17" s="4">
        <f>_xlfn.VAR.P(Table2[[#This Row],[1]:[4]])</f>
        <v>0.75</v>
      </c>
      <c r="G17" s="4">
        <f>ABS(Table2[[#This Row],[1]]-Table2[[#This Row],[2]])</f>
        <v>2</v>
      </c>
      <c r="H17" s="4">
        <f>ABS(Table2[[#This Row],[2]]-Table2[[#This Row],[3]])</f>
        <v>0</v>
      </c>
      <c r="I17" s="4">
        <f>ABS(Table2[[#This Row],[3]]-Table2[[#This Row],[4]])</f>
        <v>0</v>
      </c>
      <c r="J17" s="4">
        <f>ABS(Table2[[#This Row],[4]]-Table2[[#This Row],[1]])</f>
        <v>2</v>
      </c>
      <c r="K17" s="4">
        <f>SUM(Table2[[#This Row],[dist1]:[dist4]])</f>
        <v>4</v>
      </c>
    </row>
    <row r="18" spans="1:11" x14ac:dyDescent="0.25">
      <c r="A18" s="2">
        <v>343</v>
      </c>
      <c r="B18" s="4">
        <v>2</v>
      </c>
      <c r="C18" s="4">
        <v>2</v>
      </c>
      <c r="D18" s="4">
        <v>2</v>
      </c>
      <c r="E18" s="4">
        <v>4</v>
      </c>
      <c r="F18" s="4">
        <f>_xlfn.VAR.P(Table2[[#This Row],[1]:[4]])</f>
        <v>0.75</v>
      </c>
      <c r="G18" s="4">
        <f>ABS(Table2[[#This Row],[1]]-Table2[[#This Row],[2]])</f>
        <v>0</v>
      </c>
      <c r="H18" s="4">
        <f>ABS(Table2[[#This Row],[2]]-Table2[[#This Row],[3]])</f>
        <v>0</v>
      </c>
      <c r="I18" s="4">
        <f>ABS(Table2[[#This Row],[3]]-Table2[[#This Row],[4]])</f>
        <v>2</v>
      </c>
      <c r="J18" s="4">
        <f>ABS(Table2[[#This Row],[4]]-Table2[[#This Row],[1]])</f>
        <v>2</v>
      </c>
      <c r="K18" s="4">
        <f>SUM(Table2[[#This Row],[dist1]:[dist4]])</f>
        <v>4</v>
      </c>
    </row>
    <row r="19" spans="1:11" x14ac:dyDescent="0.25">
      <c r="A19" s="2">
        <v>530</v>
      </c>
      <c r="B19" s="4">
        <v>4</v>
      </c>
      <c r="C19" s="4">
        <v>2</v>
      </c>
      <c r="D19" s="4">
        <v>2</v>
      </c>
      <c r="E19" s="4">
        <v>2</v>
      </c>
      <c r="F19" s="4">
        <f>_xlfn.VAR.P(Table2[[#This Row],[1]:[4]])</f>
        <v>0.75</v>
      </c>
      <c r="G19" s="4">
        <f>ABS(Table2[[#This Row],[1]]-Table2[[#This Row],[2]])</f>
        <v>2</v>
      </c>
      <c r="H19" s="4">
        <f>ABS(Table2[[#This Row],[2]]-Table2[[#This Row],[3]])</f>
        <v>0</v>
      </c>
      <c r="I19" s="4">
        <f>ABS(Table2[[#This Row],[3]]-Table2[[#This Row],[4]])</f>
        <v>0</v>
      </c>
      <c r="J19" s="4">
        <f>ABS(Table2[[#This Row],[4]]-Table2[[#This Row],[1]])</f>
        <v>2</v>
      </c>
      <c r="K19" s="4">
        <f>SUM(Table2[[#This Row],[dist1]:[dist4]])</f>
        <v>4</v>
      </c>
    </row>
    <row r="20" spans="1:11" x14ac:dyDescent="0.25">
      <c r="A20" s="2">
        <v>8</v>
      </c>
      <c r="B20" s="4">
        <v>3</v>
      </c>
      <c r="C20" s="4">
        <v>4</v>
      </c>
      <c r="D20" s="4">
        <v>4</v>
      </c>
      <c r="E20" s="4">
        <v>2</v>
      </c>
      <c r="F20" s="4">
        <f>_xlfn.VAR.P(Table2[[#This Row],[1]:[4]])</f>
        <v>0.6875</v>
      </c>
      <c r="G20" s="4">
        <f>ABS(Table2[[#This Row],[1]]-Table2[[#This Row],[2]])</f>
        <v>1</v>
      </c>
      <c r="H20" s="4">
        <f>ABS(Table2[[#This Row],[2]]-Table2[[#This Row],[3]])</f>
        <v>0</v>
      </c>
      <c r="I20" s="4">
        <f>ABS(Table2[[#This Row],[3]]-Table2[[#This Row],[4]])</f>
        <v>2</v>
      </c>
      <c r="J20" s="4">
        <f>ABS(Table2[[#This Row],[4]]-Table2[[#This Row],[1]])</f>
        <v>1</v>
      </c>
      <c r="K20" s="4">
        <f>SUM(Table2[[#This Row],[dist1]:[dist4]])</f>
        <v>4</v>
      </c>
    </row>
    <row r="21" spans="1:11" x14ac:dyDescent="0.25">
      <c r="A21" s="2">
        <v>212</v>
      </c>
      <c r="B21" s="4">
        <v>4</v>
      </c>
      <c r="C21" s="4">
        <v>3</v>
      </c>
      <c r="D21" s="4">
        <v>2</v>
      </c>
      <c r="E21" s="4">
        <v>2</v>
      </c>
      <c r="F21" s="4">
        <f>_xlfn.VAR.P(Table2[[#This Row],[1]:[4]])</f>
        <v>0.6875</v>
      </c>
      <c r="G21" s="4">
        <f>ABS(Table2[[#This Row],[1]]-Table2[[#This Row],[2]])</f>
        <v>1</v>
      </c>
      <c r="H21" s="4">
        <f>ABS(Table2[[#This Row],[2]]-Table2[[#This Row],[3]])</f>
        <v>1</v>
      </c>
      <c r="I21" s="4">
        <f>ABS(Table2[[#This Row],[3]]-Table2[[#This Row],[4]])</f>
        <v>0</v>
      </c>
      <c r="J21" s="4">
        <f>ABS(Table2[[#This Row],[4]]-Table2[[#This Row],[1]])</f>
        <v>2</v>
      </c>
      <c r="K21" s="4">
        <f>SUM(Table2[[#This Row],[dist1]:[dist4]])</f>
        <v>4</v>
      </c>
    </row>
    <row r="22" spans="1:11" x14ac:dyDescent="0.25">
      <c r="A22" s="2">
        <v>323</v>
      </c>
      <c r="B22" s="4">
        <v>2</v>
      </c>
      <c r="C22" s="4">
        <v>3</v>
      </c>
      <c r="D22" s="4">
        <v>4</v>
      </c>
      <c r="E22" s="4">
        <v>2</v>
      </c>
      <c r="F22" s="4">
        <f>_xlfn.VAR.P(Table2[[#This Row],[1]:[4]])</f>
        <v>0.6875</v>
      </c>
      <c r="G22" s="4">
        <f>ABS(Table2[[#This Row],[1]]-Table2[[#This Row],[2]])</f>
        <v>1</v>
      </c>
      <c r="H22" s="4">
        <f>ABS(Table2[[#This Row],[2]]-Table2[[#This Row],[3]])</f>
        <v>1</v>
      </c>
      <c r="I22" s="4">
        <f>ABS(Table2[[#This Row],[3]]-Table2[[#This Row],[4]])</f>
        <v>2</v>
      </c>
      <c r="J22" s="4">
        <f>ABS(Table2[[#This Row],[4]]-Table2[[#This Row],[1]])</f>
        <v>0</v>
      </c>
      <c r="K22" s="4">
        <f>SUM(Table2[[#This Row],[dist1]:[dist4]])</f>
        <v>4</v>
      </c>
    </row>
    <row r="23" spans="1:11" x14ac:dyDescent="0.25">
      <c r="A23" s="2">
        <v>333</v>
      </c>
      <c r="B23" s="4">
        <v>2</v>
      </c>
      <c r="C23" s="4">
        <v>2</v>
      </c>
      <c r="D23" s="4">
        <v>3</v>
      </c>
      <c r="E23" s="4">
        <v>4</v>
      </c>
      <c r="F23" s="4">
        <f>_xlfn.VAR.P(Table2[[#This Row],[1]:[4]])</f>
        <v>0.6875</v>
      </c>
      <c r="G23" s="4">
        <f>ABS(Table2[[#This Row],[1]]-Table2[[#This Row],[2]])</f>
        <v>0</v>
      </c>
      <c r="H23" s="4">
        <f>ABS(Table2[[#This Row],[2]]-Table2[[#This Row],[3]])</f>
        <v>1</v>
      </c>
      <c r="I23" s="4">
        <f>ABS(Table2[[#This Row],[3]]-Table2[[#This Row],[4]])</f>
        <v>1</v>
      </c>
      <c r="J23" s="4">
        <f>ABS(Table2[[#This Row],[4]]-Table2[[#This Row],[1]])</f>
        <v>2</v>
      </c>
      <c r="K23" s="4">
        <f>SUM(Table2[[#This Row],[dist1]:[dist4]])</f>
        <v>4</v>
      </c>
    </row>
    <row r="24" spans="1:11" x14ac:dyDescent="0.25">
      <c r="A24" s="2">
        <v>334</v>
      </c>
      <c r="B24" s="4">
        <v>3</v>
      </c>
      <c r="C24" s="4">
        <v>2</v>
      </c>
      <c r="D24" s="4">
        <v>4</v>
      </c>
      <c r="E24" s="4">
        <v>4</v>
      </c>
      <c r="F24" s="4">
        <f>_xlfn.VAR.P(Table2[[#This Row],[1]:[4]])</f>
        <v>0.6875</v>
      </c>
      <c r="G24" s="4">
        <f>ABS(Table2[[#This Row],[1]]-Table2[[#This Row],[2]])</f>
        <v>1</v>
      </c>
      <c r="H24" s="4">
        <f>ABS(Table2[[#This Row],[2]]-Table2[[#This Row],[3]])</f>
        <v>2</v>
      </c>
      <c r="I24" s="4">
        <f>ABS(Table2[[#This Row],[3]]-Table2[[#This Row],[4]])</f>
        <v>0</v>
      </c>
      <c r="J24" s="4">
        <f>ABS(Table2[[#This Row],[4]]-Table2[[#This Row],[1]])</f>
        <v>1</v>
      </c>
      <c r="K24" s="4">
        <f>SUM(Table2[[#This Row],[dist1]:[dist4]])</f>
        <v>4</v>
      </c>
    </row>
    <row r="25" spans="1:11" x14ac:dyDescent="0.25">
      <c r="A25" s="2">
        <v>453</v>
      </c>
      <c r="B25" s="4">
        <v>4</v>
      </c>
      <c r="C25" s="4">
        <v>2</v>
      </c>
      <c r="D25" s="4">
        <v>3</v>
      </c>
      <c r="E25" s="4">
        <v>4</v>
      </c>
      <c r="F25" s="4">
        <f>_xlfn.VAR.P(Table2[[#This Row],[1]:[4]])</f>
        <v>0.6875</v>
      </c>
      <c r="G25" s="4">
        <f>ABS(Table2[[#This Row],[1]]-Table2[[#This Row],[2]])</f>
        <v>2</v>
      </c>
      <c r="H25" s="4">
        <f>ABS(Table2[[#This Row],[2]]-Table2[[#This Row],[3]])</f>
        <v>1</v>
      </c>
      <c r="I25" s="4">
        <f>ABS(Table2[[#This Row],[3]]-Table2[[#This Row],[4]])</f>
        <v>1</v>
      </c>
      <c r="J25" s="4">
        <f>ABS(Table2[[#This Row],[4]]-Table2[[#This Row],[1]])</f>
        <v>0</v>
      </c>
      <c r="K25" s="4">
        <f>SUM(Table2[[#This Row],[dist1]:[dist4]])</f>
        <v>4</v>
      </c>
    </row>
    <row r="26" spans="1:11" x14ac:dyDescent="0.25">
      <c r="A26" s="2">
        <v>454</v>
      </c>
      <c r="B26" s="4">
        <v>1</v>
      </c>
      <c r="C26" s="4">
        <v>1</v>
      </c>
      <c r="D26" s="4">
        <v>2</v>
      </c>
      <c r="E26" s="4">
        <v>3</v>
      </c>
      <c r="F26" s="4">
        <f>_xlfn.VAR.P(Table2[[#This Row],[1]:[4]])</f>
        <v>0.6875</v>
      </c>
      <c r="G26" s="4">
        <f>ABS(Table2[[#This Row],[1]]-Table2[[#This Row],[2]])</f>
        <v>0</v>
      </c>
      <c r="H26" s="4">
        <f>ABS(Table2[[#This Row],[2]]-Table2[[#This Row],[3]])</f>
        <v>1</v>
      </c>
      <c r="I26" s="4">
        <f>ABS(Table2[[#This Row],[3]]-Table2[[#This Row],[4]])</f>
        <v>1</v>
      </c>
      <c r="J26" s="4">
        <f>ABS(Table2[[#This Row],[4]]-Table2[[#This Row],[1]])</f>
        <v>2</v>
      </c>
      <c r="K26" s="4">
        <f>SUM(Table2[[#This Row],[dist1]:[dist4]])</f>
        <v>4</v>
      </c>
    </row>
    <row r="27" spans="1:11" x14ac:dyDescent="0.25">
      <c r="A27" s="2">
        <v>533</v>
      </c>
      <c r="B27" s="4">
        <v>2</v>
      </c>
      <c r="C27" s="4">
        <v>2</v>
      </c>
      <c r="D27" s="4">
        <v>4</v>
      </c>
      <c r="E27" s="4">
        <v>3</v>
      </c>
      <c r="F27" s="4">
        <f>_xlfn.VAR.P(Table2[[#This Row],[1]:[4]])</f>
        <v>0.6875</v>
      </c>
      <c r="G27" s="4">
        <f>ABS(Table2[[#This Row],[1]]-Table2[[#This Row],[2]])</f>
        <v>0</v>
      </c>
      <c r="H27" s="4">
        <f>ABS(Table2[[#This Row],[2]]-Table2[[#This Row],[3]])</f>
        <v>2</v>
      </c>
      <c r="I27" s="4">
        <f>ABS(Table2[[#This Row],[3]]-Table2[[#This Row],[4]])</f>
        <v>1</v>
      </c>
      <c r="J27" s="4">
        <f>ABS(Table2[[#This Row],[4]]-Table2[[#This Row],[1]])</f>
        <v>1</v>
      </c>
      <c r="K27" s="4">
        <f>SUM(Table2[[#This Row],[dist1]:[dist4]])</f>
        <v>4</v>
      </c>
    </row>
    <row r="28" spans="1:11" x14ac:dyDescent="0.25">
      <c r="A28" s="2">
        <v>13</v>
      </c>
      <c r="B28" s="4">
        <v>4</v>
      </c>
      <c r="C28" s="4">
        <v>2</v>
      </c>
      <c r="D28" s="4">
        <v>3</v>
      </c>
      <c r="E28" s="4">
        <v>3</v>
      </c>
      <c r="F28" s="4">
        <f>_xlfn.VAR.P(Table2[[#This Row],[1]:[4]])</f>
        <v>0.5</v>
      </c>
      <c r="G28" s="4">
        <f>ABS(Table2[[#This Row],[1]]-Table2[[#This Row],[2]])</f>
        <v>2</v>
      </c>
      <c r="H28" s="4">
        <f>ABS(Table2[[#This Row],[2]]-Table2[[#This Row],[3]])</f>
        <v>1</v>
      </c>
      <c r="I28" s="4">
        <f>ABS(Table2[[#This Row],[3]]-Table2[[#This Row],[4]])</f>
        <v>0</v>
      </c>
      <c r="J28" s="4">
        <f>ABS(Table2[[#This Row],[4]]-Table2[[#This Row],[1]])</f>
        <v>1</v>
      </c>
      <c r="K28" s="4">
        <f>SUM(Table2[[#This Row],[dist1]:[dist4]])</f>
        <v>4</v>
      </c>
    </row>
    <row r="29" spans="1:11" x14ac:dyDescent="0.25">
      <c r="A29" s="2">
        <v>215</v>
      </c>
      <c r="B29" s="4">
        <v>2</v>
      </c>
      <c r="C29" s="4">
        <v>3</v>
      </c>
      <c r="D29" s="4">
        <v>3</v>
      </c>
      <c r="E29" s="4">
        <v>4</v>
      </c>
      <c r="F29" s="4">
        <f>_xlfn.VAR.P(Table2[[#This Row],[1]:[4]])</f>
        <v>0.5</v>
      </c>
      <c r="G29" s="4">
        <f>ABS(Table2[[#This Row],[1]]-Table2[[#This Row],[2]])</f>
        <v>1</v>
      </c>
      <c r="H29" s="4">
        <f>ABS(Table2[[#This Row],[2]]-Table2[[#This Row],[3]])</f>
        <v>0</v>
      </c>
      <c r="I29" s="4">
        <f>ABS(Table2[[#This Row],[3]]-Table2[[#This Row],[4]])</f>
        <v>1</v>
      </c>
      <c r="J29" s="4">
        <f>ABS(Table2[[#This Row],[4]]-Table2[[#This Row],[1]])</f>
        <v>2</v>
      </c>
      <c r="K29" s="4">
        <f>SUM(Table2[[#This Row],[dist1]:[dist4]])</f>
        <v>4</v>
      </c>
    </row>
    <row r="30" spans="1:11" x14ac:dyDescent="0.25">
      <c r="A30" s="2">
        <v>271</v>
      </c>
      <c r="B30" s="4">
        <v>2</v>
      </c>
      <c r="C30" s="4">
        <v>4</v>
      </c>
      <c r="D30" s="4">
        <v>3</v>
      </c>
      <c r="E30" s="4">
        <v>3</v>
      </c>
      <c r="F30" s="4">
        <f>_xlfn.VAR.P(Table2[[#This Row],[1]:[4]])</f>
        <v>0.5</v>
      </c>
      <c r="G30" s="4">
        <f>ABS(Table2[[#This Row],[1]]-Table2[[#This Row],[2]])</f>
        <v>2</v>
      </c>
      <c r="H30" s="4">
        <f>ABS(Table2[[#This Row],[2]]-Table2[[#This Row],[3]])</f>
        <v>1</v>
      </c>
      <c r="I30" s="4">
        <f>ABS(Table2[[#This Row],[3]]-Table2[[#This Row],[4]])</f>
        <v>0</v>
      </c>
      <c r="J30" s="4">
        <f>ABS(Table2[[#This Row],[4]]-Table2[[#This Row],[1]])</f>
        <v>1</v>
      </c>
      <c r="K30" s="4">
        <f>SUM(Table2[[#This Row],[dist1]:[dist4]])</f>
        <v>4</v>
      </c>
    </row>
    <row r="31" spans="1:11" x14ac:dyDescent="0.25">
      <c r="A31" s="2">
        <v>314</v>
      </c>
      <c r="B31" s="4">
        <v>2</v>
      </c>
      <c r="C31" s="4">
        <v>3</v>
      </c>
      <c r="D31" s="4">
        <v>3</v>
      </c>
      <c r="E31" s="4">
        <v>4</v>
      </c>
      <c r="F31" s="4">
        <f>_xlfn.VAR.P(Table2[[#This Row],[1]:[4]])</f>
        <v>0.5</v>
      </c>
      <c r="G31" s="4">
        <f>ABS(Table2[[#This Row],[1]]-Table2[[#This Row],[2]])</f>
        <v>1</v>
      </c>
      <c r="H31" s="4">
        <f>ABS(Table2[[#This Row],[2]]-Table2[[#This Row],[3]])</f>
        <v>0</v>
      </c>
      <c r="I31" s="4">
        <f>ABS(Table2[[#This Row],[3]]-Table2[[#This Row],[4]])</f>
        <v>1</v>
      </c>
      <c r="J31" s="4">
        <f>ABS(Table2[[#This Row],[4]]-Table2[[#This Row],[1]])</f>
        <v>2</v>
      </c>
      <c r="K31" s="4">
        <f>SUM(Table2[[#This Row],[dist1]:[dist4]])</f>
        <v>4</v>
      </c>
    </row>
    <row r="32" spans="1:11" x14ac:dyDescent="0.25">
      <c r="A32" s="2">
        <v>337</v>
      </c>
      <c r="B32" s="4">
        <v>2</v>
      </c>
      <c r="C32" s="4">
        <v>1</v>
      </c>
      <c r="D32" s="4">
        <v>3</v>
      </c>
      <c r="E32" s="4">
        <v>2</v>
      </c>
      <c r="F32" s="4">
        <f>_xlfn.VAR.P(Table2[[#This Row],[1]:[4]])</f>
        <v>0.5</v>
      </c>
      <c r="G32" s="4">
        <f>ABS(Table2[[#This Row],[1]]-Table2[[#This Row],[2]])</f>
        <v>1</v>
      </c>
      <c r="H32" s="4">
        <f>ABS(Table2[[#This Row],[2]]-Table2[[#This Row],[3]])</f>
        <v>2</v>
      </c>
      <c r="I32" s="4">
        <f>ABS(Table2[[#This Row],[3]]-Table2[[#This Row],[4]])</f>
        <v>1</v>
      </c>
      <c r="J32" s="4">
        <f>ABS(Table2[[#This Row],[4]]-Table2[[#This Row],[1]])</f>
        <v>0</v>
      </c>
      <c r="K32" s="4">
        <f>SUM(Table2[[#This Row],[dist1]:[dist4]])</f>
        <v>4</v>
      </c>
    </row>
    <row r="33" spans="1:11" x14ac:dyDescent="0.25">
      <c r="A33" s="2">
        <v>345</v>
      </c>
      <c r="B33" s="4">
        <v>3</v>
      </c>
      <c r="C33" s="4">
        <v>4</v>
      </c>
      <c r="D33" s="4">
        <v>2</v>
      </c>
      <c r="E33" s="4">
        <v>3</v>
      </c>
      <c r="F33" s="4">
        <f>_xlfn.VAR.P(Table2[[#This Row],[1]:[4]])</f>
        <v>0.5</v>
      </c>
      <c r="G33" s="4">
        <f>ABS(Table2[[#This Row],[1]]-Table2[[#This Row],[2]])</f>
        <v>1</v>
      </c>
      <c r="H33" s="4">
        <f>ABS(Table2[[#This Row],[2]]-Table2[[#This Row],[3]])</f>
        <v>2</v>
      </c>
      <c r="I33" s="4">
        <f>ABS(Table2[[#This Row],[3]]-Table2[[#This Row],[4]])</f>
        <v>1</v>
      </c>
      <c r="J33" s="4">
        <f>ABS(Table2[[#This Row],[4]]-Table2[[#This Row],[1]])</f>
        <v>0</v>
      </c>
      <c r="K33" s="4">
        <f>SUM(Table2[[#This Row],[dist1]:[dist4]])</f>
        <v>4</v>
      </c>
    </row>
    <row r="34" spans="1:11" x14ac:dyDescent="0.25">
      <c r="A34" s="2">
        <v>444</v>
      </c>
      <c r="B34" s="4">
        <v>4</v>
      </c>
      <c r="C34" s="4">
        <v>3</v>
      </c>
      <c r="D34" s="4">
        <v>2</v>
      </c>
      <c r="E34" s="4">
        <v>3</v>
      </c>
      <c r="F34" s="4">
        <f>_xlfn.VAR.P(Table2[[#This Row],[1]:[4]])</f>
        <v>0.5</v>
      </c>
      <c r="G34" s="4">
        <f>ABS(Table2[[#This Row],[1]]-Table2[[#This Row],[2]])</f>
        <v>1</v>
      </c>
      <c r="H34" s="4">
        <f>ABS(Table2[[#This Row],[2]]-Table2[[#This Row],[3]])</f>
        <v>1</v>
      </c>
      <c r="I34" s="4">
        <f>ABS(Table2[[#This Row],[3]]-Table2[[#This Row],[4]])</f>
        <v>1</v>
      </c>
      <c r="J34" s="4">
        <f>ABS(Table2[[#This Row],[4]]-Table2[[#This Row],[1]])</f>
        <v>1</v>
      </c>
      <c r="K34" s="4">
        <f>SUM(Table2[[#This Row],[dist1]:[dist4]])</f>
        <v>4</v>
      </c>
    </row>
    <row r="35" spans="1:11" x14ac:dyDescent="0.25">
      <c r="A35" s="2">
        <v>448</v>
      </c>
      <c r="B35" s="4">
        <v>3</v>
      </c>
      <c r="C35" s="4">
        <v>2</v>
      </c>
      <c r="D35" s="4">
        <v>3</v>
      </c>
      <c r="E35" s="4">
        <v>4</v>
      </c>
      <c r="F35" s="4">
        <f>_xlfn.VAR.P(Table2[[#This Row],[1]:[4]])</f>
        <v>0.5</v>
      </c>
      <c r="G35" s="4">
        <f>ABS(Table2[[#This Row],[1]]-Table2[[#This Row],[2]])</f>
        <v>1</v>
      </c>
      <c r="H35" s="4">
        <f>ABS(Table2[[#This Row],[2]]-Table2[[#This Row],[3]])</f>
        <v>1</v>
      </c>
      <c r="I35" s="4">
        <f>ABS(Table2[[#This Row],[3]]-Table2[[#This Row],[4]])</f>
        <v>1</v>
      </c>
      <c r="J35" s="4">
        <f>ABS(Table2[[#This Row],[4]]-Table2[[#This Row],[1]])</f>
        <v>1</v>
      </c>
      <c r="K35" s="4">
        <f>SUM(Table2[[#This Row],[dist1]:[dist4]])</f>
        <v>4</v>
      </c>
    </row>
    <row r="36" spans="1:11" x14ac:dyDescent="0.25">
      <c r="A36" s="2">
        <v>465</v>
      </c>
      <c r="B36" s="4">
        <v>2</v>
      </c>
      <c r="C36" s="4">
        <v>2</v>
      </c>
      <c r="D36" s="4">
        <v>3</v>
      </c>
      <c r="E36" s="4">
        <v>1</v>
      </c>
      <c r="F36" s="4">
        <f>_xlfn.VAR.P(Table2[[#This Row],[1]:[4]])</f>
        <v>0.5</v>
      </c>
      <c r="G36" s="4">
        <f>ABS(Table2[[#This Row],[1]]-Table2[[#This Row],[2]])</f>
        <v>0</v>
      </c>
      <c r="H36" s="4">
        <f>ABS(Table2[[#This Row],[2]]-Table2[[#This Row],[3]])</f>
        <v>1</v>
      </c>
      <c r="I36" s="4">
        <f>ABS(Table2[[#This Row],[3]]-Table2[[#This Row],[4]])</f>
        <v>2</v>
      </c>
      <c r="J36" s="4">
        <f>ABS(Table2[[#This Row],[4]]-Table2[[#This Row],[1]])</f>
        <v>1</v>
      </c>
      <c r="K36" s="4">
        <f>SUM(Table2[[#This Row],[dist1]:[dist4]])</f>
        <v>4</v>
      </c>
    </row>
    <row r="37" spans="1:11" x14ac:dyDescent="0.25">
      <c r="A37" s="2">
        <v>476</v>
      </c>
      <c r="B37" s="4">
        <v>3</v>
      </c>
      <c r="C37" s="4">
        <v>2</v>
      </c>
      <c r="D37" s="4">
        <v>2</v>
      </c>
      <c r="E37" s="4">
        <v>1</v>
      </c>
      <c r="F37" s="4">
        <f>_xlfn.VAR.P(Table2[[#This Row],[1]:[4]])</f>
        <v>0.5</v>
      </c>
      <c r="G37" s="4">
        <f>ABS(Table2[[#This Row],[1]]-Table2[[#This Row],[2]])</f>
        <v>1</v>
      </c>
      <c r="H37" s="4">
        <f>ABS(Table2[[#This Row],[2]]-Table2[[#This Row],[3]])</f>
        <v>0</v>
      </c>
      <c r="I37" s="4">
        <f>ABS(Table2[[#This Row],[3]]-Table2[[#This Row],[4]])</f>
        <v>1</v>
      </c>
      <c r="J37" s="4">
        <f>ABS(Table2[[#This Row],[4]]-Table2[[#This Row],[1]])</f>
        <v>2</v>
      </c>
      <c r="K37" s="4">
        <f>SUM(Table2[[#This Row],[dist1]:[dist4]])</f>
        <v>4</v>
      </c>
    </row>
    <row r="38" spans="1:11" x14ac:dyDescent="0.25">
      <c r="A38" s="2">
        <v>499</v>
      </c>
      <c r="B38" s="4">
        <v>3</v>
      </c>
      <c r="C38" s="4">
        <v>2</v>
      </c>
      <c r="D38" s="4">
        <v>2</v>
      </c>
      <c r="E38" s="4">
        <v>1</v>
      </c>
      <c r="F38" s="4">
        <f>_xlfn.VAR.P(Table2[[#This Row],[1]:[4]])</f>
        <v>0.5</v>
      </c>
      <c r="G38" s="4">
        <f>ABS(Table2[[#This Row],[1]]-Table2[[#This Row],[2]])</f>
        <v>1</v>
      </c>
      <c r="H38" s="4">
        <f>ABS(Table2[[#This Row],[2]]-Table2[[#This Row],[3]])</f>
        <v>0</v>
      </c>
      <c r="I38" s="4">
        <f>ABS(Table2[[#This Row],[3]]-Table2[[#This Row],[4]])</f>
        <v>1</v>
      </c>
      <c r="J38" s="4">
        <f>ABS(Table2[[#This Row],[4]]-Table2[[#This Row],[1]])</f>
        <v>2</v>
      </c>
      <c r="K38" s="4">
        <f>SUM(Table2[[#This Row],[dist1]:[dist4]])</f>
        <v>4</v>
      </c>
    </row>
    <row r="39" spans="1:11" x14ac:dyDescent="0.25">
      <c r="A39" s="2">
        <v>516</v>
      </c>
      <c r="B39" s="4">
        <v>2</v>
      </c>
      <c r="C39" s="4">
        <v>3</v>
      </c>
      <c r="D39" s="4">
        <v>3</v>
      </c>
      <c r="E39" s="4">
        <v>4</v>
      </c>
      <c r="F39" s="4">
        <f>_xlfn.VAR.P(Table2[[#This Row],[1]:[4]])</f>
        <v>0.5</v>
      </c>
      <c r="G39" s="4">
        <f>ABS(Table2[[#This Row],[1]]-Table2[[#This Row],[2]])</f>
        <v>1</v>
      </c>
      <c r="H39" s="4">
        <f>ABS(Table2[[#This Row],[2]]-Table2[[#This Row],[3]])</f>
        <v>0</v>
      </c>
      <c r="I39" s="4">
        <f>ABS(Table2[[#This Row],[3]]-Table2[[#This Row],[4]])</f>
        <v>1</v>
      </c>
      <c r="J39" s="4">
        <f>ABS(Table2[[#This Row],[4]]-Table2[[#This Row],[1]])</f>
        <v>2</v>
      </c>
      <c r="K39" s="4">
        <f>SUM(Table2[[#This Row],[dist1]:[dist4]])</f>
        <v>4</v>
      </c>
    </row>
    <row r="40" spans="1:11" x14ac:dyDescent="0.25">
      <c r="A40" s="2">
        <v>25</v>
      </c>
      <c r="B40" s="4">
        <v>4</v>
      </c>
      <c r="C40" s="4">
        <v>3</v>
      </c>
      <c r="D40" s="4">
        <v>4</v>
      </c>
      <c r="E40" s="4">
        <v>3</v>
      </c>
      <c r="F40" s="4">
        <f>_xlfn.VAR.P(Table2[[#This Row],[1]:[4]])</f>
        <v>0.25</v>
      </c>
      <c r="G40" s="4">
        <f>ABS(Table2[[#This Row],[1]]-Table2[[#This Row],[2]])</f>
        <v>1</v>
      </c>
      <c r="H40" s="4">
        <f>ABS(Table2[[#This Row],[2]]-Table2[[#This Row],[3]])</f>
        <v>1</v>
      </c>
      <c r="I40" s="4">
        <f>ABS(Table2[[#This Row],[3]]-Table2[[#This Row],[4]])</f>
        <v>1</v>
      </c>
      <c r="J40" s="4">
        <f>ABS(Table2[[#This Row],[4]]-Table2[[#This Row],[1]])</f>
        <v>1</v>
      </c>
      <c r="K40" s="4">
        <f>SUM(Table2[[#This Row],[dist1]:[dist4]])</f>
        <v>4</v>
      </c>
    </row>
    <row r="41" spans="1:11" x14ac:dyDescent="0.25">
      <c r="A41" s="2">
        <v>252</v>
      </c>
      <c r="B41" s="4">
        <v>3</v>
      </c>
      <c r="C41" s="4">
        <v>4</v>
      </c>
      <c r="D41" s="4">
        <v>3</v>
      </c>
      <c r="E41" s="4">
        <v>4</v>
      </c>
      <c r="F41" s="4">
        <f>_xlfn.VAR.P(Table2[[#This Row],[1]:[4]])</f>
        <v>0.25</v>
      </c>
      <c r="G41" s="4">
        <f>ABS(Table2[[#This Row],[1]]-Table2[[#This Row],[2]])</f>
        <v>1</v>
      </c>
      <c r="H41" s="4">
        <f>ABS(Table2[[#This Row],[2]]-Table2[[#This Row],[3]])</f>
        <v>1</v>
      </c>
      <c r="I41" s="4">
        <f>ABS(Table2[[#This Row],[3]]-Table2[[#This Row],[4]])</f>
        <v>1</v>
      </c>
      <c r="J41" s="4">
        <f>ABS(Table2[[#This Row],[4]]-Table2[[#This Row],[1]])</f>
        <v>1</v>
      </c>
      <c r="K41" s="4">
        <f>SUM(Table2[[#This Row],[dist1]:[dist4]])</f>
        <v>4</v>
      </c>
    </row>
    <row r="42" spans="1:11" x14ac:dyDescent="0.25">
      <c r="A42" s="2">
        <v>310</v>
      </c>
      <c r="B42" s="4">
        <v>2</v>
      </c>
      <c r="C42" s="4">
        <v>3</v>
      </c>
      <c r="D42" s="4">
        <v>2</v>
      </c>
      <c r="E42" s="4">
        <v>3</v>
      </c>
      <c r="F42" s="4">
        <f>_xlfn.VAR.P(Table2[[#This Row],[1]:[4]])</f>
        <v>0.25</v>
      </c>
      <c r="G42" s="4">
        <f>ABS(Table2[[#This Row],[1]]-Table2[[#This Row],[2]])</f>
        <v>1</v>
      </c>
      <c r="H42" s="4">
        <f>ABS(Table2[[#This Row],[2]]-Table2[[#This Row],[3]])</f>
        <v>1</v>
      </c>
      <c r="I42" s="4">
        <f>ABS(Table2[[#This Row],[3]]-Table2[[#This Row],[4]])</f>
        <v>1</v>
      </c>
      <c r="J42" s="4">
        <f>ABS(Table2[[#This Row],[4]]-Table2[[#This Row],[1]])</f>
        <v>1</v>
      </c>
      <c r="K42" s="4">
        <f>SUM(Table2[[#This Row],[dist1]:[dist4]])</f>
        <v>4</v>
      </c>
    </row>
    <row r="43" spans="1:11" x14ac:dyDescent="0.25">
      <c r="A43" s="2">
        <v>322</v>
      </c>
      <c r="B43" s="4">
        <v>2</v>
      </c>
      <c r="C43" s="4">
        <v>1</v>
      </c>
      <c r="D43" s="4">
        <v>2</v>
      </c>
      <c r="E43" s="4">
        <v>1</v>
      </c>
      <c r="F43" s="4">
        <f>_xlfn.VAR.P(Table2[[#This Row],[1]:[4]])</f>
        <v>0.25</v>
      </c>
      <c r="G43" s="4">
        <f>ABS(Table2[[#This Row],[1]]-Table2[[#This Row],[2]])</f>
        <v>1</v>
      </c>
      <c r="H43" s="4">
        <f>ABS(Table2[[#This Row],[2]]-Table2[[#This Row],[3]])</f>
        <v>1</v>
      </c>
      <c r="I43" s="4">
        <f>ABS(Table2[[#This Row],[3]]-Table2[[#This Row],[4]])</f>
        <v>1</v>
      </c>
      <c r="J43" s="4">
        <f>ABS(Table2[[#This Row],[4]]-Table2[[#This Row],[1]])</f>
        <v>1</v>
      </c>
      <c r="K43" s="4">
        <f>SUM(Table2[[#This Row],[dist1]:[dist4]])</f>
        <v>4</v>
      </c>
    </row>
    <row r="44" spans="1:11" x14ac:dyDescent="0.25">
      <c r="A44" s="2">
        <v>341</v>
      </c>
      <c r="B44" s="4">
        <v>3</v>
      </c>
      <c r="C44" s="4">
        <v>2</v>
      </c>
      <c r="D44" s="4">
        <v>3</v>
      </c>
      <c r="E44" s="4">
        <v>2</v>
      </c>
      <c r="F44" s="4">
        <f>_xlfn.VAR.P(Table2[[#This Row],[1]:[4]])</f>
        <v>0.25</v>
      </c>
      <c r="G44" s="4">
        <f>ABS(Table2[[#This Row],[1]]-Table2[[#This Row],[2]])</f>
        <v>1</v>
      </c>
      <c r="H44" s="4">
        <f>ABS(Table2[[#This Row],[2]]-Table2[[#This Row],[3]])</f>
        <v>1</v>
      </c>
      <c r="I44" s="4">
        <f>ABS(Table2[[#This Row],[3]]-Table2[[#This Row],[4]])</f>
        <v>1</v>
      </c>
      <c r="J44" s="4">
        <f>ABS(Table2[[#This Row],[4]]-Table2[[#This Row],[1]])</f>
        <v>1</v>
      </c>
      <c r="K44" s="4">
        <f>SUM(Table2[[#This Row],[dist1]:[dist4]])</f>
        <v>4</v>
      </c>
    </row>
    <row r="45" spans="1:11" x14ac:dyDescent="0.25">
      <c r="A45" s="2">
        <v>342</v>
      </c>
      <c r="B45" s="4">
        <v>3</v>
      </c>
      <c r="C45" s="4">
        <v>2</v>
      </c>
      <c r="D45" s="4">
        <v>3</v>
      </c>
      <c r="E45" s="4">
        <v>2</v>
      </c>
      <c r="F45" s="4">
        <f>_xlfn.VAR.P(Table2[[#This Row],[1]:[4]])</f>
        <v>0.25</v>
      </c>
      <c r="G45" s="4">
        <f>ABS(Table2[[#This Row],[1]]-Table2[[#This Row],[2]])</f>
        <v>1</v>
      </c>
      <c r="H45" s="4">
        <f>ABS(Table2[[#This Row],[2]]-Table2[[#This Row],[3]])</f>
        <v>1</v>
      </c>
      <c r="I45" s="4">
        <f>ABS(Table2[[#This Row],[3]]-Table2[[#This Row],[4]])</f>
        <v>1</v>
      </c>
      <c r="J45" s="4">
        <f>ABS(Table2[[#This Row],[4]]-Table2[[#This Row],[1]])</f>
        <v>1</v>
      </c>
      <c r="K45" s="4">
        <f>SUM(Table2[[#This Row],[dist1]:[dist4]])</f>
        <v>4</v>
      </c>
    </row>
    <row r="46" spans="1:11" x14ac:dyDescent="0.25">
      <c r="A46" s="2">
        <v>421</v>
      </c>
      <c r="B46" s="4">
        <v>3</v>
      </c>
      <c r="C46" s="4">
        <v>2</v>
      </c>
      <c r="D46" s="4">
        <v>3</v>
      </c>
      <c r="E46" s="4">
        <v>2</v>
      </c>
      <c r="F46" s="4">
        <f>_xlfn.VAR.P(Table2[[#This Row],[1]:[4]])</f>
        <v>0.25</v>
      </c>
      <c r="G46" s="4">
        <f>ABS(Table2[[#This Row],[1]]-Table2[[#This Row],[2]])</f>
        <v>1</v>
      </c>
      <c r="H46" s="4">
        <f>ABS(Table2[[#This Row],[2]]-Table2[[#This Row],[3]])</f>
        <v>1</v>
      </c>
      <c r="I46" s="4">
        <f>ABS(Table2[[#This Row],[3]]-Table2[[#This Row],[4]])</f>
        <v>1</v>
      </c>
      <c r="J46" s="4">
        <f>ABS(Table2[[#This Row],[4]]-Table2[[#This Row],[1]])</f>
        <v>1</v>
      </c>
      <c r="K46" s="4">
        <f>SUM(Table2[[#This Row],[dist1]:[dist4]])</f>
        <v>4</v>
      </c>
    </row>
    <row r="47" spans="1:11" x14ac:dyDescent="0.25">
      <c r="A47" s="2">
        <v>497</v>
      </c>
      <c r="B47" s="4">
        <v>4</v>
      </c>
      <c r="C47" s="4">
        <v>3</v>
      </c>
      <c r="D47" s="4">
        <v>4</v>
      </c>
      <c r="E47" s="4">
        <v>3</v>
      </c>
      <c r="F47" s="4">
        <f>_xlfn.VAR.P(Table2[[#This Row],[1]:[4]])</f>
        <v>0.25</v>
      </c>
      <c r="G47" s="4">
        <f>ABS(Table2[[#This Row],[1]]-Table2[[#This Row],[2]])</f>
        <v>1</v>
      </c>
      <c r="H47" s="4">
        <f>ABS(Table2[[#This Row],[2]]-Table2[[#This Row],[3]])</f>
        <v>1</v>
      </c>
      <c r="I47" s="4">
        <f>ABS(Table2[[#This Row],[3]]-Table2[[#This Row],[4]])</f>
        <v>1</v>
      </c>
      <c r="J47" s="4">
        <f>ABS(Table2[[#This Row],[4]]-Table2[[#This Row],[1]])</f>
        <v>1</v>
      </c>
      <c r="K47" s="4">
        <f>SUM(Table2[[#This Row],[dist1]:[dist4]])</f>
        <v>4</v>
      </c>
    </row>
    <row r="48" spans="1:11" x14ac:dyDescent="0.25">
      <c r="A48" s="2">
        <v>2</v>
      </c>
      <c r="B48" s="4">
        <v>3</v>
      </c>
      <c r="C48" s="4">
        <v>3</v>
      </c>
      <c r="D48" s="4">
        <v>2</v>
      </c>
      <c r="E48" s="4">
        <v>2</v>
      </c>
      <c r="F48" s="4">
        <f>_xlfn.VAR.P(Table2[[#This Row],[1]:[4]])</f>
        <v>0.25</v>
      </c>
      <c r="G48" s="4">
        <f>ABS(Table2[[#This Row],[1]]-Table2[[#This Row],[2]])</f>
        <v>0</v>
      </c>
      <c r="H48" s="4">
        <f>ABS(Table2[[#This Row],[2]]-Table2[[#This Row],[3]])</f>
        <v>1</v>
      </c>
      <c r="I48" s="4">
        <f>ABS(Table2[[#This Row],[3]]-Table2[[#This Row],[4]])</f>
        <v>0</v>
      </c>
      <c r="J48" s="4">
        <f>ABS(Table2[[#This Row],[4]]-Table2[[#This Row],[1]])</f>
        <v>1</v>
      </c>
      <c r="K48" s="4">
        <f>SUM(Table2[[#This Row],[dist1]:[dist4]])</f>
        <v>2</v>
      </c>
    </row>
    <row r="49" spans="1:11" x14ac:dyDescent="0.25">
      <c r="A49" s="2">
        <v>28</v>
      </c>
      <c r="B49" s="4">
        <v>2</v>
      </c>
      <c r="C49" s="4">
        <v>2</v>
      </c>
      <c r="D49" s="4">
        <v>3</v>
      </c>
      <c r="E49" s="4">
        <v>3</v>
      </c>
      <c r="F49" s="4">
        <f>_xlfn.VAR.P(Table2[[#This Row],[1]:[4]])</f>
        <v>0.25</v>
      </c>
      <c r="G49" s="4">
        <f>ABS(Table2[[#This Row],[1]]-Table2[[#This Row],[2]])</f>
        <v>0</v>
      </c>
      <c r="H49" s="4">
        <f>ABS(Table2[[#This Row],[2]]-Table2[[#This Row],[3]])</f>
        <v>1</v>
      </c>
      <c r="I49" s="4">
        <f>ABS(Table2[[#This Row],[3]]-Table2[[#This Row],[4]])</f>
        <v>0</v>
      </c>
      <c r="J49" s="4">
        <f>ABS(Table2[[#This Row],[4]]-Table2[[#This Row],[1]])</f>
        <v>1</v>
      </c>
      <c r="K49" s="4">
        <f>SUM(Table2[[#This Row],[dist1]:[dist4]])</f>
        <v>2</v>
      </c>
    </row>
    <row r="50" spans="1:11" x14ac:dyDescent="0.25">
      <c r="A50" s="2">
        <v>225</v>
      </c>
      <c r="B50" s="4">
        <v>2</v>
      </c>
      <c r="C50" s="4">
        <v>2</v>
      </c>
      <c r="D50" s="4">
        <v>3</v>
      </c>
      <c r="E50" s="4">
        <v>3</v>
      </c>
      <c r="F50" s="4">
        <f>_xlfn.VAR.P(Table2[[#This Row],[1]:[4]])</f>
        <v>0.25</v>
      </c>
      <c r="G50" s="4">
        <f>ABS(Table2[[#This Row],[1]]-Table2[[#This Row],[2]])</f>
        <v>0</v>
      </c>
      <c r="H50" s="4">
        <f>ABS(Table2[[#This Row],[2]]-Table2[[#This Row],[3]])</f>
        <v>1</v>
      </c>
      <c r="I50" s="4">
        <f>ABS(Table2[[#This Row],[3]]-Table2[[#This Row],[4]])</f>
        <v>0</v>
      </c>
      <c r="J50" s="4">
        <f>ABS(Table2[[#This Row],[4]]-Table2[[#This Row],[1]])</f>
        <v>1</v>
      </c>
      <c r="K50" s="4">
        <f>SUM(Table2[[#This Row],[dist1]:[dist4]])</f>
        <v>2</v>
      </c>
    </row>
    <row r="51" spans="1:11" x14ac:dyDescent="0.25">
      <c r="A51" s="2">
        <v>228</v>
      </c>
      <c r="B51" s="4">
        <v>2</v>
      </c>
      <c r="C51" s="4">
        <v>2</v>
      </c>
      <c r="D51" s="4">
        <v>3</v>
      </c>
      <c r="E51" s="4">
        <v>3</v>
      </c>
      <c r="F51" s="4">
        <f>_xlfn.VAR.P(Table2[[#This Row],[1]:[4]])</f>
        <v>0.25</v>
      </c>
      <c r="G51" s="4">
        <f>ABS(Table2[[#This Row],[1]]-Table2[[#This Row],[2]])</f>
        <v>0</v>
      </c>
      <c r="H51" s="4">
        <f>ABS(Table2[[#This Row],[2]]-Table2[[#This Row],[3]])</f>
        <v>1</v>
      </c>
      <c r="I51" s="4">
        <f>ABS(Table2[[#This Row],[3]]-Table2[[#This Row],[4]])</f>
        <v>0</v>
      </c>
      <c r="J51" s="4">
        <f>ABS(Table2[[#This Row],[4]]-Table2[[#This Row],[1]])</f>
        <v>1</v>
      </c>
      <c r="K51" s="4">
        <f>SUM(Table2[[#This Row],[dist1]:[dist4]])</f>
        <v>2</v>
      </c>
    </row>
    <row r="52" spans="1:11" x14ac:dyDescent="0.25">
      <c r="A52" s="2">
        <v>304</v>
      </c>
      <c r="B52" s="4">
        <v>3</v>
      </c>
      <c r="C52" s="4">
        <v>4</v>
      </c>
      <c r="D52" s="4">
        <v>4</v>
      </c>
      <c r="E52" s="4">
        <v>3</v>
      </c>
      <c r="F52" s="4">
        <f>_xlfn.VAR.P(Table2[[#This Row],[1]:[4]])</f>
        <v>0.25</v>
      </c>
      <c r="G52" s="4">
        <f>ABS(Table2[[#This Row],[1]]-Table2[[#This Row],[2]])</f>
        <v>1</v>
      </c>
      <c r="H52" s="4">
        <f>ABS(Table2[[#This Row],[2]]-Table2[[#This Row],[3]])</f>
        <v>0</v>
      </c>
      <c r="I52" s="4">
        <f>ABS(Table2[[#This Row],[3]]-Table2[[#This Row],[4]])</f>
        <v>1</v>
      </c>
      <c r="J52" s="4">
        <f>ABS(Table2[[#This Row],[4]]-Table2[[#This Row],[1]])</f>
        <v>0</v>
      </c>
      <c r="K52" s="4">
        <f>SUM(Table2[[#This Row],[dist1]:[dist4]])</f>
        <v>2</v>
      </c>
    </row>
    <row r="53" spans="1:11" x14ac:dyDescent="0.25">
      <c r="A53" s="2">
        <v>335</v>
      </c>
      <c r="B53" s="4">
        <v>2</v>
      </c>
      <c r="C53" s="4">
        <v>2</v>
      </c>
      <c r="D53" s="4">
        <v>3</v>
      </c>
      <c r="E53" s="4">
        <v>3</v>
      </c>
      <c r="F53" s="4">
        <f>_xlfn.VAR.P(Table2[[#This Row],[1]:[4]])</f>
        <v>0.25</v>
      </c>
      <c r="G53" s="4">
        <f>ABS(Table2[[#This Row],[1]]-Table2[[#This Row],[2]])</f>
        <v>0</v>
      </c>
      <c r="H53" s="4">
        <f>ABS(Table2[[#This Row],[2]]-Table2[[#This Row],[3]])</f>
        <v>1</v>
      </c>
      <c r="I53" s="4">
        <f>ABS(Table2[[#This Row],[3]]-Table2[[#This Row],[4]])</f>
        <v>0</v>
      </c>
      <c r="J53" s="4">
        <f>ABS(Table2[[#This Row],[4]]-Table2[[#This Row],[1]])</f>
        <v>1</v>
      </c>
      <c r="K53" s="4">
        <f>SUM(Table2[[#This Row],[dist1]:[dist4]])</f>
        <v>2</v>
      </c>
    </row>
    <row r="54" spans="1:11" x14ac:dyDescent="0.25">
      <c r="A54" s="2">
        <v>428</v>
      </c>
      <c r="B54" s="4">
        <v>2</v>
      </c>
      <c r="C54" s="4">
        <v>1</v>
      </c>
      <c r="D54" s="4">
        <v>1</v>
      </c>
      <c r="E54" s="4">
        <v>2</v>
      </c>
      <c r="F54" s="4">
        <f>_xlfn.VAR.P(Table2[[#This Row],[1]:[4]])</f>
        <v>0.25</v>
      </c>
      <c r="G54" s="4">
        <f>ABS(Table2[[#This Row],[1]]-Table2[[#This Row],[2]])</f>
        <v>1</v>
      </c>
      <c r="H54" s="4">
        <f>ABS(Table2[[#This Row],[2]]-Table2[[#This Row],[3]])</f>
        <v>0</v>
      </c>
      <c r="I54" s="4">
        <f>ABS(Table2[[#This Row],[3]]-Table2[[#This Row],[4]])</f>
        <v>1</v>
      </c>
      <c r="J54" s="4">
        <f>ABS(Table2[[#This Row],[4]]-Table2[[#This Row],[1]])</f>
        <v>0</v>
      </c>
      <c r="K54" s="4">
        <f>SUM(Table2[[#This Row],[dist1]:[dist4]])</f>
        <v>2</v>
      </c>
    </row>
    <row r="55" spans="1:11" x14ac:dyDescent="0.25">
      <c r="A55" s="2">
        <v>432</v>
      </c>
      <c r="B55" s="4">
        <v>4</v>
      </c>
      <c r="C55" s="4">
        <v>4</v>
      </c>
      <c r="D55" s="4">
        <v>3</v>
      </c>
      <c r="E55" s="4">
        <v>3</v>
      </c>
      <c r="F55" s="4">
        <f>_xlfn.VAR.P(Table2[[#This Row],[1]:[4]])</f>
        <v>0.25</v>
      </c>
      <c r="G55" s="4">
        <f>ABS(Table2[[#This Row],[1]]-Table2[[#This Row],[2]])</f>
        <v>0</v>
      </c>
      <c r="H55" s="4">
        <f>ABS(Table2[[#This Row],[2]]-Table2[[#This Row],[3]])</f>
        <v>1</v>
      </c>
      <c r="I55" s="4">
        <f>ABS(Table2[[#This Row],[3]]-Table2[[#This Row],[4]])</f>
        <v>0</v>
      </c>
      <c r="J55" s="4">
        <f>ABS(Table2[[#This Row],[4]]-Table2[[#This Row],[1]])</f>
        <v>1</v>
      </c>
      <c r="K55" s="4">
        <f>SUM(Table2[[#This Row],[dist1]:[dist4]])</f>
        <v>2</v>
      </c>
    </row>
    <row r="56" spans="1:11" x14ac:dyDescent="0.25">
      <c r="A56" s="2">
        <v>443</v>
      </c>
      <c r="B56" s="4">
        <v>4</v>
      </c>
      <c r="C56" s="4">
        <v>4</v>
      </c>
      <c r="D56" s="4">
        <v>3</v>
      </c>
      <c r="E56" s="4">
        <v>3</v>
      </c>
      <c r="F56" s="4">
        <f>_xlfn.VAR.P(Table2[[#This Row],[1]:[4]])</f>
        <v>0.25</v>
      </c>
      <c r="G56" s="4">
        <f>ABS(Table2[[#This Row],[1]]-Table2[[#This Row],[2]])</f>
        <v>0</v>
      </c>
      <c r="H56" s="4">
        <f>ABS(Table2[[#This Row],[2]]-Table2[[#This Row],[3]])</f>
        <v>1</v>
      </c>
      <c r="I56" s="4">
        <f>ABS(Table2[[#This Row],[3]]-Table2[[#This Row],[4]])</f>
        <v>0</v>
      </c>
      <c r="J56" s="4">
        <f>ABS(Table2[[#This Row],[4]]-Table2[[#This Row],[1]])</f>
        <v>1</v>
      </c>
      <c r="K56" s="4">
        <f>SUM(Table2[[#This Row],[dist1]:[dist4]])</f>
        <v>2</v>
      </c>
    </row>
    <row r="57" spans="1:11" x14ac:dyDescent="0.25">
      <c r="A57" s="2">
        <v>459</v>
      </c>
      <c r="B57" s="4">
        <v>3</v>
      </c>
      <c r="C57" s="4">
        <v>3</v>
      </c>
      <c r="D57" s="4">
        <v>2</v>
      </c>
      <c r="E57" s="4">
        <v>2</v>
      </c>
      <c r="F57" s="4">
        <f>_xlfn.VAR.P(Table2[[#This Row],[1]:[4]])</f>
        <v>0.25</v>
      </c>
      <c r="G57" s="4">
        <f>ABS(Table2[[#This Row],[1]]-Table2[[#This Row],[2]])</f>
        <v>0</v>
      </c>
      <c r="H57" s="4">
        <f>ABS(Table2[[#This Row],[2]]-Table2[[#This Row],[3]])</f>
        <v>1</v>
      </c>
      <c r="I57" s="4">
        <f>ABS(Table2[[#This Row],[3]]-Table2[[#This Row],[4]])</f>
        <v>0</v>
      </c>
      <c r="J57" s="4">
        <f>ABS(Table2[[#This Row],[4]]-Table2[[#This Row],[1]])</f>
        <v>1</v>
      </c>
      <c r="K57" s="4">
        <f>SUM(Table2[[#This Row],[dist1]:[dist4]])</f>
        <v>2</v>
      </c>
    </row>
    <row r="58" spans="1:11" x14ac:dyDescent="0.25">
      <c r="A58" s="2">
        <v>479</v>
      </c>
      <c r="B58" s="4">
        <v>3</v>
      </c>
      <c r="C58" s="4">
        <v>3</v>
      </c>
      <c r="D58" s="4">
        <v>4</v>
      </c>
      <c r="E58" s="4">
        <v>4</v>
      </c>
      <c r="F58" s="4">
        <f>_xlfn.VAR.P(Table2[[#This Row],[1]:[4]])</f>
        <v>0.25</v>
      </c>
      <c r="G58" s="4">
        <f>ABS(Table2[[#This Row],[1]]-Table2[[#This Row],[2]])</f>
        <v>0</v>
      </c>
      <c r="H58" s="4">
        <f>ABS(Table2[[#This Row],[2]]-Table2[[#This Row],[3]])</f>
        <v>1</v>
      </c>
      <c r="I58" s="4">
        <f>ABS(Table2[[#This Row],[3]]-Table2[[#This Row],[4]])</f>
        <v>0</v>
      </c>
      <c r="J58" s="4">
        <f>ABS(Table2[[#This Row],[4]]-Table2[[#This Row],[1]])</f>
        <v>1</v>
      </c>
      <c r="K58" s="4">
        <f>SUM(Table2[[#This Row],[dist1]:[dist4]])</f>
        <v>2</v>
      </c>
    </row>
    <row r="59" spans="1:11" x14ac:dyDescent="0.25">
      <c r="A59" s="2">
        <v>485</v>
      </c>
      <c r="B59" s="4">
        <v>2</v>
      </c>
      <c r="C59" s="4">
        <v>3</v>
      </c>
      <c r="D59" s="4">
        <v>3</v>
      </c>
      <c r="E59" s="4">
        <v>2</v>
      </c>
      <c r="F59" s="4">
        <f>_xlfn.VAR.P(Table2[[#This Row],[1]:[4]])</f>
        <v>0.25</v>
      </c>
      <c r="G59" s="4">
        <f>ABS(Table2[[#This Row],[1]]-Table2[[#This Row],[2]])</f>
        <v>1</v>
      </c>
      <c r="H59" s="4">
        <f>ABS(Table2[[#This Row],[2]]-Table2[[#This Row],[3]])</f>
        <v>0</v>
      </c>
      <c r="I59" s="4">
        <f>ABS(Table2[[#This Row],[3]]-Table2[[#This Row],[4]])</f>
        <v>1</v>
      </c>
      <c r="J59" s="4">
        <f>ABS(Table2[[#This Row],[4]]-Table2[[#This Row],[1]])</f>
        <v>0</v>
      </c>
      <c r="K59" s="4">
        <f>SUM(Table2[[#This Row],[dist1]:[dist4]])</f>
        <v>2</v>
      </c>
    </row>
    <row r="60" spans="1:11" x14ac:dyDescent="0.25">
      <c r="A60" s="2">
        <v>6</v>
      </c>
      <c r="B60" s="4">
        <v>3</v>
      </c>
      <c r="C60" s="4">
        <v>3</v>
      </c>
      <c r="D60" s="4">
        <v>3</v>
      </c>
      <c r="E60" s="4">
        <v>2</v>
      </c>
      <c r="F60" s="4">
        <f>_xlfn.VAR.P(Table2[[#This Row],[1]:[4]])</f>
        <v>0.1875</v>
      </c>
      <c r="G60" s="4">
        <f>ABS(Table2[[#This Row],[1]]-Table2[[#This Row],[2]])</f>
        <v>0</v>
      </c>
      <c r="H60" s="4">
        <f>ABS(Table2[[#This Row],[2]]-Table2[[#This Row],[3]])</f>
        <v>0</v>
      </c>
      <c r="I60" s="4">
        <f>ABS(Table2[[#This Row],[3]]-Table2[[#This Row],[4]])</f>
        <v>1</v>
      </c>
      <c r="J60" s="4">
        <f>ABS(Table2[[#This Row],[4]]-Table2[[#This Row],[1]])</f>
        <v>1</v>
      </c>
      <c r="K60" s="4">
        <f>SUM(Table2[[#This Row],[dist1]:[dist4]])</f>
        <v>2</v>
      </c>
    </row>
    <row r="61" spans="1:11" x14ac:dyDescent="0.25">
      <c r="A61" s="2">
        <v>15</v>
      </c>
      <c r="B61" s="4">
        <v>2</v>
      </c>
      <c r="C61" s="4">
        <v>2</v>
      </c>
      <c r="D61" s="4">
        <v>3</v>
      </c>
      <c r="E61" s="4">
        <v>2</v>
      </c>
      <c r="F61" s="4">
        <f>_xlfn.VAR.P(Table2[[#This Row],[1]:[4]])</f>
        <v>0.1875</v>
      </c>
      <c r="G61" s="4">
        <f>ABS(Table2[[#This Row],[1]]-Table2[[#This Row],[2]])</f>
        <v>0</v>
      </c>
      <c r="H61" s="4">
        <f>ABS(Table2[[#This Row],[2]]-Table2[[#This Row],[3]])</f>
        <v>1</v>
      </c>
      <c r="I61" s="4">
        <f>ABS(Table2[[#This Row],[3]]-Table2[[#This Row],[4]])</f>
        <v>1</v>
      </c>
      <c r="J61" s="4">
        <f>ABS(Table2[[#This Row],[4]]-Table2[[#This Row],[1]])</f>
        <v>0</v>
      </c>
      <c r="K61" s="4">
        <f>SUM(Table2[[#This Row],[dist1]:[dist4]])</f>
        <v>2</v>
      </c>
    </row>
    <row r="62" spans="1:11" x14ac:dyDescent="0.25">
      <c r="A62" s="2">
        <v>26</v>
      </c>
      <c r="B62" s="4">
        <v>5</v>
      </c>
      <c r="C62" s="4">
        <v>4</v>
      </c>
      <c r="D62" s="4">
        <v>4</v>
      </c>
      <c r="E62" s="4">
        <v>4</v>
      </c>
      <c r="F62" s="4">
        <f>_xlfn.VAR.P(Table2[[#This Row],[1]:[4]])</f>
        <v>0.1875</v>
      </c>
      <c r="G62" s="4">
        <f>ABS(Table2[[#This Row],[1]]-Table2[[#This Row],[2]])</f>
        <v>1</v>
      </c>
      <c r="H62" s="4">
        <f>ABS(Table2[[#This Row],[2]]-Table2[[#This Row],[3]])</f>
        <v>0</v>
      </c>
      <c r="I62" s="4">
        <f>ABS(Table2[[#This Row],[3]]-Table2[[#This Row],[4]])</f>
        <v>0</v>
      </c>
      <c r="J62" s="4">
        <f>ABS(Table2[[#This Row],[4]]-Table2[[#This Row],[1]])</f>
        <v>1</v>
      </c>
      <c r="K62" s="4">
        <f>SUM(Table2[[#This Row],[dist1]:[dist4]])</f>
        <v>2</v>
      </c>
    </row>
    <row r="63" spans="1:11" x14ac:dyDescent="0.25">
      <c r="A63" s="2">
        <v>43</v>
      </c>
      <c r="B63" s="4">
        <v>3</v>
      </c>
      <c r="C63" s="4">
        <v>2</v>
      </c>
      <c r="D63" s="4">
        <v>3</v>
      </c>
      <c r="E63" s="4">
        <v>3</v>
      </c>
      <c r="F63" s="4">
        <f>_xlfn.VAR.P(Table2[[#This Row],[1]:[4]])</f>
        <v>0.1875</v>
      </c>
      <c r="G63" s="4">
        <f>ABS(Table2[[#This Row],[1]]-Table2[[#This Row],[2]])</f>
        <v>1</v>
      </c>
      <c r="H63" s="4">
        <f>ABS(Table2[[#This Row],[2]]-Table2[[#This Row],[3]])</f>
        <v>1</v>
      </c>
      <c r="I63" s="4">
        <f>ABS(Table2[[#This Row],[3]]-Table2[[#This Row],[4]])</f>
        <v>0</v>
      </c>
      <c r="J63" s="4">
        <f>ABS(Table2[[#This Row],[4]]-Table2[[#This Row],[1]])</f>
        <v>0</v>
      </c>
      <c r="K63" s="4">
        <f>SUM(Table2[[#This Row],[dist1]:[dist4]])</f>
        <v>2</v>
      </c>
    </row>
    <row r="64" spans="1:11" x14ac:dyDescent="0.25">
      <c r="A64" s="2">
        <v>51</v>
      </c>
      <c r="B64" s="4">
        <v>2</v>
      </c>
      <c r="C64" s="4">
        <v>2</v>
      </c>
      <c r="D64" s="4">
        <v>3</v>
      </c>
      <c r="E64" s="4">
        <v>2</v>
      </c>
      <c r="F64" s="4">
        <f>_xlfn.VAR.P(Table2[[#This Row],[1]:[4]])</f>
        <v>0.1875</v>
      </c>
      <c r="G64" s="4">
        <f>ABS(Table2[[#This Row],[1]]-Table2[[#This Row],[2]])</f>
        <v>0</v>
      </c>
      <c r="H64" s="4">
        <f>ABS(Table2[[#This Row],[2]]-Table2[[#This Row],[3]])</f>
        <v>1</v>
      </c>
      <c r="I64" s="4">
        <f>ABS(Table2[[#This Row],[3]]-Table2[[#This Row],[4]])</f>
        <v>1</v>
      </c>
      <c r="J64" s="4">
        <f>ABS(Table2[[#This Row],[4]]-Table2[[#This Row],[1]])</f>
        <v>0</v>
      </c>
      <c r="K64" s="4">
        <f>SUM(Table2[[#This Row],[dist1]:[dist4]])</f>
        <v>2</v>
      </c>
    </row>
    <row r="65" spans="1:11" x14ac:dyDescent="0.25">
      <c r="A65" s="2">
        <v>52</v>
      </c>
      <c r="B65" s="4">
        <v>2</v>
      </c>
      <c r="C65" s="4">
        <v>3</v>
      </c>
      <c r="D65" s="4">
        <v>3</v>
      </c>
      <c r="E65" s="4">
        <v>3</v>
      </c>
      <c r="F65" s="4">
        <f>_xlfn.VAR.P(Table2[[#This Row],[1]:[4]])</f>
        <v>0.1875</v>
      </c>
      <c r="G65" s="4">
        <f>ABS(Table2[[#This Row],[1]]-Table2[[#This Row],[2]])</f>
        <v>1</v>
      </c>
      <c r="H65" s="4">
        <f>ABS(Table2[[#This Row],[2]]-Table2[[#This Row],[3]])</f>
        <v>0</v>
      </c>
      <c r="I65" s="4">
        <f>ABS(Table2[[#This Row],[3]]-Table2[[#This Row],[4]])</f>
        <v>0</v>
      </c>
      <c r="J65" s="4">
        <f>ABS(Table2[[#This Row],[4]]-Table2[[#This Row],[1]])</f>
        <v>1</v>
      </c>
      <c r="K65" s="4">
        <f>SUM(Table2[[#This Row],[dist1]:[dist4]])</f>
        <v>2</v>
      </c>
    </row>
    <row r="66" spans="1:11" x14ac:dyDescent="0.25">
      <c r="A66" s="2">
        <v>64</v>
      </c>
      <c r="B66" s="4">
        <v>2</v>
      </c>
      <c r="C66" s="4">
        <v>3</v>
      </c>
      <c r="D66" s="4">
        <v>3</v>
      </c>
      <c r="E66" s="4">
        <v>3</v>
      </c>
      <c r="F66" s="4">
        <f>_xlfn.VAR.P(Table2[[#This Row],[1]:[4]])</f>
        <v>0.1875</v>
      </c>
      <c r="G66" s="4">
        <f>ABS(Table2[[#This Row],[1]]-Table2[[#This Row],[2]])</f>
        <v>1</v>
      </c>
      <c r="H66" s="4">
        <f>ABS(Table2[[#This Row],[2]]-Table2[[#This Row],[3]])</f>
        <v>0</v>
      </c>
      <c r="I66" s="4">
        <f>ABS(Table2[[#This Row],[3]]-Table2[[#This Row],[4]])</f>
        <v>0</v>
      </c>
      <c r="J66" s="4">
        <f>ABS(Table2[[#This Row],[4]]-Table2[[#This Row],[1]])</f>
        <v>1</v>
      </c>
      <c r="K66" s="4">
        <f>SUM(Table2[[#This Row],[dist1]:[dist4]])</f>
        <v>2</v>
      </c>
    </row>
    <row r="67" spans="1:11" x14ac:dyDescent="0.25">
      <c r="A67" s="2">
        <v>203</v>
      </c>
      <c r="B67" s="4">
        <v>2</v>
      </c>
      <c r="C67" s="4">
        <v>2</v>
      </c>
      <c r="D67" s="4">
        <v>2</v>
      </c>
      <c r="E67" s="4">
        <v>3</v>
      </c>
      <c r="F67" s="4">
        <f>_xlfn.VAR.P(Table2[[#This Row],[1]:[4]])</f>
        <v>0.1875</v>
      </c>
      <c r="G67" s="4">
        <f>ABS(Table2[[#This Row],[1]]-Table2[[#This Row],[2]])</f>
        <v>0</v>
      </c>
      <c r="H67" s="4">
        <f>ABS(Table2[[#This Row],[2]]-Table2[[#This Row],[3]])</f>
        <v>0</v>
      </c>
      <c r="I67" s="4">
        <f>ABS(Table2[[#This Row],[3]]-Table2[[#This Row],[4]])</f>
        <v>1</v>
      </c>
      <c r="J67" s="4">
        <f>ABS(Table2[[#This Row],[4]]-Table2[[#This Row],[1]])</f>
        <v>1</v>
      </c>
      <c r="K67" s="4">
        <f>SUM(Table2[[#This Row],[dist1]:[dist4]])</f>
        <v>2</v>
      </c>
    </row>
    <row r="68" spans="1:11" x14ac:dyDescent="0.25">
      <c r="A68" s="2">
        <v>206</v>
      </c>
      <c r="B68" s="4">
        <v>2</v>
      </c>
      <c r="C68" s="4">
        <v>2</v>
      </c>
      <c r="D68" s="4">
        <v>3</v>
      </c>
      <c r="E68" s="4">
        <v>2</v>
      </c>
      <c r="F68" s="4">
        <f>_xlfn.VAR.P(Table2[[#This Row],[1]:[4]])</f>
        <v>0.1875</v>
      </c>
      <c r="G68" s="4">
        <f>ABS(Table2[[#This Row],[1]]-Table2[[#This Row],[2]])</f>
        <v>0</v>
      </c>
      <c r="H68" s="4">
        <f>ABS(Table2[[#This Row],[2]]-Table2[[#This Row],[3]])</f>
        <v>1</v>
      </c>
      <c r="I68" s="4">
        <f>ABS(Table2[[#This Row],[3]]-Table2[[#This Row],[4]])</f>
        <v>1</v>
      </c>
      <c r="J68" s="4">
        <f>ABS(Table2[[#This Row],[4]]-Table2[[#This Row],[1]])</f>
        <v>0</v>
      </c>
      <c r="K68" s="4">
        <f>SUM(Table2[[#This Row],[dist1]:[dist4]])</f>
        <v>2</v>
      </c>
    </row>
    <row r="69" spans="1:11" x14ac:dyDescent="0.25">
      <c r="A69" s="2">
        <v>208</v>
      </c>
      <c r="B69" s="4">
        <v>2</v>
      </c>
      <c r="C69" s="4">
        <v>3</v>
      </c>
      <c r="D69" s="4">
        <v>3</v>
      </c>
      <c r="E69" s="4">
        <v>3</v>
      </c>
      <c r="F69" s="4">
        <f>_xlfn.VAR.P(Table2[[#This Row],[1]:[4]])</f>
        <v>0.1875</v>
      </c>
      <c r="G69" s="4">
        <f>ABS(Table2[[#This Row],[1]]-Table2[[#This Row],[2]])</f>
        <v>1</v>
      </c>
      <c r="H69" s="4">
        <f>ABS(Table2[[#This Row],[2]]-Table2[[#This Row],[3]])</f>
        <v>0</v>
      </c>
      <c r="I69" s="4">
        <f>ABS(Table2[[#This Row],[3]]-Table2[[#This Row],[4]])</f>
        <v>0</v>
      </c>
      <c r="J69" s="4">
        <f>ABS(Table2[[#This Row],[4]]-Table2[[#This Row],[1]])</f>
        <v>1</v>
      </c>
      <c r="K69" s="4">
        <f>SUM(Table2[[#This Row],[dist1]:[dist4]])</f>
        <v>2</v>
      </c>
    </row>
    <row r="70" spans="1:11" x14ac:dyDescent="0.25">
      <c r="A70" s="2">
        <v>209</v>
      </c>
      <c r="B70" s="4">
        <v>3</v>
      </c>
      <c r="C70" s="4">
        <v>4</v>
      </c>
      <c r="D70" s="4">
        <v>4</v>
      </c>
      <c r="E70" s="4">
        <v>4</v>
      </c>
      <c r="F70" s="4">
        <f>_xlfn.VAR.P(Table2[[#This Row],[1]:[4]])</f>
        <v>0.1875</v>
      </c>
      <c r="G70" s="4">
        <f>ABS(Table2[[#This Row],[1]]-Table2[[#This Row],[2]])</f>
        <v>1</v>
      </c>
      <c r="H70" s="4">
        <f>ABS(Table2[[#This Row],[2]]-Table2[[#This Row],[3]])</f>
        <v>0</v>
      </c>
      <c r="I70" s="4">
        <f>ABS(Table2[[#This Row],[3]]-Table2[[#This Row],[4]])</f>
        <v>0</v>
      </c>
      <c r="J70" s="4">
        <f>ABS(Table2[[#This Row],[4]]-Table2[[#This Row],[1]])</f>
        <v>1</v>
      </c>
      <c r="K70" s="4">
        <f>SUM(Table2[[#This Row],[dist1]:[dist4]])</f>
        <v>2</v>
      </c>
    </row>
    <row r="71" spans="1:11" x14ac:dyDescent="0.25">
      <c r="A71" s="2">
        <v>210</v>
      </c>
      <c r="B71" s="4">
        <v>3</v>
      </c>
      <c r="C71" s="4">
        <v>2</v>
      </c>
      <c r="D71" s="4">
        <v>3</v>
      </c>
      <c r="E71" s="4">
        <v>3</v>
      </c>
      <c r="F71" s="4">
        <f>_xlfn.VAR.P(Table2[[#This Row],[1]:[4]])</f>
        <v>0.1875</v>
      </c>
      <c r="G71" s="4">
        <f>ABS(Table2[[#This Row],[1]]-Table2[[#This Row],[2]])</f>
        <v>1</v>
      </c>
      <c r="H71" s="4">
        <f>ABS(Table2[[#This Row],[2]]-Table2[[#This Row],[3]])</f>
        <v>1</v>
      </c>
      <c r="I71" s="4">
        <f>ABS(Table2[[#This Row],[3]]-Table2[[#This Row],[4]])</f>
        <v>0</v>
      </c>
      <c r="J71" s="4">
        <f>ABS(Table2[[#This Row],[4]]-Table2[[#This Row],[1]])</f>
        <v>0</v>
      </c>
      <c r="K71" s="4">
        <f>SUM(Table2[[#This Row],[dist1]:[dist4]])</f>
        <v>2</v>
      </c>
    </row>
    <row r="72" spans="1:11" x14ac:dyDescent="0.25">
      <c r="A72" s="2">
        <v>220</v>
      </c>
      <c r="B72" s="4">
        <v>2</v>
      </c>
      <c r="C72" s="4">
        <v>2</v>
      </c>
      <c r="D72" s="4">
        <v>2</v>
      </c>
      <c r="E72" s="4">
        <v>1</v>
      </c>
      <c r="F72" s="4">
        <f>_xlfn.VAR.P(Table2[[#This Row],[1]:[4]])</f>
        <v>0.1875</v>
      </c>
      <c r="G72" s="4">
        <f>ABS(Table2[[#This Row],[1]]-Table2[[#This Row],[2]])</f>
        <v>0</v>
      </c>
      <c r="H72" s="4">
        <f>ABS(Table2[[#This Row],[2]]-Table2[[#This Row],[3]])</f>
        <v>0</v>
      </c>
      <c r="I72" s="4">
        <f>ABS(Table2[[#This Row],[3]]-Table2[[#This Row],[4]])</f>
        <v>1</v>
      </c>
      <c r="J72" s="4">
        <f>ABS(Table2[[#This Row],[4]]-Table2[[#This Row],[1]])</f>
        <v>1</v>
      </c>
      <c r="K72" s="4">
        <f>SUM(Table2[[#This Row],[dist1]:[dist4]])</f>
        <v>2</v>
      </c>
    </row>
    <row r="73" spans="1:11" x14ac:dyDescent="0.25">
      <c r="A73" s="2">
        <v>221</v>
      </c>
      <c r="B73" s="4">
        <v>2</v>
      </c>
      <c r="C73" s="4">
        <v>2</v>
      </c>
      <c r="D73" s="4">
        <v>3</v>
      </c>
      <c r="E73" s="4">
        <v>2</v>
      </c>
      <c r="F73" s="4">
        <f>_xlfn.VAR.P(Table2[[#This Row],[1]:[4]])</f>
        <v>0.1875</v>
      </c>
      <c r="G73" s="4">
        <f>ABS(Table2[[#This Row],[1]]-Table2[[#This Row],[2]])</f>
        <v>0</v>
      </c>
      <c r="H73" s="4">
        <f>ABS(Table2[[#This Row],[2]]-Table2[[#This Row],[3]])</f>
        <v>1</v>
      </c>
      <c r="I73" s="4">
        <f>ABS(Table2[[#This Row],[3]]-Table2[[#This Row],[4]])</f>
        <v>1</v>
      </c>
      <c r="J73" s="4">
        <f>ABS(Table2[[#This Row],[4]]-Table2[[#This Row],[1]])</f>
        <v>0</v>
      </c>
      <c r="K73" s="4">
        <f>SUM(Table2[[#This Row],[dist1]:[dist4]])</f>
        <v>2</v>
      </c>
    </row>
    <row r="74" spans="1:11" x14ac:dyDescent="0.25">
      <c r="A74" s="2">
        <v>224</v>
      </c>
      <c r="B74" s="4">
        <v>3</v>
      </c>
      <c r="C74" s="4">
        <v>2</v>
      </c>
      <c r="D74" s="4">
        <v>2</v>
      </c>
      <c r="E74" s="4">
        <v>2</v>
      </c>
      <c r="F74" s="4">
        <f>_xlfn.VAR.P(Table2[[#This Row],[1]:[4]])</f>
        <v>0.1875</v>
      </c>
      <c r="G74" s="4">
        <f>ABS(Table2[[#This Row],[1]]-Table2[[#This Row],[2]])</f>
        <v>1</v>
      </c>
      <c r="H74" s="4">
        <f>ABS(Table2[[#This Row],[2]]-Table2[[#This Row],[3]])</f>
        <v>0</v>
      </c>
      <c r="I74" s="4">
        <f>ABS(Table2[[#This Row],[3]]-Table2[[#This Row],[4]])</f>
        <v>0</v>
      </c>
      <c r="J74" s="4">
        <f>ABS(Table2[[#This Row],[4]]-Table2[[#This Row],[1]])</f>
        <v>1</v>
      </c>
      <c r="K74" s="4">
        <f>SUM(Table2[[#This Row],[dist1]:[dist4]])</f>
        <v>2</v>
      </c>
    </row>
    <row r="75" spans="1:11" x14ac:dyDescent="0.25">
      <c r="A75" s="2">
        <v>253</v>
      </c>
      <c r="B75" s="4">
        <v>3</v>
      </c>
      <c r="C75" s="4">
        <v>4</v>
      </c>
      <c r="D75" s="4">
        <v>4</v>
      </c>
      <c r="E75" s="4">
        <v>4</v>
      </c>
      <c r="F75" s="4">
        <f>_xlfn.VAR.P(Table2[[#This Row],[1]:[4]])</f>
        <v>0.1875</v>
      </c>
      <c r="G75" s="4">
        <f>ABS(Table2[[#This Row],[1]]-Table2[[#This Row],[2]])</f>
        <v>1</v>
      </c>
      <c r="H75" s="4">
        <f>ABS(Table2[[#This Row],[2]]-Table2[[#This Row],[3]])</f>
        <v>0</v>
      </c>
      <c r="I75" s="4">
        <f>ABS(Table2[[#This Row],[3]]-Table2[[#This Row],[4]])</f>
        <v>0</v>
      </c>
      <c r="J75" s="4">
        <f>ABS(Table2[[#This Row],[4]]-Table2[[#This Row],[1]])</f>
        <v>1</v>
      </c>
      <c r="K75" s="4">
        <f>SUM(Table2[[#This Row],[dist1]:[dist4]])</f>
        <v>2</v>
      </c>
    </row>
    <row r="76" spans="1:11" x14ac:dyDescent="0.25">
      <c r="A76" s="2">
        <v>272</v>
      </c>
      <c r="B76" s="4">
        <v>2</v>
      </c>
      <c r="C76" s="4">
        <v>3</v>
      </c>
      <c r="D76" s="4">
        <v>3</v>
      </c>
      <c r="E76" s="4">
        <v>3</v>
      </c>
      <c r="F76" s="4">
        <f>_xlfn.VAR.P(Table2[[#This Row],[1]:[4]])</f>
        <v>0.1875</v>
      </c>
      <c r="G76" s="4">
        <f>ABS(Table2[[#This Row],[1]]-Table2[[#This Row],[2]])</f>
        <v>1</v>
      </c>
      <c r="H76" s="4">
        <f>ABS(Table2[[#This Row],[2]]-Table2[[#This Row],[3]])</f>
        <v>0</v>
      </c>
      <c r="I76" s="4">
        <f>ABS(Table2[[#This Row],[3]]-Table2[[#This Row],[4]])</f>
        <v>0</v>
      </c>
      <c r="J76" s="4">
        <f>ABS(Table2[[#This Row],[4]]-Table2[[#This Row],[1]])</f>
        <v>1</v>
      </c>
      <c r="K76" s="4">
        <f>SUM(Table2[[#This Row],[dist1]:[dist4]])</f>
        <v>2</v>
      </c>
    </row>
    <row r="77" spans="1:11" x14ac:dyDescent="0.25">
      <c r="A77" s="2">
        <v>308</v>
      </c>
      <c r="B77" s="4">
        <v>3</v>
      </c>
      <c r="C77" s="4">
        <v>3</v>
      </c>
      <c r="D77" s="4">
        <v>2</v>
      </c>
      <c r="E77" s="4">
        <v>3</v>
      </c>
      <c r="F77" s="4">
        <f>_xlfn.VAR.P(Table2[[#This Row],[1]:[4]])</f>
        <v>0.1875</v>
      </c>
      <c r="G77" s="4">
        <f>ABS(Table2[[#This Row],[1]]-Table2[[#This Row],[2]])</f>
        <v>0</v>
      </c>
      <c r="H77" s="4">
        <f>ABS(Table2[[#This Row],[2]]-Table2[[#This Row],[3]])</f>
        <v>1</v>
      </c>
      <c r="I77" s="4">
        <f>ABS(Table2[[#This Row],[3]]-Table2[[#This Row],[4]])</f>
        <v>1</v>
      </c>
      <c r="J77" s="4">
        <f>ABS(Table2[[#This Row],[4]]-Table2[[#This Row],[1]])</f>
        <v>0</v>
      </c>
      <c r="K77" s="4">
        <f>SUM(Table2[[#This Row],[dist1]:[dist4]])</f>
        <v>2</v>
      </c>
    </row>
    <row r="78" spans="1:11" x14ac:dyDescent="0.25">
      <c r="A78" s="2">
        <v>313</v>
      </c>
      <c r="B78" s="4">
        <v>2</v>
      </c>
      <c r="C78" s="4">
        <v>3</v>
      </c>
      <c r="D78" s="4">
        <v>3</v>
      </c>
      <c r="E78" s="4">
        <v>3</v>
      </c>
      <c r="F78" s="4">
        <f>_xlfn.VAR.P(Table2[[#This Row],[1]:[4]])</f>
        <v>0.1875</v>
      </c>
      <c r="G78" s="4">
        <f>ABS(Table2[[#This Row],[1]]-Table2[[#This Row],[2]])</f>
        <v>1</v>
      </c>
      <c r="H78" s="4">
        <f>ABS(Table2[[#This Row],[2]]-Table2[[#This Row],[3]])</f>
        <v>0</v>
      </c>
      <c r="I78" s="4">
        <f>ABS(Table2[[#This Row],[3]]-Table2[[#This Row],[4]])</f>
        <v>0</v>
      </c>
      <c r="J78" s="4">
        <f>ABS(Table2[[#This Row],[4]]-Table2[[#This Row],[1]])</f>
        <v>1</v>
      </c>
      <c r="K78" s="4">
        <f>SUM(Table2[[#This Row],[dist1]:[dist4]])</f>
        <v>2</v>
      </c>
    </row>
    <row r="79" spans="1:11" x14ac:dyDescent="0.25">
      <c r="A79" s="2">
        <v>320</v>
      </c>
      <c r="B79" s="4">
        <v>2</v>
      </c>
      <c r="C79" s="4">
        <v>3</v>
      </c>
      <c r="D79" s="4">
        <v>3</v>
      </c>
      <c r="E79" s="4">
        <v>3</v>
      </c>
      <c r="F79" s="4">
        <f>_xlfn.VAR.P(Table2[[#This Row],[1]:[4]])</f>
        <v>0.1875</v>
      </c>
      <c r="G79" s="4">
        <f>ABS(Table2[[#This Row],[1]]-Table2[[#This Row],[2]])</f>
        <v>1</v>
      </c>
      <c r="H79" s="4">
        <f>ABS(Table2[[#This Row],[2]]-Table2[[#This Row],[3]])</f>
        <v>0</v>
      </c>
      <c r="I79" s="4">
        <f>ABS(Table2[[#This Row],[3]]-Table2[[#This Row],[4]])</f>
        <v>0</v>
      </c>
      <c r="J79" s="4">
        <f>ABS(Table2[[#This Row],[4]]-Table2[[#This Row],[1]])</f>
        <v>1</v>
      </c>
      <c r="K79" s="4">
        <f>SUM(Table2[[#This Row],[dist1]:[dist4]])</f>
        <v>2</v>
      </c>
    </row>
    <row r="80" spans="1:11" x14ac:dyDescent="0.25">
      <c r="A80" s="2">
        <v>329</v>
      </c>
      <c r="B80" s="4">
        <v>2</v>
      </c>
      <c r="C80" s="4">
        <v>2</v>
      </c>
      <c r="D80" s="4">
        <v>2</v>
      </c>
      <c r="E80" s="4">
        <v>1</v>
      </c>
      <c r="F80" s="4">
        <f>_xlfn.VAR.P(Table2[[#This Row],[1]:[4]])</f>
        <v>0.1875</v>
      </c>
      <c r="G80" s="4">
        <f>ABS(Table2[[#This Row],[1]]-Table2[[#This Row],[2]])</f>
        <v>0</v>
      </c>
      <c r="H80" s="4">
        <f>ABS(Table2[[#This Row],[2]]-Table2[[#This Row],[3]])</f>
        <v>0</v>
      </c>
      <c r="I80" s="4">
        <f>ABS(Table2[[#This Row],[3]]-Table2[[#This Row],[4]])</f>
        <v>1</v>
      </c>
      <c r="J80" s="4">
        <f>ABS(Table2[[#This Row],[4]]-Table2[[#This Row],[1]])</f>
        <v>1</v>
      </c>
      <c r="K80" s="4">
        <f>SUM(Table2[[#This Row],[dist1]:[dist4]])</f>
        <v>2</v>
      </c>
    </row>
    <row r="81" spans="1:11" x14ac:dyDescent="0.25">
      <c r="A81" s="2">
        <v>330</v>
      </c>
      <c r="B81" s="4">
        <v>2</v>
      </c>
      <c r="C81" s="4">
        <v>2</v>
      </c>
      <c r="D81" s="4">
        <v>2</v>
      </c>
      <c r="E81" s="4">
        <v>1</v>
      </c>
      <c r="F81" s="4">
        <f>_xlfn.VAR.P(Table2[[#This Row],[1]:[4]])</f>
        <v>0.1875</v>
      </c>
      <c r="G81" s="4">
        <f>ABS(Table2[[#This Row],[1]]-Table2[[#This Row],[2]])</f>
        <v>0</v>
      </c>
      <c r="H81" s="4">
        <f>ABS(Table2[[#This Row],[2]]-Table2[[#This Row],[3]])</f>
        <v>0</v>
      </c>
      <c r="I81" s="4">
        <f>ABS(Table2[[#This Row],[3]]-Table2[[#This Row],[4]])</f>
        <v>1</v>
      </c>
      <c r="J81" s="4">
        <f>ABS(Table2[[#This Row],[4]]-Table2[[#This Row],[1]])</f>
        <v>1</v>
      </c>
      <c r="K81" s="4">
        <f>SUM(Table2[[#This Row],[dist1]:[dist4]])</f>
        <v>2</v>
      </c>
    </row>
    <row r="82" spans="1:11" x14ac:dyDescent="0.25">
      <c r="A82" s="2">
        <v>331</v>
      </c>
      <c r="B82" s="4">
        <v>2</v>
      </c>
      <c r="C82" s="4">
        <v>2</v>
      </c>
      <c r="D82" s="4">
        <v>3</v>
      </c>
      <c r="E82" s="4">
        <v>2</v>
      </c>
      <c r="F82" s="4">
        <f>_xlfn.VAR.P(Table2[[#This Row],[1]:[4]])</f>
        <v>0.1875</v>
      </c>
      <c r="G82" s="4">
        <f>ABS(Table2[[#This Row],[1]]-Table2[[#This Row],[2]])</f>
        <v>0</v>
      </c>
      <c r="H82" s="4">
        <f>ABS(Table2[[#This Row],[2]]-Table2[[#This Row],[3]])</f>
        <v>1</v>
      </c>
      <c r="I82" s="4">
        <f>ABS(Table2[[#This Row],[3]]-Table2[[#This Row],[4]])</f>
        <v>1</v>
      </c>
      <c r="J82" s="4">
        <f>ABS(Table2[[#This Row],[4]]-Table2[[#This Row],[1]])</f>
        <v>0</v>
      </c>
      <c r="K82" s="4">
        <f>SUM(Table2[[#This Row],[dist1]:[dist4]])</f>
        <v>2</v>
      </c>
    </row>
    <row r="83" spans="1:11" x14ac:dyDescent="0.25">
      <c r="A83" s="2">
        <v>338</v>
      </c>
      <c r="B83" s="4">
        <v>2</v>
      </c>
      <c r="C83" s="4">
        <v>3</v>
      </c>
      <c r="D83" s="4">
        <v>2</v>
      </c>
      <c r="E83" s="4">
        <v>2</v>
      </c>
      <c r="F83" s="4">
        <f>_xlfn.VAR.P(Table2[[#This Row],[1]:[4]])</f>
        <v>0.1875</v>
      </c>
      <c r="G83" s="4">
        <f>ABS(Table2[[#This Row],[1]]-Table2[[#This Row],[2]])</f>
        <v>1</v>
      </c>
      <c r="H83" s="4">
        <f>ABS(Table2[[#This Row],[2]]-Table2[[#This Row],[3]])</f>
        <v>1</v>
      </c>
      <c r="I83" s="4">
        <f>ABS(Table2[[#This Row],[3]]-Table2[[#This Row],[4]])</f>
        <v>0</v>
      </c>
      <c r="J83" s="4">
        <f>ABS(Table2[[#This Row],[4]]-Table2[[#This Row],[1]])</f>
        <v>0</v>
      </c>
      <c r="K83" s="4">
        <f>SUM(Table2[[#This Row],[dist1]:[dist4]])</f>
        <v>2</v>
      </c>
    </row>
    <row r="84" spans="1:11" x14ac:dyDescent="0.25">
      <c r="A84" s="2">
        <v>346</v>
      </c>
      <c r="B84" s="4">
        <v>3</v>
      </c>
      <c r="C84" s="4">
        <v>2</v>
      </c>
      <c r="D84" s="4">
        <v>2</v>
      </c>
      <c r="E84" s="4">
        <v>2</v>
      </c>
      <c r="F84" s="4">
        <f>_xlfn.VAR.P(Table2[[#This Row],[1]:[4]])</f>
        <v>0.1875</v>
      </c>
      <c r="G84" s="4">
        <f>ABS(Table2[[#This Row],[1]]-Table2[[#This Row],[2]])</f>
        <v>1</v>
      </c>
      <c r="H84" s="4">
        <f>ABS(Table2[[#This Row],[2]]-Table2[[#This Row],[3]])</f>
        <v>0</v>
      </c>
      <c r="I84" s="4">
        <f>ABS(Table2[[#This Row],[3]]-Table2[[#This Row],[4]])</f>
        <v>0</v>
      </c>
      <c r="J84" s="4">
        <f>ABS(Table2[[#This Row],[4]]-Table2[[#This Row],[1]])</f>
        <v>1</v>
      </c>
      <c r="K84" s="4">
        <f>SUM(Table2[[#This Row],[dist1]:[dist4]])</f>
        <v>2</v>
      </c>
    </row>
    <row r="85" spans="1:11" x14ac:dyDescent="0.25">
      <c r="A85" s="2">
        <v>405</v>
      </c>
      <c r="B85" s="4">
        <v>3</v>
      </c>
      <c r="C85" s="4">
        <v>2</v>
      </c>
      <c r="D85" s="4">
        <v>3</v>
      </c>
      <c r="E85" s="4">
        <v>3</v>
      </c>
      <c r="F85" s="4">
        <f>_xlfn.VAR.P(Table2[[#This Row],[1]:[4]])</f>
        <v>0.1875</v>
      </c>
      <c r="G85" s="4">
        <f>ABS(Table2[[#This Row],[1]]-Table2[[#This Row],[2]])</f>
        <v>1</v>
      </c>
      <c r="H85" s="4">
        <f>ABS(Table2[[#This Row],[2]]-Table2[[#This Row],[3]])</f>
        <v>1</v>
      </c>
      <c r="I85" s="4">
        <f>ABS(Table2[[#This Row],[3]]-Table2[[#This Row],[4]])</f>
        <v>0</v>
      </c>
      <c r="J85" s="4">
        <f>ABS(Table2[[#This Row],[4]]-Table2[[#This Row],[1]])</f>
        <v>0</v>
      </c>
      <c r="K85" s="4">
        <f>SUM(Table2[[#This Row],[dist1]:[dist4]])</f>
        <v>2</v>
      </c>
    </row>
    <row r="86" spans="1:11" x14ac:dyDescent="0.25">
      <c r="A86" s="2">
        <v>409</v>
      </c>
      <c r="B86" s="4">
        <v>3</v>
      </c>
      <c r="C86" s="4">
        <v>3</v>
      </c>
      <c r="D86" s="4">
        <v>3</v>
      </c>
      <c r="E86" s="4">
        <v>2</v>
      </c>
      <c r="F86" s="4">
        <f>_xlfn.VAR.P(Table2[[#This Row],[1]:[4]])</f>
        <v>0.1875</v>
      </c>
      <c r="G86" s="4">
        <f>ABS(Table2[[#This Row],[1]]-Table2[[#This Row],[2]])</f>
        <v>0</v>
      </c>
      <c r="H86" s="4">
        <f>ABS(Table2[[#This Row],[2]]-Table2[[#This Row],[3]])</f>
        <v>0</v>
      </c>
      <c r="I86" s="4">
        <f>ABS(Table2[[#This Row],[3]]-Table2[[#This Row],[4]])</f>
        <v>1</v>
      </c>
      <c r="J86" s="4">
        <f>ABS(Table2[[#This Row],[4]]-Table2[[#This Row],[1]])</f>
        <v>1</v>
      </c>
      <c r="K86" s="4">
        <f>SUM(Table2[[#This Row],[dist1]:[dist4]])</f>
        <v>2</v>
      </c>
    </row>
    <row r="87" spans="1:11" x14ac:dyDescent="0.25">
      <c r="A87" s="2">
        <v>414</v>
      </c>
      <c r="B87" s="4">
        <v>2</v>
      </c>
      <c r="C87" s="4">
        <v>3</v>
      </c>
      <c r="D87" s="4">
        <v>3</v>
      </c>
      <c r="E87" s="4">
        <v>3</v>
      </c>
      <c r="F87" s="4">
        <f>_xlfn.VAR.P(Table2[[#This Row],[1]:[4]])</f>
        <v>0.1875</v>
      </c>
      <c r="G87" s="4">
        <f>ABS(Table2[[#This Row],[1]]-Table2[[#This Row],[2]])</f>
        <v>1</v>
      </c>
      <c r="H87" s="4">
        <f>ABS(Table2[[#This Row],[2]]-Table2[[#This Row],[3]])</f>
        <v>0</v>
      </c>
      <c r="I87" s="4">
        <f>ABS(Table2[[#This Row],[3]]-Table2[[#This Row],[4]])</f>
        <v>0</v>
      </c>
      <c r="J87" s="4">
        <f>ABS(Table2[[#This Row],[4]]-Table2[[#This Row],[1]])</f>
        <v>1</v>
      </c>
      <c r="K87" s="4">
        <f>SUM(Table2[[#This Row],[dist1]:[dist4]])</f>
        <v>2</v>
      </c>
    </row>
    <row r="88" spans="1:11" x14ac:dyDescent="0.25">
      <c r="A88" s="2">
        <v>415</v>
      </c>
      <c r="B88" s="4">
        <v>3</v>
      </c>
      <c r="C88" s="4">
        <v>2</v>
      </c>
      <c r="D88" s="4">
        <v>2</v>
      </c>
      <c r="E88" s="4">
        <v>2</v>
      </c>
      <c r="F88" s="4">
        <f>_xlfn.VAR.P(Table2[[#This Row],[1]:[4]])</f>
        <v>0.1875</v>
      </c>
      <c r="G88" s="4">
        <f>ABS(Table2[[#This Row],[1]]-Table2[[#This Row],[2]])</f>
        <v>1</v>
      </c>
      <c r="H88" s="4">
        <f>ABS(Table2[[#This Row],[2]]-Table2[[#This Row],[3]])</f>
        <v>0</v>
      </c>
      <c r="I88" s="4">
        <f>ABS(Table2[[#This Row],[3]]-Table2[[#This Row],[4]])</f>
        <v>0</v>
      </c>
      <c r="J88" s="4">
        <f>ABS(Table2[[#This Row],[4]]-Table2[[#This Row],[1]])</f>
        <v>1</v>
      </c>
      <c r="K88" s="4">
        <f>SUM(Table2[[#This Row],[dist1]:[dist4]])</f>
        <v>2</v>
      </c>
    </row>
    <row r="89" spans="1:11" x14ac:dyDescent="0.25">
      <c r="A89" s="2">
        <v>416</v>
      </c>
      <c r="B89" s="4">
        <v>2</v>
      </c>
      <c r="C89" s="4">
        <v>3</v>
      </c>
      <c r="D89" s="4">
        <v>2</v>
      </c>
      <c r="E89" s="4">
        <v>2</v>
      </c>
      <c r="F89" s="4">
        <f>_xlfn.VAR.P(Table2[[#This Row],[1]:[4]])</f>
        <v>0.1875</v>
      </c>
      <c r="G89" s="4">
        <f>ABS(Table2[[#This Row],[1]]-Table2[[#This Row],[2]])</f>
        <v>1</v>
      </c>
      <c r="H89" s="4">
        <f>ABS(Table2[[#This Row],[2]]-Table2[[#This Row],[3]])</f>
        <v>1</v>
      </c>
      <c r="I89" s="4">
        <f>ABS(Table2[[#This Row],[3]]-Table2[[#This Row],[4]])</f>
        <v>0</v>
      </c>
      <c r="J89" s="4">
        <f>ABS(Table2[[#This Row],[4]]-Table2[[#This Row],[1]])</f>
        <v>0</v>
      </c>
      <c r="K89" s="4">
        <f>SUM(Table2[[#This Row],[dist1]:[dist4]])</f>
        <v>2</v>
      </c>
    </row>
    <row r="90" spans="1:11" x14ac:dyDescent="0.25">
      <c r="A90" s="2">
        <v>418</v>
      </c>
      <c r="B90" s="4">
        <v>2</v>
      </c>
      <c r="C90" s="4">
        <v>3</v>
      </c>
      <c r="D90" s="4">
        <v>3</v>
      </c>
      <c r="E90" s="4">
        <v>3</v>
      </c>
      <c r="F90" s="4">
        <f>_xlfn.VAR.P(Table2[[#This Row],[1]:[4]])</f>
        <v>0.1875</v>
      </c>
      <c r="G90" s="4">
        <f>ABS(Table2[[#This Row],[1]]-Table2[[#This Row],[2]])</f>
        <v>1</v>
      </c>
      <c r="H90" s="4">
        <f>ABS(Table2[[#This Row],[2]]-Table2[[#This Row],[3]])</f>
        <v>0</v>
      </c>
      <c r="I90" s="4">
        <f>ABS(Table2[[#This Row],[3]]-Table2[[#This Row],[4]])</f>
        <v>0</v>
      </c>
      <c r="J90" s="4">
        <f>ABS(Table2[[#This Row],[4]]-Table2[[#This Row],[1]])</f>
        <v>1</v>
      </c>
      <c r="K90" s="4">
        <f>SUM(Table2[[#This Row],[dist1]:[dist4]])</f>
        <v>2</v>
      </c>
    </row>
    <row r="91" spans="1:11" x14ac:dyDescent="0.25">
      <c r="A91" s="2">
        <v>422</v>
      </c>
      <c r="B91" s="4">
        <v>2</v>
      </c>
      <c r="C91" s="4">
        <v>2</v>
      </c>
      <c r="D91" s="4">
        <v>2</v>
      </c>
      <c r="E91" s="4">
        <v>3</v>
      </c>
      <c r="F91" s="4">
        <f>_xlfn.VAR.P(Table2[[#This Row],[1]:[4]])</f>
        <v>0.1875</v>
      </c>
      <c r="G91" s="4">
        <f>ABS(Table2[[#This Row],[1]]-Table2[[#This Row],[2]])</f>
        <v>0</v>
      </c>
      <c r="H91" s="4">
        <f>ABS(Table2[[#This Row],[2]]-Table2[[#This Row],[3]])</f>
        <v>0</v>
      </c>
      <c r="I91" s="4">
        <f>ABS(Table2[[#This Row],[3]]-Table2[[#This Row],[4]])</f>
        <v>1</v>
      </c>
      <c r="J91" s="4">
        <f>ABS(Table2[[#This Row],[4]]-Table2[[#This Row],[1]])</f>
        <v>1</v>
      </c>
      <c r="K91" s="4">
        <f>SUM(Table2[[#This Row],[dist1]:[dist4]])</f>
        <v>2</v>
      </c>
    </row>
    <row r="92" spans="1:11" x14ac:dyDescent="0.25">
      <c r="A92" s="2">
        <v>425</v>
      </c>
      <c r="B92" s="4">
        <v>2</v>
      </c>
      <c r="C92" s="4">
        <v>3</v>
      </c>
      <c r="D92" s="4">
        <v>3</v>
      </c>
      <c r="E92" s="4">
        <v>3</v>
      </c>
      <c r="F92" s="4">
        <f>_xlfn.VAR.P(Table2[[#This Row],[1]:[4]])</f>
        <v>0.1875</v>
      </c>
      <c r="G92" s="4">
        <f>ABS(Table2[[#This Row],[1]]-Table2[[#This Row],[2]])</f>
        <v>1</v>
      </c>
      <c r="H92" s="4">
        <f>ABS(Table2[[#This Row],[2]]-Table2[[#This Row],[3]])</f>
        <v>0</v>
      </c>
      <c r="I92" s="4">
        <f>ABS(Table2[[#This Row],[3]]-Table2[[#This Row],[4]])</f>
        <v>0</v>
      </c>
      <c r="J92" s="4">
        <f>ABS(Table2[[#This Row],[4]]-Table2[[#This Row],[1]])</f>
        <v>1</v>
      </c>
      <c r="K92" s="4">
        <f>SUM(Table2[[#This Row],[dist1]:[dist4]])</f>
        <v>2</v>
      </c>
    </row>
    <row r="93" spans="1:11" x14ac:dyDescent="0.25">
      <c r="A93" s="2">
        <v>426</v>
      </c>
      <c r="B93" s="4">
        <v>4</v>
      </c>
      <c r="C93" s="4">
        <v>4</v>
      </c>
      <c r="D93" s="4">
        <v>3</v>
      </c>
      <c r="E93" s="4">
        <v>4</v>
      </c>
      <c r="F93" s="4">
        <f>_xlfn.VAR.P(Table2[[#This Row],[1]:[4]])</f>
        <v>0.1875</v>
      </c>
      <c r="G93" s="4">
        <f>ABS(Table2[[#This Row],[1]]-Table2[[#This Row],[2]])</f>
        <v>0</v>
      </c>
      <c r="H93" s="4">
        <f>ABS(Table2[[#This Row],[2]]-Table2[[#This Row],[3]])</f>
        <v>1</v>
      </c>
      <c r="I93" s="4">
        <f>ABS(Table2[[#This Row],[3]]-Table2[[#This Row],[4]])</f>
        <v>1</v>
      </c>
      <c r="J93" s="4">
        <f>ABS(Table2[[#This Row],[4]]-Table2[[#This Row],[1]])</f>
        <v>0</v>
      </c>
      <c r="K93" s="4">
        <f>SUM(Table2[[#This Row],[dist1]:[dist4]])</f>
        <v>2</v>
      </c>
    </row>
    <row r="94" spans="1:11" x14ac:dyDescent="0.25">
      <c r="A94" s="2">
        <v>427</v>
      </c>
      <c r="B94" s="4">
        <v>4</v>
      </c>
      <c r="C94" s="4">
        <v>3</v>
      </c>
      <c r="D94" s="4">
        <v>3</v>
      </c>
      <c r="E94" s="4">
        <v>3</v>
      </c>
      <c r="F94" s="4">
        <f>_xlfn.VAR.P(Table2[[#This Row],[1]:[4]])</f>
        <v>0.1875</v>
      </c>
      <c r="G94" s="4">
        <f>ABS(Table2[[#This Row],[1]]-Table2[[#This Row],[2]])</f>
        <v>1</v>
      </c>
      <c r="H94" s="4">
        <f>ABS(Table2[[#This Row],[2]]-Table2[[#This Row],[3]])</f>
        <v>0</v>
      </c>
      <c r="I94" s="4">
        <f>ABS(Table2[[#This Row],[3]]-Table2[[#This Row],[4]])</f>
        <v>0</v>
      </c>
      <c r="J94" s="4">
        <f>ABS(Table2[[#This Row],[4]]-Table2[[#This Row],[1]])</f>
        <v>1</v>
      </c>
      <c r="K94" s="4">
        <f>SUM(Table2[[#This Row],[dist1]:[dist4]])</f>
        <v>2</v>
      </c>
    </row>
    <row r="95" spans="1:11" x14ac:dyDescent="0.25">
      <c r="A95" s="2">
        <v>434</v>
      </c>
      <c r="B95" s="4">
        <v>4</v>
      </c>
      <c r="C95" s="4">
        <v>3</v>
      </c>
      <c r="D95" s="4">
        <v>3</v>
      </c>
      <c r="E95" s="4">
        <v>3</v>
      </c>
      <c r="F95" s="4">
        <f>_xlfn.VAR.P(Table2[[#This Row],[1]:[4]])</f>
        <v>0.1875</v>
      </c>
      <c r="G95" s="4">
        <f>ABS(Table2[[#This Row],[1]]-Table2[[#This Row],[2]])</f>
        <v>1</v>
      </c>
      <c r="H95" s="4">
        <f>ABS(Table2[[#This Row],[2]]-Table2[[#This Row],[3]])</f>
        <v>0</v>
      </c>
      <c r="I95" s="4">
        <f>ABS(Table2[[#This Row],[3]]-Table2[[#This Row],[4]])</f>
        <v>0</v>
      </c>
      <c r="J95" s="4">
        <f>ABS(Table2[[#This Row],[4]]-Table2[[#This Row],[1]])</f>
        <v>1</v>
      </c>
      <c r="K95" s="4">
        <f>SUM(Table2[[#This Row],[dist1]:[dist4]])</f>
        <v>2</v>
      </c>
    </row>
    <row r="96" spans="1:11" x14ac:dyDescent="0.25">
      <c r="A96" s="2">
        <v>436</v>
      </c>
      <c r="B96" s="4">
        <v>3</v>
      </c>
      <c r="C96" s="4">
        <v>3</v>
      </c>
      <c r="D96" s="4">
        <v>4</v>
      </c>
      <c r="E96" s="4">
        <v>3</v>
      </c>
      <c r="F96" s="4">
        <f>_xlfn.VAR.P(Table2[[#This Row],[1]:[4]])</f>
        <v>0.1875</v>
      </c>
      <c r="G96" s="4">
        <f>ABS(Table2[[#This Row],[1]]-Table2[[#This Row],[2]])</f>
        <v>0</v>
      </c>
      <c r="H96" s="4">
        <f>ABS(Table2[[#This Row],[2]]-Table2[[#This Row],[3]])</f>
        <v>1</v>
      </c>
      <c r="I96" s="4">
        <f>ABS(Table2[[#This Row],[3]]-Table2[[#This Row],[4]])</f>
        <v>1</v>
      </c>
      <c r="J96" s="4">
        <f>ABS(Table2[[#This Row],[4]]-Table2[[#This Row],[1]])</f>
        <v>0</v>
      </c>
      <c r="K96" s="4">
        <f>SUM(Table2[[#This Row],[dist1]:[dist4]])</f>
        <v>2</v>
      </c>
    </row>
    <row r="97" spans="1:11" x14ac:dyDescent="0.25">
      <c r="A97" s="2">
        <v>438</v>
      </c>
      <c r="B97" s="4">
        <v>3</v>
      </c>
      <c r="C97" s="4">
        <v>3</v>
      </c>
      <c r="D97" s="4">
        <v>3</v>
      </c>
      <c r="E97" s="4">
        <v>2</v>
      </c>
      <c r="F97" s="4">
        <f>_xlfn.VAR.P(Table2[[#This Row],[1]:[4]])</f>
        <v>0.1875</v>
      </c>
      <c r="G97" s="4">
        <f>ABS(Table2[[#This Row],[1]]-Table2[[#This Row],[2]])</f>
        <v>0</v>
      </c>
      <c r="H97" s="4">
        <f>ABS(Table2[[#This Row],[2]]-Table2[[#This Row],[3]])</f>
        <v>0</v>
      </c>
      <c r="I97" s="4">
        <f>ABS(Table2[[#This Row],[3]]-Table2[[#This Row],[4]])</f>
        <v>1</v>
      </c>
      <c r="J97" s="4">
        <f>ABS(Table2[[#This Row],[4]]-Table2[[#This Row],[1]])</f>
        <v>1</v>
      </c>
      <c r="K97" s="4">
        <f>SUM(Table2[[#This Row],[dist1]:[dist4]])</f>
        <v>2</v>
      </c>
    </row>
    <row r="98" spans="1:11" x14ac:dyDescent="0.25">
      <c r="A98" s="2">
        <v>439</v>
      </c>
      <c r="B98" s="4">
        <v>3</v>
      </c>
      <c r="C98" s="4">
        <v>3</v>
      </c>
      <c r="D98" s="4">
        <v>2</v>
      </c>
      <c r="E98" s="4">
        <v>3</v>
      </c>
      <c r="F98" s="4">
        <f>_xlfn.VAR.P(Table2[[#This Row],[1]:[4]])</f>
        <v>0.1875</v>
      </c>
      <c r="G98" s="4">
        <f>ABS(Table2[[#This Row],[1]]-Table2[[#This Row],[2]])</f>
        <v>0</v>
      </c>
      <c r="H98" s="4">
        <f>ABS(Table2[[#This Row],[2]]-Table2[[#This Row],[3]])</f>
        <v>1</v>
      </c>
      <c r="I98" s="4">
        <f>ABS(Table2[[#This Row],[3]]-Table2[[#This Row],[4]])</f>
        <v>1</v>
      </c>
      <c r="J98" s="4">
        <f>ABS(Table2[[#This Row],[4]]-Table2[[#This Row],[1]])</f>
        <v>0</v>
      </c>
      <c r="K98" s="4">
        <f>SUM(Table2[[#This Row],[dist1]:[dist4]])</f>
        <v>2</v>
      </c>
    </row>
    <row r="99" spans="1:11" x14ac:dyDescent="0.25">
      <c r="A99" s="2">
        <v>449</v>
      </c>
      <c r="B99" s="4">
        <v>4</v>
      </c>
      <c r="C99" s="4">
        <v>4</v>
      </c>
      <c r="D99" s="4">
        <v>3</v>
      </c>
      <c r="E99" s="4">
        <v>4</v>
      </c>
      <c r="F99" s="4">
        <f>_xlfn.VAR.P(Table2[[#This Row],[1]:[4]])</f>
        <v>0.1875</v>
      </c>
      <c r="G99" s="4">
        <f>ABS(Table2[[#This Row],[1]]-Table2[[#This Row],[2]])</f>
        <v>0</v>
      </c>
      <c r="H99" s="4">
        <f>ABS(Table2[[#This Row],[2]]-Table2[[#This Row],[3]])</f>
        <v>1</v>
      </c>
      <c r="I99" s="4">
        <f>ABS(Table2[[#This Row],[3]]-Table2[[#This Row],[4]])</f>
        <v>1</v>
      </c>
      <c r="J99" s="4">
        <f>ABS(Table2[[#This Row],[4]]-Table2[[#This Row],[1]])</f>
        <v>0</v>
      </c>
      <c r="K99" s="4">
        <f>SUM(Table2[[#This Row],[dist1]:[dist4]])</f>
        <v>2</v>
      </c>
    </row>
    <row r="100" spans="1:11" x14ac:dyDescent="0.25">
      <c r="A100" s="2">
        <v>467</v>
      </c>
      <c r="B100" s="4">
        <v>3</v>
      </c>
      <c r="C100" s="4">
        <v>2</v>
      </c>
      <c r="D100" s="4">
        <v>3</v>
      </c>
      <c r="E100" s="4">
        <v>3</v>
      </c>
      <c r="F100" s="4">
        <f>_xlfn.VAR.P(Table2[[#This Row],[1]:[4]])</f>
        <v>0.1875</v>
      </c>
      <c r="G100" s="4">
        <f>ABS(Table2[[#This Row],[1]]-Table2[[#This Row],[2]])</f>
        <v>1</v>
      </c>
      <c r="H100" s="4">
        <f>ABS(Table2[[#This Row],[2]]-Table2[[#This Row],[3]])</f>
        <v>1</v>
      </c>
      <c r="I100" s="4">
        <f>ABS(Table2[[#This Row],[3]]-Table2[[#This Row],[4]])</f>
        <v>0</v>
      </c>
      <c r="J100" s="4">
        <f>ABS(Table2[[#This Row],[4]]-Table2[[#This Row],[1]])</f>
        <v>0</v>
      </c>
      <c r="K100" s="4">
        <f>SUM(Table2[[#This Row],[dist1]:[dist4]])</f>
        <v>2</v>
      </c>
    </row>
    <row r="101" spans="1:11" x14ac:dyDescent="0.25">
      <c r="A101" s="2">
        <v>472</v>
      </c>
      <c r="B101" s="4">
        <v>3</v>
      </c>
      <c r="C101" s="4">
        <v>2</v>
      </c>
      <c r="D101" s="4">
        <v>3</v>
      </c>
      <c r="E101" s="4">
        <v>3</v>
      </c>
      <c r="F101" s="4">
        <f>_xlfn.VAR.P(Table2[[#This Row],[1]:[4]])</f>
        <v>0.1875</v>
      </c>
      <c r="G101" s="4">
        <f>ABS(Table2[[#This Row],[1]]-Table2[[#This Row],[2]])</f>
        <v>1</v>
      </c>
      <c r="H101" s="4">
        <f>ABS(Table2[[#This Row],[2]]-Table2[[#This Row],[3]])</f>
        <v>1</v>
      </c>
      <c r="I101" s="4">
        <f>ABS(Table2[[#This Row],[3]]-Table2[[#This Row],[4]])</f>
        <v>0</v>
      </c>
      <c r="J101" s="4">
        <f>ABS(Table2[[#This Row],[4]]-Table2[[#This Row],[1]])</f>
        <v>0</v>
      </c>
      <c r="K101" s="4">
        <f>SUM(Table2[[#This Row],[dist1]:[dist4]])</f>
        <v>2</v>
      </c>
    </row>
    <row r="102" spans="1:11" x14ac:dyDescent="0.25">
      <c r="A102" s="2">
        <v>473</v>
      </c>
      <c r="B102" s="4">
        <v>2</v>
      </c>
      <c r="C102" s="4">
        <v>2</v>
      </c>
      <c r="D102" s="4">
        <v>3</v>
      </c>
      <c r="E102" s="4">
        <v>2</v>
      </c>
      <c r="F102" s="4">
        <f>_xlfn.VAR.P(Table2[[#This Row],[1]:[4]])</f>
        <v>0.1875</v>
      </c>
      <c r="G102" s="4">
        <f>ABS(Table2[[#This Row],[1]]-Table2[[#This Row],[2]])</f>
        <v>0</v>
      </c>
      <c r="H102" s="4">
        <f>ABS(Table2[[#This Row],[2]]-Table2[[#This Row],[3]])</f>
        <v>1</v>
      </c>
      <c r="I102" s="4">
        <f>ABS(Table2[[#This Row],[3]]-Table2[[#This Row],[4]])</f>
        <v>1</v>
      </c>
      <c r="J102" s="4">
        <f>ABS(Table2[[#This Row],[4]]-Table2[[#This Row],[1]])</f>
        <v>0</v>
      </c>
      <c r="K102" s="4">
        <f>SUM(Table2[[#This Row],[dist1]:[dist4]])</f>
        <v>2</v>
      </c>
    </row>
    <row r="103" spans="1:11" x14ac:dyDescent="0.25">
      <c r="A103" s="2">
        <v>477</v>
      </c>
      <c r="B103" s="4">
        <v>1</v>
      </c>
      <c r="C103" s="4">
        <v>2</v>
      </c>
      <c r="D103" s="4">
        <v>2</v>
      </c>
      <c r="E103" s="4">
        <v>2</v>
      </c>
      <c r="F103" s="4">
        <f>_xlfn.VAR.P(Table2[[#This Row],[1]:[4]])</f>
        <v>0.1875</v>
      </c>
      <c r="G103" s="4">
        <f>ABS(Table2[[#This Row],[1]]-Table2[[#This Row],[2]])</f>
        <v>1</v>
      </c>
      <c r="H103" s="4">
        <f>ABS(Table2[[#This Row],[2]]-Table2[[#This Row],[3]])</f>
        <v>0</v>
      </c>
      <c r="I103" s="4">
        <f>ABS(Table2[[#This Row],[3]]-Table2[[#This Row],[4]])</f>
        <v>0</v>
      </c>
      <c r="J103" s="4">
        <f>ABS(Table2[[#This Row],[4]]-Table2[[#This Row],[1]])</f>
        <v>1</v>
      </c>
      <c r="K103" s="4">
        <f>SUM(Table2[[#This Row],[dist1]:[dist4]])</f>
        <v>2</v>
      </c>
    </row>
    <row r="104" spans="1:11" x14ac:dyDescent="0.25">
      <c r="A104" s="2">
        <v>484</v>
      </c>
      <c r="B104" s="4">
        <v>2</v>
      </c>
      <c r="C104" s="4">
        <v>2</v>
      </c>
      <c r="D104" s="4">
        <v>2</v>
      </c>
      <c r="E104" s="4">
        <v>3</v>
      </c>
      <c r="F104" s="4">
        <f>_xlfn.VAR.P(Table2[[#This Row],[1]:[4]])</f>
        <v>0.1875</v>
      </c>
      <c r="G104" s="4">
        <f>ABS(Table2[[#This Row],[1]]-Table2[[#This Row],[2]])</f>
        <v>0</v>
      </c>
      <c r="H104" s="4">
        <f>ABS(Table2[[#This Row],[2]]-Table2[[#This Row],[3]])</f>
        <v>0</v>
      </c>
      <c r="I104" s="4">
        <f>ABS(Table2[[#This Row],[3]]-Table2[[#This Row],[4]])</f>
        <v>1</v>
      </c>
      <c r="J104" s="4">
        <f>ABS(Table2[[#This Row],[4]]-Table2[[#This Row],[1]])</f>
        <v>1</v>
      </c>
      <c r="K104" s="4">
        <f>SUM(Table2[[#This Row],[dist1]:[dist4]])</f>
        <v>2</v>
      </c>
    </row>
    <row r="105" spans="1:11" x14ac:dyDescent="0.25">
      <c r="A105" s="2">
        <v>496</v>
      </c>
      <c r="B105" s="4">
        <v>2</v>
      </c>
      <c r="C105" s="4">
        <v>3</v>
      </c>
      <c r="D105" s="4">
        <v>3</v>
      </c>
      <c r="E105" s="4">
        <v>3</v>
      </c>
      <c r="F105" s="4">
        <f>_xlfn.VAR.P(Table2[[#This Row],[1]:[4]])</f>
        <v>0.1875</v>
      </c>
      <c r="G105" s="4">
        <f>ABS(Table2[[#This Row],[1]]-Table2[[#This Row],[2]])</f>
        <v>1</v>
      </c>
      <c r="H105" s="4">
        <f>ABS(Table2[[#This Row],[2]]-Table2[[#This Row],[3]])</f>
        <v>0</v>
      </c>
      <c r="I105" s="4">
        <f>ABS(Table2[[#This Row],[3]]-Table2[[#This Row],[4]])</f>
        <v>0</v>
      </c>
      <c r="J105" s="4">
        <f>ABS(Table2[[#This Row],[4]]-Table2[[#This Row],[1]])</f>
        <v>1</v>
      </c>
      <c r="K105" s="4">
        <f>SUM(Table2[[#This Row],[dist1]:[dist4]])</f>
        <v>2</v>
      </c>
    </row>
    <row r="106" spans="1:11" x14ac:dyDescent="0.25">
      <c r="A106" s="2">
        <v>500</v>
      </c>
      <c r="B106" s="4">
        <v>3</v>
      </c>
      <c r="C106" s="4">
        <v>4</v>
      </c>
      <c r="D106" s="4">
        <v>4</v>
      </c>
      <c r="E106" s="4">
        <v>4</v>
      </c>
      <c r="F106" s="4">
        <f>_xlfn.VAR.P(Table2[[#This Row],[1]:[4]])</f>
        <v>0.1875</v>
      </c>
      <c r="G106" s="4">
        <f>ABS(Table2[[#This Row],[1]]-Table2[[#This Row],[2]])</f>
        <v>1</v>
      </c>
      <c r="H106" s="4">
        <f>ABS(Table2[[#This Row],[2]]-Table2[[#This Row],[3]])</f>
        <v>0</v>
      </c>
      <c r="I106" s="4">
        <f>ABS(Table2[[#This Row],[3]]-Table2[[#This Row],[4]])</f>
        <v>0</v>
      </c>
      <c r="J106" s="4">
        <f>ABS(Table2[[#This Row],[4]]-Table2[[#This Row],[1]])</f>
        <v>1</v>
      </c>
      <c r="K106" s="4">
        <f>SUM(Table2[[#This Row],[dist1]:[dist4]])</f>
        <v>2</v>
      </c>
    </row>
    <row r="107" spans="1:11" x14ac:dyDescent="0.25">
      <c r="A107" s="2">
        <v>503</v>
      </c>
      <c r="B107" s="4">
        <v>3</v>
      </c>
      <c r="C107" s="4">
        <v>3</v>
      </c>
      <c r="D107" s="4">
        <v>3</v>
      </c>
      <c r="E107" s="4">
        <v>2</v>
      </c>
      <c r="F107" s="4">
        <f>_xlfn.VAR.P(Table2[[#This Row],[1]:[4]])</f>
        <v>0.1875</v>
      </c>
      <c r="G107" s="4">
        <f>ABS(Table2[[#This Row],[1]]-Table2[[#This Row],[2]])</f>
        <v>0</v>
      </c>
      <c r="H107" s="4">
        <f>ABS(Table2[[#This Row],[2]]-Table2[[#This Row],[3]])</f>
        <v>0</v>
      </c>
      <c r="I107" s="4">
        <f>ABS(Table2[[#This Row],[3]]-Table2[[#This Row],[4]])</f>
        <v>1</v>
      </c>
      <c r="J107" s="4">
        <f>ABS(Table2[[#This Row],[4]]-Table2[[#This Row],[1]])</f>
        <v>1</v>
      </c>
      <c r="K107" s="4">
        <f>SUM(Table2[[#This Row],[dist1]:[dist4]])</f>
        <v>2</v>
      </c>
    </row>
    <row r="108" spans="1:11" x14ac:dyDescent="0.25">
      <c r="A108" s="2">
        <v>517</v>
      </c>
      <c r="B108" s="4">
        <v>3</v>
      </c>
      <c r="C108" s="4">
        <v>4</v>
      </c>
      <c r="D108" s="4">
        <v>3</v>
      </c>
      <c r="E108" s="4">
        <v>3</v>
      </c>
      <c r="F108" s="4">
        <f>_xlfn.VAR.P(Table2[[#This Row],[1]:[4]])</f>
        <v>0.1875</v>
      </c>
      <c r="G108" s="4">
        <f>ABS(Table2[[#This Row],[1]]-Table2[[#This Row],[2]])</f>
        <v>1</v>
      </c>
      <c r="H108" s="4">
        <f>ABS(Table2[[#This Row],[2]]-Table2[[#This Row],[3]])</f>
        <v>1</v>
      </c>
      <c r="I108" s="4">
        <f>ABS(Table2[[#This Row],[3]]-Table2[[#This Row],[4]])</f>
        <v>0</v>
      </c>
      <c r="J108" s="4">
        <f>ABS(Table2[[#This Row],[4]]-Table2[[#This Row],[1]])</f>
        <v>0</v>
      </c>
      <c r="K108" s="4">
        <f>SUM(Table2[[#This Row],[dist1]:[dist4]])</f>
        <v>2</v>
      </c>
    </row>
    <row r="109" spans="1:11" x14ac:dyDescent="0.25">
      <c r="A109" s="2">
        <v>520</v>
      </c>
      <c r="B109" s="4">
        <v>3</v>
      </c>
      <c r="C109" s="4">
        <v>4</v>
      </c>
      <c r="D109" s="4">
        <v>4</v>
      </c>
      <c r="E109" s="4">
        <v>4</v>
      </c>
      <c r="F109" s="4">
        <f>_xlfn.VAR.P(Table2[[#This Row],[1]:[4]])</f>
        <v>0.1875</v>
      </c>
      <c r="G109" s="4">
        <f>ABS(Table2[[#This Row],[1]]-Table2[[#This Row],[2]])</f>
        <v>1</v>
      </c>
      <c r="H109" s="4">
        <f>ABS(Table2[[#This Row],[2]]-Table2[[#This Row],[3]])</f>
        <v>0</v>
      </c>
      <c r="I109" s="4">
        <f>ABS(Table2[[#This Row],[3]]-Table2[[#This Row],[4]])</f>
        <v>0</v>
      </c>
      <c r="J109" s="4">
        <f>ABS(Table2[[#This Row],[4]]-Table2[[#This Row],[1]])</f>
        <v>1</v>
      </c>
      <c r="K109" s="4">
        <f>SUM(Table2[[#This Row],[dist1]:[dist4]])</f>
        <v>2</v>
      </c>
    </row>
    <row r="110" spans="1:11" x14ac:dyDescent="0.25">
      <c r="A110" s="2">
        <v>529</v>
      </c>
      <c r="B110" s="4">
        <v>4</v>
      </c>
      <c r="C110" s="4">
        <v>3</v>
      </c>
      <c r="D110" s="4">
        <v>4</v>
      </c>
      <c r="E110" s="4">
        <v>4</v>
      </c>
      <c r="F110" s="4">
        <f>_xlfn.VAR.P(Table2[[#This Row],[1]:[4]])</f>
        <v>0.1875</v>
      </c>
      <c r="G110" s="4">
        <f>ABS(Table2[[#This Row],[1]]-Table2[[#This Row],[2]])</f>
        <v>1</v>
      </c>
      <c r="H110" s="4">
        <f>ABS(Table2[[#This Row],[2]]-Table2[[#This Row],[3]])</f>
        <v>1</v>
      </c>
      <c r="I110" s="4">
        <f>ABS(Table2[[#This Row],[3]]-Table2[[#This Row],[4]])</f>
        <v>0</v>
      </c>
      <c r="J110" s="4">
        <f>ABS(Table2[[#This Row],[4]]-Table2[[#This Row],[1]])</f>
        <v>0</v>
      </c>
      <c r="K110" s="4">
        <f>SUM(Table2[[#This Row],[dist1]:[dist4]])</f>
        <v>2</v>
      </c>
    </row>
    <row r="111" spans="1:11" x14ac:dyDescent="0.25">
      <c r="A111" s="2">
        <v>21</v>
      </c>
      <c r="B111" s="4">
        <v>2</v>
      </c>
      <c r="C111" s="4">
        <v>2</v>
      </c>
      <c r="D111" s="4">
        <v>2</v>
      </c>
      <c r="E111" s="4">
        <v>2</v>
      </c>
      <c r="F111" s="4">
        <f>_xlfn.VAR.P(Table2[[#This Row],[1]:[4]])</f>
        <v>0</v>
      </c>
      <c r="G111" s="4">
        <f>ABS(Table2[[#This Row],[1]]-Table2[[#This Row],[2]])</f>
        <v>0</v>
      </c>
      <c r="H111" s="4">
        <f>ABS(Table2[[#This Row],[2]]-Table2[[#This Row],[3]])</f>
        <v>0</v>
      </c>
      <c r="I111" s="4">
        <f>ABS(Table2[[#This Row],[3]]-Table2[[#This Row],[4]])</f>
        <v>0</v>
      </c>
      <c r="J111" s="4">
        <f>ABS(Table2[[#This Row],[4]]-Table2[[#This Row],[1]])</f>
        <v>0</v>
      </c>
      <c r="K111" s="4">
        <f>SUM(Table2[[#This Row],[dist1]:[dist4]])</f>
        <v>0</v>
      </c>
    </row>
    <row r="112" spans="1:11" x14ac:dyDescent="0.25">
      <c r="A112" s="2">
        <v>30</v>
      </c>
      <c r="B112" s="4">
        <v>4</v>
      </c>
      <c r="C112" s="4">
        <v>4</v>
      </c>
      <c r="D112" s="4">
        <v>4</v>
      </c>
      <c r="E112" s="4">
        <v>4</v>
      </c>
      <c r="F112" s="4">
        <f>_xlfn.VAR.P(Table2[[#This Row],[1]:[4]])</f>
        <v>0</v>
      </c>
      <c r="G112" s="4">
        <f>ABS(Table2[[#This Row],[1]]-Table2[[#This Row],[2]])</f>
        <v>0</v>
      </c>
      <c r="H112" s="4">
        <f>ABS(Table2[[#This Row],[2]]-Table2[[#This Row],[3]])</f>
        <v>0</v>
      </c>
      <c r="I112" s="4">
        <f>ABS(Table2[[#This Row],[3]]-Table2[[#This Row],[4]])</f>
        <v>0</v>
      </c>
      <c r="J112" s="4">
        <f>ABS(Table2[[#This Row],[4]]-Table2[[#This Row],[1]])</f>
        <v>0</v>
      </c>
      <c r="K112" s="4">
        <f>SUM(Table2[[#This Row],[dist1]:[dist4]])</f>
        <v>0</v>
      </c>
    </row>
    <row r="113" spans="1:11" x14ac:dyDescent="0.25">
      <c r="A113" s="2">
        <v>34</v>
      </c>
      <c r="B113" s="4">
        <v>2</v>
      </c>
      <c r="C113" s="4">
        <v>2</v>
      </c>
      <c r="D113" s="4">
        <v>2</v>
      </c>
      <c r="E113" s="4">
        <v>2</v>
      </c>
      <c r="F113" s="4">
        <f>_xlfn.VAR.P(Table2[[#This Row],[1]:[4]])</f>
        <v>0</v>
      </c>
      <c r="G113" s="4">
        <f>ABS(Table2[[#This Row],[1]]-Table2[[#This Row],[2]])</f>
        <v>0</v>
      </c>
      <c r="H113" s="4">
        <f>ABS(Table2[[#This Row],[2]]-Table2[[#This Row],[3]])</f>
        <v>0</v>
      </c>
      <c r="I113" s="4">
        <f>ABS(Table2[[#This Row],[3]]-Table2[[#This Row],[4]])</f>
        <v>0</v>
      </c>
      <c r="J113" s="4">
        <f>ABS(Table2[[#This Row],[4]]-Table2[[#This Row],[1]])</f>
        <v>0</v>
      </c>
      <c r="K113" s="4">
        <f>SUM(Table2[[#This Row],[dist1]:[dist4]])</f>
        <v>0</v>
      </c>
    </row>
    <row r="114" spans="1:11" x14ac:dyDescent="0.25">
      <c r="A114" s="2">
        <v>40</v>
      </c>
      <c r="B114" s="4">
        <v>2</v>
      </c>
      <c r="C114" s="4">
        <v>2</v>
      </c>
      <c r="D114" s="4">
        <v>2</v>
      </c>
      <c r="E114" s="4">
        <v>2</v>
      </c>
      <c r="F114" s="4">
        <f>_xlfn.VAR.P(Table2[[#This Row],[1]:[4]])</f>
        <v>0</v>
      </c>
      <c r="G114" s="4">
        <f>ABS(Table2[[#This Row],[1]]-Table2[[#This Row],[2]])</f>
        <v>0</v>
      </c>
      <c r="H114" s="4">
        <f>ABS(Table2[[#This Row],[2]]-Table2[[#This Row],[3]])</f>
        <v>0</v>
      </c>
      <c r="I114" s="4">
        <f>ABS(Table2[[#This Row],[3]]-Table2[[#This Row],[4]])</f>
        <v>0</v>
      </c>
      <c r="J114" s="4">
        <f>ABS(Table2[[#This Row],[4]]-Table2[[#This Row],[1]])</f>
        <v>0</v>
      </c>
      <c r="K114" s="4">
        <f>SUM(Table2[[#This Row],[dist1]:[dist4]])</f>
        <v>0</v>
      </c>
    </row>
    <row r="115" spans="1:11" x14ac:dyDescent="0.25">
      <c r="A115" s="2">
        <v>61</v>
      </c>
      <c r="B115" s="4">
        <v>4</v>
      </c>
      <c r="C115" s="4">
        <v>4</v>
      </c>
      <c r="D115" s="4">
        <v>4</v>
      </c>
      <c r="E115" s="4">
        <v>4</v>
      </c>
      <c r="F115" s="4">
        <f>_xlfn.VAR.P(Table2[[#This Row],[1]:[4]])</f>
        <v>0</v>
      </c>
      <c r="G115" s="4">
        <f>ABS(Table2[[#This Row],[1]]-Table2[[#This Row],[2]])</f>
        <v>0</v>
      </c>
      <c r="H115" s="4">
        <f>ABS(Table2[[#This Row],[2]]-Table2[[#This Row],[3]])</f>
        <v>0</v>
      </c>
      <c r="I115" s="4">
        <f>ABS(Table2[[#This Row],[3]]-Table2[[#This Row],[4]])</f>
        <v>0</v>
      </c>
      <c r="J115" s="4">
        <f>ABS(Table2[[#This Row],[4]]-Table2[[#This Row],[1]])</f>
        <v>0</v>
      </c>
      <c r="K115" s="4">
        <f>SUM(Table2[[#This Row],[dist1]:[dist4]])</f>
        <v>0</v>
      </c>
    </row>
    <row r="116" spans="1:11" x14ac:dyDescent="0.25">
      <c r="A116" s="2">
        <v>93</v>
      </c>
      <c r="B116" s="4">
        <v>4</v>
      </c>
      <c r="C116" s="4">
        <v>4</v>
      </c>
      <c r="D116" s="4">
        <v>4</v>
      </c>
      <c r="E116" s="4">
        <v>4</v>
      </c>
      <c r="F116" s="4">
        <f>_xlfn.VAR.P(Table2[[#This Row],[1]:[4]])</f>
        <v>0</v>
      </c>
      <c r="G116" s="4">
        <f>ABS(Table2[[#This Row],[1]]-Table2[[#This Row],[2]])</f>
        <v>0</v>
      </c>
      <c r="H116" s="4">
        <f>ABS(Table2[[#This Row],[2]]-Table2[[#This Row],[3]])</f>
        <v>0</v>
      </c>
      <c r="I116" s="4">
        <f>ABS(Table2[[#This Row],[3]]-Table2[[#This Row],[4]])</f>
        <v>0</v>
      </c>
      <c r="J116" s="4">
        <f>ABS(Table2[[#This Row],[4]]-Table2[[#This Row],[1]])</f>
        <v>0</v>
      </c>
      <c r="K116" s="4">
        <f>SUM(Table2[[#This Row],[dist1]:[dist4]])</f>
        <v>0</v>
      </c>
    </row>
    <row r="117" spans="1:11" x14ac:dyDescent="0.25">
      <c r="A117" s="2">
        <v>201</v>
      </c>
      <c r="B117" s="4">
        <v>3</v>
      </c>
      <c r="C117" s="4">
        <v>3</v>
      </c>
      <c r="D117" s="4">
        <v>3</v>
      </c>
      <c r="E117" s="4">
        <v>3</v>
      </c>
      <c r="F117" s="4">
        <f>_xlfn.VAR.P(Table2[[#This Row],[1]:[4]])</f>
        <v>0</v>
      </c>
      <c r="G117" s="4">
        <f>ABS(Table2[[#This Row],[1]]-Table2[[#This Row],[2]])</f>
        <v>0</v>
      </c>
      <c r="H117" s="4">
        <f>ABS(Table2[[#This Row],[2]]-Table2[[#This Row],[3]])</f>
        <v>0</v>
      </c>
      <c r="I117" s="4">
        <f>ABS(Table2[[#This Row],[3]]-Table2[[#This Row],[4]])</f>
        <v>0</v>
      </c>
      <c r="J117" s="4">
        <f>ABS(Table2[[#This Row],[4]]-Table2[[#This Row],[1]])</f>
        <v>0</v>
      </c>
      <c r="K117" s="4">
        <f>SUM(Table2[[#This Row],[dist1]:[dist4]])</f>
        <v>0</v>
      </c>
    </row>
    <row r="118" spans="1:11" x14ac:dyDescent="0.25">
      <c r="A118" s="2">
        <v>213</v>
      </c>
      <c r="B118" s="4">
        <v>3</v>
      </c>
      <c r="C118" s="4">
        <v>3</v>
      </c>
      <c r="D118" s="4">
        <v>3</v>
      </c>
      <c r="E118" s="4">
        <v>3</v>
      </c>
      <c r="F118" s="4">
        <f>_xlfn.VAR.P(Table2[[#This Row],[1]:[4]])</f>
        <v>0</v>
      </c>
      <c r="G118" s="4">
        <f>ABS(Table2[[#This Row],[1]]-Table2[[#This Row],[2]])</f>
        <v>0</v>
      </c>
      <c r="H118" s="4">
        <f>ABS(Table2[[#This Row],[2]]-Table2[[#This Row],[3]])</f>
        <v>0</v>
      </c>
      <c r="I118" s="4">
        <f>ABS(Table2[[#This Row],[3]]-Table2[[#This Row],[4]])</f>
        <v>0</v>
      </c>
      <c r="J118" s="4">
        <f>ABS(Table2[[#This Row],[4]]-Table2[[#This Row],[1]])</f>
        <v>0</v>
      </c>
      <c r="K118" s="4">
        <f>SUM(Table2[[#This Row],[dist1]:[dist4]])</f>
        <v>0</v>
      </c>
    </row>
    <row r="119" spans="1:11" x14ac:dyDescent="0.25">
      <c r="A119" s="2">
        <v>216</v>
      </c>
      <c r="B119" s="4">
        <v>3</v>
      </c>
      <c r="C119" s="4">
        <v>3</v>
      </c>
      <c r="D119" s="4">
        <v>3</v>
      </c>
      <c r="E119" s="4">
        <v>3</v>
      </c>
      <c r="F119" s="4">
        <f>_xlfn.VAR.P(Table2[[#This Row],[1]:[4]])</f>
        <v>0</v>
      </c>
      <c r="G119" s="4">
        <f>ABS(Table2[[#This Row],[1]]-Table2[[#This Row],[2]])</f>
        <v>0</v>
      </c>
      <c r="H119" s="4">
        <f>ABS(Table2[[#This Row],[2]]-Table2[[#This Row],[3]])</f>
        <v>0</v>
      </c>
      <c r="I119" s="4">
        <f>ABS(Table2[[#This Row],[3]]-Table2[[#This Row],[4]])</f>
        <v>0</v>
      </c>
      <c r="J119" s="4">
        <f>ABS(Table2[[#This Row],[4]]-Table2[[#This Row],[1]])</f>
        <v>0</v>
      </c>
      <c r="K119" s="4">
        <f>SUM(Table2[[#This Row],[dist1]:[dist4]])</f>
        <v>0</v>
      </c>
    </row>
    <row r="120" spans="1:11" x14ac:dyDescent="0.25">
      <c r="A120" s="2">
        <v>217</v>
      </c>
      <c r="B120" s="4">
        <v>2</v>
      </c>
      <c r="C120" s="4">
        <v>2</v>
      </c>
      <c r="D120" s="4">
        <v>2</v>
      </c>
      <c r="E120" s="4">
        <v>2</v>
      </c>
      <c r="F120" s="4">
        <f>_xlfn.VAR.P(Table2[[#This Row],[1]:[4]])</f>
        <v>0</v>
      </c>
      <c r="G120" s="4">
        <f>ABS(Table2[[#This Row],[1]]-Table2[[#This Row],[2]])</f>
        <v>0</v>
      </c>
      <c r="H120" s="4">
        <f>ABS(Table2[[#This Row],[2]]-Table2[[#This Row],[3]])</f>
        <v>0</v>
      </c>
      <c r="I120" s="4">
        <f>ABS(Table2[[#This Row],[3]]-Table2[[#This Row],[4]])</f>
        <v>0</v>
      </c>
      <c r="J120" s="4">
        <f>ABS(Table2[[#This Row],[4]]-Table2[[#This Row],[1]])</f>
        <v>0</v>
      </c>
      <c r="K120" s="4">
        <f>SUM(Table2[[#This Row],[dist1]:[dist4]])</f>
        <v>0</v>
      </c>
    </row>
    <row r="121" spans="1:11" x14ac:dyDescent="0.25">
      <c r="A121" s="2">
        <v>222</v>
      </c>
      <c r="B121" s="4">
        <v>3</v>
      </c>
      <c r="C121" s="4">
        <v>3</v>
      </c>
      <c r="D121" s="4">
        <v>3</v>
      </c>
      <c r="E121" s="4">
        <v>3</v>
      </c>
      <c r="F121" s="4">
        <f>_xlfn.VAR.P(Table2[[#This Row],[1]:[4]])</f>
        <v>0</v>
      </c>
      <c r="G121" s="4">
        <f>ABS(Table2[[#This Row],[1]]-Table2[[#This Row],[2]])</f>
        <v>0</v>
      </c>
      <c r="H121" s="4">
        <f>ABS(Table2[[#This Row],[2]]-Table2[[#This Row],[3]])</f>
        <v>0</v>
      </c>
      <c r="I121" s="4">
        <f>ABS(Table2[[#This Row],[3]]-Table2[[#This Row],[4]])</f>
        <v>0</v>
      </c>
      <c r="J121" s="4">
        <f>ABS(Table2[[#This Row],[4]]-Table2[[#This Row],[1]])</f>
        <v>0</v>
      </c>
      <c r="K121" s="4">
        <f>SUM(Table2[[#This Row],[dist1]:[dist4]])</f>
        <v>0</v>
      </c>
    </row>
    <row r="122" spans="1:11" x14ac:dyDescent="0.25">
      <c r="A122" s="2">
        <v>223</v>
      </c>
      <c r="B122" s="4">
        <v>3</v>
      </c>
      <c r="C122" s="4">
        <v>3</v>
      </c>
      <c r="D122" s="4">
        <v>3</v>
      </c>
      <c r="E122" s="4">
        <v>3</v>
      </c>
      <c r="F122" s="4">
        <f>_xlfn.VAR.P(Table2[[#This Row],[1]:[4]])</f>
        <v>0</v>
      </c>
      <c r="G122" s="4">
        <f>ABS(Table2[[#This Row],[1]]-Table2[[#This Row],[2]])</f>
        <v>0</v>
      </c>
      <c r="H122" s="4">
        <f>ABS(Table2[[#This Row],[2]]-Table2[[#This Row],[3]])</f>
        <v>0</v>
      </c>
      <c r="I122" s="4">
        <f>ABS(Table2[[#This Row],[3]]-Table2[[#This Row],[4]])</f>
        <v>0</v>
      </c>
      <c r="J122" s="4">
        <f>ABS(Table2[[#This Row],[4]]-Table2[[#This Row],[1]])</f>
        <v>0</v>
      </c>
      <c r="K122" s="4">
        <f>SUM(Table2[[#This Row],[dist1]:[dist4]])</f>
        <v>0</v>
      </c>
    </row>
    <row r="123" spans="1:11" x14ac:dyDescent="0.25">
      <c r="A123" s="2">
        <v>229</v>
      </c>
      <c r="B123" s="4">
        <v>4</v>
      </c>
      <c r="C123" s="4">
        <v>4</v>
      </c>
      <c r="D123" s="4">
        <v>4</v>
      </c>
      <c r="E123" s="4">
        <v>4</v>
      </c>
      <c r="F123" s="4">
        <f>_xlfn.VAR.P(Table2[[#This Row],[1]:[4]])</f>
        <v>0</v>
      </c>
      <c r="G123" s="4">
        <f>ABS(Table2[[#This Row],[1]]-Table2[[#This Row],[2]])</f>
        <v>0</v>
      </c>
      <c r="H123" s="4">
        <f>ABS(Table2[[#This Row],[2]]-Table2[[#This Row],[3]])</f>
        <v>0</v>
      </c>
      <c r="I123" s="4">
        <f>ABS(Table2[[#This Row],[3]]-Table2[[#This Row],[4]])</f>
        <v>0</v>
      </c>
      <c r="J123" s="4">
        <f>ABS(Table2[[#This Row],[4]]-Table2[[#This Row],[1]])</f>
        <v>0</v>
      </c>
      <c r="K123" s="4">
        <f>SUM(Table2[[#This Row],[dist1]:[dist4]])</f>
        <v>0</v>
      </c>
    </row>
    <row r="124" spans="1:11" x14ac:dyDescent="0.25">
      <c r="A124" s="2">
        <v>251</v>
      </c>
      <c r="B124" s="4">
        <v>4</v>
      </c>
      <c r="C124" s="4">
        <v>4</v>
      </c>
      <c r="D124" s="4">
        <v>4</v>
      </c>
      <c r="E124" s="4">
        <v>4</v>
      </c>
      <c r="F124" s="4">
        <f>_xlfn.VAR.P(Table2[[#This Row],[1]:[4]])</f>
        <v>0</v>
      </c>
      <c r="G124" s="4">
        <f>ABS(Table2[[#This Row],[1]]-Table2[[#This Row],[2]])</f>
        <v>0</v>
      </c>
      <c r="H124" s="4">
        <f>ABS(Table2[[#This Row],[2]]-Table2[[#This Row],[3]])</f>
        <v>0</v>
      </c>
      <c r="I124" s="4">
        <f>ABS(Table2[[#This Row],[3]]-Table2[[#This Row],[4]])</f>
        <v>0</v>
      </c>
      <c r="J124" s="4">
        <f>ABS(Table2[[#This Row],[4]]-Table2[[#This Row],[1]])</f>
        <v>0</v>
      </c>
      <c r="K124" s="4">
        <f>SUM(Table2[[#This Row],[dist1]:[dist4]])</f>
        <v>0</v>
      </c>
    </row>
    <row r="125" spans="1:11" x14ac:dyDescent="0.25">
      <c r="A125" s="2">
        <v>277</v>
      </c>
      <c r="B125" s="4">
        <v>3</v>
      </c>
      <c r="C125" s="4">
        <v>3</v>
      </c>
      <c r="D125" s="4">
        <v>3</v>
      </c>
      <c r="E125" s="4">
        <v>3</v>
      </c>
      <c r="F125" s="4">
        <f>_xlfn.VAR.P(Table2[[#This Row],[1]:[4]])</f>
        <v>0</v>
      </c>
      <c r="G125" s="4">
        <f>ABS(Table2[[#This Row],[1]]-Table2[[#This Row],[2]])</f>
        <v>0</v>
      </c>
      <c r="H125" s="4">
        <f>ABS(Table2[[#This Row],[2]]-Table2[[#This Row],[3]])</f>
        <v>0</v>
      </c>
      <c r="I125" s="4">
        <f>ABS(Table2[[#This Row],[3]]-Table2[[#This Row],[4]])</f>
        <v>0</v>
      </c>
      <c r="J125" s="4">
        <f>ABS(Table2[[#This Row],[4]]-Table2[[#This Row],[1]])</f>
        <v>0</v>
      </c>
      <c r="K125" s="4">
        <f>SUM(Table2[[#This Row],[dist1]:[dist4]])</f>
        <v>0</v>
      </c>
    </row>
    <row r="126" spans="1:11" x14ac:dyDescent="0.25">
      <c r="A126" s="2">
        <v>315</v>
      </c>
      <c r="B126" s="4">
        <v>4</v>
      </c>
      <c r="C126" s="4">
        <v>4</v>
      </c>
      <c r="D126" s="4">
        <v>4</v>
      </c>
      <c r="E126" s="4">
        <v>4</v>
      </c>
      <c r="F126" s="4">
        <f>_xlfn.VAR.P(Table2[[#This Row],[1]:[4]])</f>
        <v>0</v>
      </c>
      <c r="G126" s="4">
        <f>ABS(Table2[[#This Row],[1]]-Table2[[#This Row],[2]])</f>
        <v>0</v>
      </c>
      <c r="H126" s="4">
        <f>ABS(Table2[[#This Row],[2]]-Table2[[#This Row],[3]])</f>
        <v>0</v>
      </c>
      <c r="I126" s="4">
        <f>ABS(Table2[[#This Row],[3]]-Table2[[#This Row],[4]])</f>
        <v>0</v>
      </c>
      <c r="J126" s="4">
        <f>ABS(Table2[[#This Row],[4]]-Table2[[#This Row],[1]])</f>
        <v>0</v>
      </c>
      <c r="K126" s="4">
        <f>SUM(Table2[[#This Row],[dist1]:[dist4]])</f>
        <v>0</v>
      </c>
    </row>
    <row r="127" spans="1:11" x14ac:dyDescent="0.25">
      <c r="A127" s="2">
        <v>324</v>
      </c>
      <c r="B127" s="4">
        <v>2</v>
      </c>
      <c r="C127" s="4">
        <v>2</v>
      </c>
      <c r="D127" s="4">
        <v>2</v>
      </c>
      <c r="E127" s="4">
        <v>2</v>
      </c>
      <c r="F127" s="4">
        <f>_xlfn.VAR.P(Table2[[#This Row],[1]:[4]])</f>
        <v>0</v>
      </c>
      <c r="G127" s="4">
        <f>ABS(Table2[[#This Row],[1]]-Table2[[#This Row],[2]])</f>
        <v>0</v>
      </c>
      <c r="H127" s="4">
        <f>ABS(Table2[[#This Row],[2]]-Table2[[#This Row],[3]])</f>
        <v>0</v>
      </c>
      <c r="I127" s="4">
        <f>ABS(Table2[[#This Row],[3]]-Table2[[#This Row],[4]])</f>
        <v>0</v>
      </c>
      <c r="J127" s="4">
        <f>ABS(Table2[[#This Row],[4]]-Table2[[#This Row],[1]])</f>
        <v>0</v>
      </c>
      <c r="K127" s="4">
        <f>SUM(Table2[[#This Row],[dist1]:[dist4]])</f>
        <v>0</v>
      </c>
    </row>
    <row r="128" spans="1:11" x14ac:dyDescent="0.25">
      <c r="A128" s="2">
        <v>336</v>
      </c>
      <c r="B128" s="4">
        <v>3</v>
      </c>
      <c r="C128" s="4">
        <v>3</v>
      </c>
      <c r="D128" s="4">
        <v>3</v>
      </c>
      <c r="E128" s="4">
        <v>3</v>
      </c>
      <c r="F128" s="4">
        <f>_xlfn.VAR.P(Table2[[#This Row],[1]:[4]])</f>
        <v>0</v>
      </c>
      <c r="G128" s="4">
        <f>ABS(Table2[[#This Row],[1]]-Table2[[#This Row],[2]])</f>
        <v>0</v>
      </c>
      <c r="H128" s="4">
        <f>ABS(Table2[[#This Row],[2]]-Table2[[#This Row],[3]])</f>
        <v>0</v>
      </c>
      <c r="I128" s="4">
        <f>ABS(Table2[[#This Row],[3]]-Table2[[#This Row],[4]])</f>
        <v>0</v>
      </c>
      <c r="J128" s="4">
        <f>ABS(Table2[[#This Row],[4]]-Table2[[#This Row],[1]])</f>
        <v>0</v>
      </c>
      <c r="K128" s="4">
        <f>SUM(Table2[[#This Row],[dist1]:[dist4]])</f>
        <v>0</v>
      </c>
    </row>
    <row r="129" spans="1:11" x14ac:dyDescent="0.25">
      <c r="A129" s="2">
        <v>402</v>
      </c>
      <c r="B129" s="4">
        <v>2</v>
      </c>
      <c r="C129" s="4">
        <v>2</v>
      </c>
      <c r="D129" s="4">
        <v>2</v>
      </c>
      <c r="E129" s="4">
        <v>2</v>
      </c>
      <c r="F129" s="4">
        <f>_xlfn.VAR.P(Table2[[#This Row],[1]:[4]])</f>
        <v>0</v>
      </c>
      <c r="G129" s="4">
        <f>ABS(Table2[[#This Row],[1]]-Table2[[#This Row],[2]])</f>
        <v>0</v>
      </c>
      <c r="H129" s="4">
        <f>ABS(Table2[[#This Row],[2]]-Table2[[#This Row],[3]])</f>
        <v>0</v>
      </c>
      <c r="I129" s="4">
        <f>ABS(Table2[[#This Row],[3]]-Table2[[#This Row],[4]])</f>
        <v>0</v>
      </c>
      <c r="J129" s="4">
        <f>ABS(Table2[[#This Row],[4]]-Table2[[#This Row],[1]])</f>
        <v>0</v>
      </c>
      <c r="K129" s="4">
        <f>SUM(Table2[[#This Row],[dist1]:[dist4]])</f>
        <v>0</v>
      </c>
    </row>
    <row r="130" spans="1:11" x14ac:dyDescent="0.25">
      <c r="A130" s="2">
        <v>407</v>
      </c>
      <c r="B130" s="4">
        <v>3</v>
      </c>
      <c r="C130" s="4">
        <v>3</v>
      </c>
      <c r="D130" s="4">
        <v>3</v>
      </c>
      <c r="E130" s="4">
        <v>3</v>
      </c>
      <c r="F130" s="4">
        <f>_xlfn.VAR.P(Table2[[#This Row],[1]:[4]])</f>
        <v>0</v>
      </c>
      <c r="G130" s="4">
        <f>ABS(Table2[[#This Row],[1]]-Table2[[#This Row],[2]])</f>
        <v>0</v>
      </c>
      <c r="H130" s="4">
        <f>ABS(Table2[[#This Row],[2]]-Table2[[#This Row],[3]])</f>
        <v>0</v>
      </c>
      <c r="I130" s="4">
        <f>ABS(Table2[[#This Row],[3]]-Table2[[#This Row],[4]])</f>
        <v>0</v>
      </c>
      <c r="J130" s="4">
        <f>ABS(Table2[[#This Row],[4]]-Table2[[#This Row],[1]])</f>
        <v>0</v>
      </c>
      <c r="K130" s="4">
        <f>SUM(Table2[[#This Row],[dist1]:[dist4]])</f>
        <v>0</v>
      </c>
    </row>
    <row r="131" spans="1:11" x14ac:dyDescent="0.25">
      <c r="A131" s="2">
        <v>429</v>
      </c>
      <c r="B131" s="4">
        <v>2</v>
      </c>
      <c r="C131" s="4">
        <v>2</v>
      </c>
      <c r="D131" s="4">
        <v>2</v>
      </c>
      <c r="E131" s="4">
        <v>2</v>
      </c>
      <c r="F131" s="4">
        <f>_xlfn.VAR.P(Table2[[#This Row],[1]:[4]])</f>
        <v>0</v>
      </c>
      <c r="G131" s="4">
        <f>ABS(Table2[[#This Row],[1]]-Table2[[#This Row],[2]])</f>
        <v>0</v>
      </c>
      <c r="H131" s="4">
        <f>ABS(Table2[[#This Row],[2]]-Table2[[#This Row],[3]])</f>
        <v>0</v>
      </c>
      <c r="I131" s="4">
        <f>ABS(Table2[[#This Row],[3]]-Table2[[#This Row],[4]])</f>
        <v>0</v>
      </c>
      <c r="J131" s="4">
        <f>ABS(Table2[[#This Row],[4]]-Table2[[#This Row],[1]])</f>
        <v>0</v>
      </c>
      <c r="K131" s="4">
        <f>SUM(Table2[[#This Row],[dist1]:[dist4]])</f>
        <v>0</v>
      </c>
    </row>
    <row r="132" spans="1:11" x14ac:dyDescent="0.25">
      <c r="A132" s="2">
        <v>430</v>
      </c>
      <c r="B132" s="4">
        <v>2</v>
      </c>
      <c r="C132" s="4">
        <v>2</v>
      </c>
      <c r="D132" s="4">
        <v>2</v>
      </c>
      <c r="E132" s="4">
        <v>2</v>
      </c>
      <c r="F132" s="4">
        <f>_xlfn.VAR.P(Table2[[#This Row],[1]:[4]])</f>
        <v>0</v>
      </c>
      <c r="G132" s="4">
        <f>ABS(Table2[[#This Row],[1]]-Table2[[#This Row],[2]])</f>
        <v>0</v>
      </c>
      <c r="H132" s="4">
        <f>ABS(Table2[[#This Row],[2]]-Table2[[#This Row],[3]])</f>
        <v>0</v>
      </c>
      <c r="I132" s="4">
        <f>ABS(Table2[[#This Row],[3]]-Table2[[#This Row],[4]])</f>
        <v>0</v>
      </c>
      <c r="J132" s="4">
        <f>ABS(Table2[[#This Row],[4]]-Table2[[#This Row],[1]])</f>
        <v>0</v>
      </c>
      <c r="K132" s="4">
        <f>SUM(Table2[[#This Row],[dist1]:[dist4]])</f>
        <v>0</v>
      </c>
    </row>
    <row r="133" spans="1:11" x14ac:dyDescent="0.25">
      <c r="A133" s="2">
        <v>437</v>
      </c>
      <c r="B133" s="4">
        <v>4</v>
      </c>
      <c r="C133" s="4">
        <v>4</v>
      </c>
      <c r="D133" s="4">
        <v>4</v>
      </c>
      <c r="E133" s="4">
        <v>4</v>
      </c>
      <c r="F133" s="4">
        <f>_xlfn.VAR.P(Table2[[#This Row],[1]:[4]])</f>
        <v>0</v>
      </c>
      <c r="G133" s="4">
        <f>ABS(Table2[[#This Row],[1]]-Table2[[#This Row],[2]])</f>
        <v>0</v>
      </c>
      <c r="H133" s="4">
        <f>ABS(Table2[[#This Row],[2]]-Table2[[#This Row],[3]])</f>
        <v>0</v>
      </c>
      <c r="I133" s="4">
        <f>ABS(Table2[[#This Row],[3]]-Table2[[#This Row],[4]])</f>
        <v>0</v>
      </c>
      <c r="J133" s="4">
        <f>ABS(Table2[[#This Row],[4]]-Table2[[#This Row],[1]])</f>
        <v>0</v>
      </c>
      <c r="K133" s="4">
        <f>SUM(Table2[[#This Row],[dist1]:[dist4]])</f>
        <v>0</v>
      </c>
    </row>
    <row r="134" spans="1:11" x14ac:dyDescent="0.25">
      <c r="A134" s="2">
        <v>466</v>
      </c>
      <c r="B134" s="4">
        <v>3</v>
      </c>
      <c r="C134" s="4">
        <v>3</v>
      </c>
      <c r="D134" s="4">
        <v>3</v>
      </c>
      <c r="E134" s="4">
        <v>3</v>
      </c>
      <c r="F134" s="4">
        <f>_xlfn.VAR.P(Table2[[#This Row],[1]:[4]])</f>
        <v>0</v>
      </c>
      <c r="G134" s="4">
        <f>ABS(Table2[[#This Row],[1]]-Table2[[#This Row],[2]])</f>
        <v>0</v>
      </c>
      <c r="H134" s="4">
        <f>ABS(Table2[[#This Row],[2]]-Table2[[#This Row],[3]])</f>
        <v>0</v>
      </c>
      <c r="I134" s="4">
        <f>ABS(Table2[[#This Row],[3]]-Table2[[#This Row],[4]])</f>
        <v>0</v>
      </c>
      <c r="J134" s="4">
        <f>ABS(Table2[[#This Row],[4]]-Table2[[#This Row],[1]])</f>
        <v>0</v>
      </c>
      <c r="K134" s="4">
        <f>SUM(Table2[[#This Row],[dist1]:[dist4]])</f>
        <v>0</v>
      </c>
    </row>
    <row r="135" spans="1:11" x14ac:dyDescent="0.25">
      <c r="A135" s="2">
        <v>481</v>
      </c>
      <c r="B135" s="4">
        <v>2</v>
      </c>
      <c r="C135" s="4">
        <v>2</v>
      </c>
      <c r="D135" s="4">
        <v>2</v>
      </c>
      <c r="E135" s="4">
        <v>2</v>
      </c>
      <c r="F135" s="4">
        <f>_xlfn.VAR.P(Table2[[#This Row],[1]:[4]])</f>
        <v>0</v>
      </c>
      <c r="G135" s="4">
        <f>ABS(Table2[[#This Row],[1]]-Table2[[#This Row],[2]])</f>
        <v>0</v>
      </c>
      <c r="H135" s="4">
        <f>ABS(Table2[[#This Row],[2]]-Table2[[#This Row],[3]])</f>
        <v>0</v>
      </c>
      <c r="I135" s="4">
        <f>ABS(Table2[[#This Row],[3]]-Table2[[#This Row],[4]])</f>
        <v>0</v>
      </c>
      <c r="J135" s="4">
        <f>ABS(Table2[[#This Row],[4]]-Table2[[#This Row],[1]])</f>
        <v>0</v>
      </c>
      <c r="K135" s="4">
        <f>SUM(Table2[[#This Row],[dist1]:[dist4]])</f>
        <v>0</v>
      </c>
    </row>
    <row r="136" spans="1:11" x14ac:dyDescent="0.25">
      <c r="A136" s="2">
        <v>492</v>
      </c>
      <c r="B136" s="4">
        <v>3</v>
      </c>
      <c r="C136" s="4">
        <v>3</v>
      </c>
      <c r="D136" s="4">
        <v>3</v>
      </c>
      <c r="E136" s="4">
        <v>3</v>
      </c>
      <c r="F136" s="4">
        <f>_xlfn.VAR.P(Table2[[#This Row],[1]:[4]])</f>
        <v>0</v>
      </c>
      <c r="G136" s="4">
        <f>ABS(Table2[[#This Row],[1]]-Table2[[#This Row],[2]])</f>
        <v>0</v>
      </c>
      <c r="H136" s="4">
        <f>ABS(Table2[[#This Row],[2]]-Table2[[#This Row],[3]])</f>
        <v>0</v>
      </c>
      <c r="I136" s="4">
        <f>ABS(Table2[[#This Row],[3]]-Table2[[#This Row],[4]])</f>
        <v>0</v>
      </c>
      <c r="J136" s="4">
        <f>ABS(Table2[[#This Row],[4]]-Table2[[#This Row],[1]])</f>
        <v>0</v>
      </c>
      <c r="K136" s="4">
        <f>SUM(Table2[[#This Row],[dist1]:[dist4]])</f>
        <v>0</v>
      </c>
    </row>
    <row r="137" spans="1:11" x14ac:dyDescent="0.25">
      <c r="A137" s="2">
        <v>508</v>
      </c>
      <c r="B137" s="4">
        <v>2</v>
      </c>
      <c r="C137" s="4">
        <v>2</v>
      </c>
      <c r="D137" s="4">
        <v>2</v>
      </c>
      <c r="E137" s="4">
        <v>2</v>
      </c>
      <c r="F137" s="4">
        <f>_xlfn.VAR.P(Table2[[#This Row],[1]:[4]])</f>
        <v>0</v>
      </c>
      <c r="G137" s="4">
        <f>ABS(Table2[[#This Row],[1]]-Table2[[#This Row],[2]])</f>
        <v>0</v>
      </c>
      <c r="H137" s="4">
        <f>ABS(Table2[[#This Row],[2]]-Table2[[#This Row],[3]])</f>
        <v>0</v>
      </c>
      <c r="I137" s="4">
        <f>ABS(Table2[[#This Row],[3]]-Table2[[#This Row],[4]])</f>
        <v>0</v>
      </c>
      <c r="J137" s="4">
        <f>ABS(Table2[[#This Row],[4]]-Table2[[#This Row],[1]])</f>
        <v>0</v>
      </c>
      <c r="K137" s="4">
        <f>SUM(Table2[[#This Row],[dist1]:[dist4]])</f>
        <v>0</v>
      </c>
    </row>
    <row r="138" spans="1:11" x14ac:dyDescent="0.25">
      <c r="A138" s="2">
        <v>511</v>
      </c>
      <c r="B138" s="4">
        <v>4</v>
      </c>
      <c r="C138" s="4">
        <v>4</v>
      </c>
      <c r="D138" s="4">
        <v>4</v>
      </c>
      <c r="E138" s="4">
        <v>4</v>
      </c>
      <c r="F138" s="4">
        <f>_xlfn.VAR.P(Table2[[#This Row],[1]:[4]])</f>
        <v>0</v>
      </c>
      <c r="G138" s="4">
        <f>ABS(Table2[[#This Row],[1]]-Table2[[#This Row],[2]])</f>
        <v>0</v>
      </c>
      <c r="H138" s="4">
        <f>ABS(Table2[[#This Row],[2]]-Table2[[#This Row],[3]])</f>
        <v>0</v>
      </c>
      <c r="I138" s="4">
        <f>ABS(Table2[[#This Row],[3]]-Table2[[#This Row],[4]])</f>
        <v>0</v>
      </c>
      <c r="J138" s="4">
        <f>ABS(Table2[[#This Row],[4]]-Table2[[#This Row],[1]])</f>
        <v>0</v>
      </c>
      <c r="K138" s="4">
        <f>SUM(Table2[[#This Row],[dist1]:[dist4]])</f>
        <v>0</v>
      </c>
    </row>
    <row r="139" spans="1:11" x14ac:dyDescent="0.25">
      <c r="A139" s="2">
        <v>512</v>
      </c>
      <c r="B139" s="4">
        <v>3</v>
      </c>
      <c r="C139" s="4">
        <v>3</v>
      </c>
      <c r="D139" s="4">
        <v>3</v>
      </c>
      <c r="E139" s="4">
        <v>3</v>
      </c>
      <c r="F139" s="4">
        <f>_xlfn.VAR.P(Table2[[#This Row],[1]:[4]])</f>
        <v>0</v>
      </c>
      <c r="G139" s="4">
        <f>ABS(Table2[[#This Row],[1]]-Table2[[#This Row],[2]])</f>
        <v>0</v>
      </c>
      <c r="H139" s="4">
        <f>ABS(Table2[[#This Row],[2]]-Table2[[#This Row],[3]])</f>
        <v>0</v>
      </c>
      <c r="I139" s="4">
        <f>ABS(Table2[[#This Row],[3]]-Table2[[#This Row],[4]])</f>
        <v>0</v>
      </c>
      <c r="J139" s="4">
        <f>ABS(Table2[[#This Row],[4]]-Table2[[#This Row],[1]])</f>
        <v>0</v>
      </c>
      <c r="K139" s="4">
        <f>SUM(Table2[[#This Row],[dist1]:[dist4]])</f>
        <v>0</v>
      </c>
    </row>
    <row r="140" spans="1:11" x14ac:dyDescent="0.25">
      <c r="A140" s="2">
        <v>523</v>
      </c>
      <c r="B140" s="4">
        <v>2</v>
      </c>
      <c r="C140" s="4">
        <v>2</v>
      </c>
      <c r="D140" s="4">
        <v>2</v>
      </c>
      <c r="E140" s="4">
        <v>2</v>
      </c>
      <c r="F140" s="4">
        <f>_xlfn.VAR.P(Table2[[#This Row],[1]:[4]])</f>
        <v>0</v>
      </c>
      <c r="G140" s="4">
        <f>ABS(Table2[[#This Row],[1]]-Table2[[#This Row],[2]])</f>
        <v>0</v>
      </c>
      <c r="H140" s="4">
        <f>ABS(Table2[[#This Row],[2]]-Table2[[#This Row],[3]])</f>
        <v>0</v>
      </c>
      <c r="I140" s="4">
        <f>ABS(Table2[[#This Row],[3]]-Table2[[#This Row],[4]])</f>
        <v>0</v>
      </c>
      <c r="J140" s="4">
        <f>ABS(Table2[[#This Row],[4]]-Table2[[#This Row],[1]])</f>
        <v>0</v>
      </c>
      <c r="K140" s="4">
        <f>SUM(Table2[[#This Row],[dist1]:[dist4]])</f>
        <v>0</v>
      </c>
    </row>
    <row r="141" spans="1:11" x14ac:dyDescent="0.25">
      <c r="A141" s="2">
        <v>527</v>
      </c>
      <c r="B141" s="4">
        <v>2</v>
      </c>
      <c r="C141" s="4">
        <v>2</v>
      </c>
      <c r="D141" s="4">
        <v>2</v>
      </c>
      <c r="E141" s="4">
        <v>2</v>
      </c>
      <c r="F141" s="4">
        <f>_xlfn.VAR.P(Table2[[#This Row],[1]:[4]])</f>
        <v>0</v>
      </c>
      <c r="G141" s="4">
        <f>ABS(Table2[[#This Row],[1]]-Table2[[#This Row],[2]])</f>
        <v>0</v>
      </c>
      <c r="H141" s="4">
        <f>ABS(Table2[[#This Row],[2]]-Table2[[#This Row],[3]])</f>
        <v>0</v>
      </c>
      <c r="I141" s="4">
        <f>ABS(Table2[[#This Row],[3]]-Table2[[#This Row],[4]])</f>
        <v>0</v>
      </c>
      <c r="J141" s="4">
        <f>ABS(Table2[[#This Row],[4]]-Table2[[#This Row],[1]])</f>
        <v>0</v>
      </c>
      <c r="K141" s="4">
        <f>SUM(Table2[[#This Row],[dist1]:[dist4]])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pilot_aggregates_part1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H2cX</dc:creator>
  <cp:lastModifiedBy>H2cX</cp:lastModifiedBy>
  <dcterms:created xsi:type="dcterms:W3CDTF">2017-04-13T08:42:39Z</dcterms:created>
  <dcterms:modified xsi:type="dcterms:W3CDTF">2017-04-15T19:13:40Z</dcterms:modified>
</cp:coreProperties>
</file>