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621cd6d661a77e/Documents/Electricidad y electrónica/"/>
    </mc:Choice>
  </mc:AlternateContent>
  <xr:revisionPtr revIDLastSave="189" documentId="8_{9F2D33AB-9754-46D0-ACE7-07DF7D077232}" xr6:coauthVersionLast="36" xr6:coauthVersionMax="36" xr10:uidLastSave="{7617A105-80A4-4A61-BE13-AE0C6980FD87}"/>
  <bookViews>
    <workbookView xWindow="0" yWindow="0" windowWidth="15345" windowHeight="4470" xr2:uid="{2798217D-CDF2-484B-B693-DDB9A81018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1" i="1"/>
  <c r="E3" i="1"/>
  <c r="F4" i="1"/>
  <c r="F5" i="1"/>
  <c r="H5" i="1" s="1"/>
  <c r="F6" i="1"/>
  <c r="H6" i="1" s="1"/>
  <c r="F7" i="1"/>
  <c r="H7" i="1" s="1"/>
  <c r="F8" i="1"/>
  <c r="F9" i="1"/>
  <c r="F10" i="1"/>
  <c r="H10" i="1" s="1"/>
  <c r="F11" i="1"/>
  <c r="H11" i="1" s="1"/>
  <c r="F12" i="1"/>
  <c r="F13" i="1"/>
  <c r="F14" i="1"/>
  <c r="F15" i="1"/>
  <c r="G15" i="1" s="1"/>
  <c r="F16" i="1"/>
  <c r="F17" i="1"/>
  <c r="F18" i="1"/>
  <c r="F3" i="1"/>
  <c r="G18" i="1"/>
  <c r="E10" i="1"/>
  <c r="E11" i="1"/>
  <c r="E12" i="1"/>
  <c r="E13" i="1"/>
  <c r="G13" i="1" s="1"/>
  <c r="E14" i="1"/>
  <c r="E15" i="1"/>
  <c r="E16" i="1"/>
  <c r="E17" i="1"/>
  <c r="G17" i="1" s="1"/>
  <c r="E18" i="1"/>
  <c r="E9" i="1"/>
  <c r="G9" i="1" s="1"/>
  <c r="G10" i="1"/>
  <c r="G14" i="1"/>
  <c r="G12" i="1"/>
  <c r="G16" i="1"/>
  <c r="H4" i="1"/>
  <c r="H8" i="1"/>
  <c r="H9" i="1"/>
  <c r="H12" i="1"/>
  <c r="H13" i="1"/>
  <c r="H15" i="1"/>
  <c r="H16" i="1"/>
  <c r="H17" i="1"/>
  <c r="E4" i="1"/>
  <c r="E5" i="1"/>
  <c r="E6" i="1"/>
  <c r="E7" i="1"/>
  <c r="E8" i="1"/>
  <c r="G11" i="1" l="1"/>
  <c r="H18" i="1"/>
  <c r="H14" i="1"/>
</calcChain>
</file>

<file path=xl/sharedStrings.xml><?xml version="1.0" encoding="utf-8"?>
<sst xmlns="http://schemas.openxmlformats.org/spreadsheetml/2006/main" count="25" uniqueCount="10">
  <si>
    <t>Vent [V]</t>
  </si>
  <si>
    <t>Vb [V]</t>
  </si>
  <si>
    <t>Vsal [V]</t>
  </si>
  <si>
    <t>K = Ic/Ib</t>
  </si>
  <si>
    <t>Ib [mA]</t>
  </si>
  <si>
    <t>Ic [mA]</t>
  </si>
  <si>
    <t>R1 [ohm]</t>
  </si>
  <si>
    <t>R2 [ohm]</t>
  </si>
  <si>
    <t>inf</t>
  </si>
  <si>
    <t>Zc [ohm]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</si>
</sst>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13B49-751C-46CB-B791-8221F6CF542C}">
  <dimension ref="B2:J34"/>
  <sheetViews>
    <sheetView tabSelected="1" topLeftCell="A13" workbookViewId="0">
      <selection activeCell="H21" sqref="H21:H34"/>
    </sheetView>
  </sheetViews>
  <sheetFormatPr baseColWidth="10" defaultRowHeight="15" x14ac:dyDescent="0.25"/>
  <cols>
    <col min="5" max="5" width="12" bestFit="1" customWidth="1"/>
    <col min="8" max="8" width="11.42578125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4</v>
      </c>
      <c r="F2" s="1" t="s">
        <v>5</v>
      </c>
      <c r="G2" s="1" t="s">
        <v>3</v>
      </c>
      <c r="H2" s="1" t="s">
        <v>9</v>
      </c>
      <c r="I2" s="1" t="s">
        <v>6</v>
      </c>
      <c r="J2" s="1" t="s">
        <v>7</v>
      </c>
    </row>
    <row r="3" spans="2:10" x14ac:dyDescent="0.25">
      <c r="B3" s="2">
        <v>0</v>
      </c>
      <c r="C3" s="2">
        <v>0</v>
      </c>
      <c r="D3" s="2">
        <v>5.19</v>
      </c>
      <c r="E3" s="2">
        <f t="shared" ref="E3:E18" si="0">((B3-C3)/I3)</f>
        <v>0</v>
      </c>
      <c r="F3" s="2">
        <f>((5.19-D3)/J3)*10^3</f>
        <v>0</v>
      </c>
      <c r="G3" s="2" t="s">
        <v>8</v>
      </c>
      <c r="H3" s="2" t="s">
        <v>8</v>
      </c>
      <c r="I3" s="2">
        <v>2190</v>
      </c>
      <c r="J3" s="2">
        <v>979</v>
      </c>
    </row>
    <row r="4" spans="2:10" x14ac:dyDescent="0.25">
      <c r="B4" s="2">
        <v>0.1</v>
      </c>
      <c r="C4" s="2">
        <v>0.1</v>
      </c>
      <c r="D4" s="2">
        <v>5.1740000000000004</v>
      </c>
      <c r="E4" s="2">
        <f t="shared" si="0"/>
        <v>0</v>
      </c>
      <c r="F4" s="2">
        <f t="shared" ref="F4:F18" si="1">((5.19-D4)/J4)*10^3</f>
        <v>1.6343207354443324E-2</v>
      </c>
      <c r="G4" s="2" t="s">
        <v>8</v>
      </c>
      <c r="H4" s="2">
        <f t="shared" ref="H4:H18" si="2">D4/F4</f>
        <v>316.58412499999974</v>
      </c>
      <c r="I4" s="2">
        <v>2190</v>
      </c>
      <c r="J4" s="2">
        <v>979</v>
      </c>
    </row>
    <row r="5" spans="2:10" x14ac:dyDescent="0.25">
      <c r="B5" s="2">
        <v>0.2</v>
      </c>
      <c r="C5" s="2">
        <v>0.2</v>
      </c>
      <c r="D5" s="2">
        <v>5.1829999999999998</v>
      </c>
      <c r="E5" s="2">
        <f t="shared" si="0"/>
        <v>0</v>
      </c>
      <c r="F5" s="2">
        <f t="shared" si="1"/>
        <v>7.1501532175695208E-3</v>
      </c>
      <c r="G5" s="2" t="s">
        <v>8</v>
      </c>
      <c r="H5" s="2">
        <f t="shared" si="2"/>
        <v>724.87957142851337</v>
      </c>
      <c r="I5" s="2">
        <v>2190</v>
      </c>
      <c r="J5" s="2">
        <v>979</v>
      </c>
    </row>
    <row r="6" spans="2:10" x14ac:dyDescent="0.25">
      <c r="B6" s="2">
        <v>0.3</v>
      </c>
      <c r="C6" s="2">
        <v>0.3</v>
      </c>
      <c r="D6" s="2">
        <v>5.1710000000000003</v>
      </c>
      <c r="E6" s="2">
        <f t="shared" si="0"/>
        <v>0</v>
      </c>
      <c r="F6" s="2">
        <f t="shared" si="1"/>
        <v>1.9407558733401564E-2</v>
      </c>
      <c r="G6" s="2" t="s">
        <v>8</v>
      </c>
      <c r="H6" s="2">
        <f t="shared" si="2"/>
        <v>266.4425789473666</v>
      </c>
      <c r="I6" s="2">
        <v>2190</v>
      </c>
      <c r="J6" s="2">
        <v>979</v>
      </c>
    </row>
    <row r="7" spans="2:10" x14ac:dyDescent="0.25">
      <c r="B7" s="2">
        <v>0.4</v>
      </c>
      <c r="C7" s="2">
        <v>0.4</v>
      </c>
      <c r="D7" s="2">
        <v>5.1719999999999997</v>
      </c>
      <c r="E7" s="2">
        <f t="shared" si="0"/>
        <v>0</v>
      </c>
      <c r="F7" s="2">
        <f t="shared" si="1"/>
        <v>1.8386108273749421E-2</v>
      </c>
      <c r="G7" s="2" t="s">
        <v>8</v>
      </c>
      <c r="H7" s="2">
        <f t="shared" si="2"/>
        <v>281.29933333332264</v>
      </c>
      <c r="I7" s="2">
        <v>2190</v>
      </c>
      <c r="J7" s="2">
        <v>979</v>
      </c>
    </row>
    <row r="8" spans="2:10" x14ac:dyDescent="0.25">
      <c r="B8" s="2">
        <v>0.5</v>
      </c>
      <c r="C8" s="2">
        <v>0.5</v>
      </c>
      <c r="D8" s="2">
        <v>5.1529999999999996</v>
      </c>
      <c r="E8" s="2">
        <f t="shared" si="0"/>
        <v>0</v>
      </c>
      <c r="F8" s="2">
        <f t="shared" si="1"/>
        <v>3.7793667007150977E-2</v>
      </c>
      <c r="G8" s="2" t="s">
        <v>8</v>
      </c>
      <c r="H8" s="2">
        <f t="shared" si="2"/>
        <v>136.3455945945916</v>
      </c>
      <c r="I8" s="2">
        <v>2190</v>
      </c>
      <c r="J8" s="2">
        <v>979</v>
      </c>
    </row>
    <row r="9" spans="2:10" x14ac:dyDescent="0.25">
      <c r="B9" s="2">
        <v>0.6</v>
      </c>
      <c r="C9" s="2">
        <v>0.59</v>
      </c>
      <c r="D9" s="2">
        <v>4.7610000000000001</v>
      </c>
      <c r="E9" s="2">
        <f>((B9-C9)/I9)*10^3</f>
        <v>4.5662100456621045E-3</v>
      </c>
      <c r="F9" s="2">
        <f t="shared" si="1"/>
        <v>0.43820224719101153</v>
      </c>
      <c r="G9" s="2">
        <f>F9/E9</f>
        <v>95.966292134831434</v>
      </c>
      <c r="H9" s="2">
        <f t="shared" si="2"/>
        <v>10.864846153846146</v>
      </c>
      <c r="I9" s="2">
        <v>2190</v>
      </c>
      <c r="J9" s="2">
        <v>979</v>
      </c>
    </row>
    <row r="10" spans="2:10" x14ac:dyDescent="0.25">
      <c r="B10" s="2">
        <v>0.7</v>
      </c>
      <c r="C10" s="2">
        <v>0.66</v>
      </c>
      <c r="D10" s="2">
        <v>0.30299999999999999</v>
      </c>
      <c r="E10" s="2">
        <f t="shared" ref="E10:E18" si="3">((B10-C10)/I10)*10^3</f>
        <v>1.826484018264837E-2</v>
      </c>
      <c r="F10" s="2">
        <f t="shared" si="1"/>
        <v>4.991828396322779</v>
      </c>
      <c r="G10" s="2">
        <f t="shared" ref="G10:G18" si="4">F10/E10</f>
        <v>273.30260469867261</v>
      </c>
      <c r="H10" s="2">
        <f t="shared" si="2"/>
        <v>6.0699201964395329E-2</v>
      </c>
      <c r="I10" s="2">
        <v>2190</v>
      </c>
      <c r="J10" s="2">
        <v>979</v>
      </c>
    </row>
    <row r="11" spans="2:10" x14ac:dyDescent="0.25">
      <c r="B11" s="2">
        <v>0.8</v>
      </c>
      <c r="C11" s="2">
        <v>0.67</v>
      </c>
      <c r="D11" s="2">
        <v>0.105</v>
      </c>
      <c r="E11" s="2">
        <f t="shared" si="3"/>
        <v>5.936073059360731E-2</v>
      </c>
      <c r="F11" s="2">
        <f t="shared" si="1"/>
        <v>5.1940755873340141</v>
      </c>
      <c r="G11" s="2">
        <f t="shared" si="4"/>
        <v>87.500196432780697</v>
      </c>
      <c r="H11" s="2">
        <f t="shared" si="2"/>
        <v>2.0215339233038348E-2</v>
      </c>
      <c r="I11" s="2">
        <v>2190</v>
      </c>
      <c r="J11" s="2">
        <v>979</v>
      </c>
    </row>
    <row r="12" spans="2:10" x14ac:dyDescent="0.25">
      <c r="B12" s="2">
        <v>0.9</v>
      </c>
      <c r="C12" s="2">
        <v>0.68</v>
      </c>
      <c r="D12" s="2">
        <v>8.2000000000000003E-2</v>
      </c>
      <c r="E12" s="2">
        <f t="shared" si="3"/>
        <v>0.1004566210045662</v>
      </c>
      <c r="F12" s="2">
        <f t="shared" si="1"/>
        <v>5.2175689479060265</v>
      </c>
      <c r="G12" s="2">
        <f t="shared" si="4"/>
        <v>51.938527254155446</v>
      </c>
      <c r="H12" s="2">
        <f t="shared" si="2"/>
        <v>1.5716131558339858E-2</v>
      </c>
      <c r="I12" s="2">
        <v>2190</v>
      </c>
      <c r="J12" s="2">
        <v>979</v>
      </c>
    </row>
    <row r="13" spans="2:10" x14ac:dyDescent="0.25">
      <c r="B13" s="2">
        <v>1</v>
      </c>
      <c r="C13" s="2">
        <v>0.68</v>
      </c>
      <c r="D13" s="2">
        <v>7.0999999999999994E-2</v>
      </c>
      <c r="E13" s="2">
        <f t="shared" si="3"/>
        <v>0.14611872146118718</v>
      </c>
      <c r="F13" s="2">
        <f t="shared" si="1"/>
        <v>5.2288049029622066</v>
      </c>
      <c r="G13" s="2">
        <f t="shared" si="4"/>
        <v>35.784633554647613</v>
      </c>
      <c r="H13" s="2">
        <f t="shared" si="2"/>
        <v>1.3578628638405936E-2</v>
      </c>
      <c r="I13" s="2">
        <v>2190</v>
      </c>
      <c r="J13" s="2">
        <v>979</v>
      </c>
    </row>
    <row r="14" spans="2:10" x14ac:dyDescent="0.25">
      <c r="B14" s="2">
        <v>1.5</v>
      </c>
      <c r="C14" s="2">
        <v>0.69</v>
      </c>
      <c r="D14" s="2">
        <v>4.4999999999999998E-2</v>
      </c>
      <c r="E14" s="2">
        <f t="shared" si="3"/>
        <v>0.36986301369863017</v>
      </c>
      <c r="F14" s="2">
        <f t="shared" si="1"/>
        <v>5.2553626149131771</v>
      </c>
      <c r="G14" s="2">
        <f t="shared" si="4"/>
        <v>14.208943366246737</v>
      </c>
      <c r="H14" s="2">
        <f t="shared" si="2"/>
        <v>8.562682215743439E-3</v>
      </c>
      <c r="I14" s="2">
        <v>2190</v>
      </c>
      <c r="J14" s="2">
        <v>979</v>
      </c>
    </row>
    <row r="15" spans="2:10" x14ac:dyDescent="0.25">
      <c r="B15" s="2">
        <v>2</v>
      </c>
      <c r="C15" s="2">
        <v>0.7</v>
      </c>
      <c r="D15" s="2">
        <v>3.4000000000000002E-2</v>
      </c>
      <c r="E15" s="2">
        <f t="shared" si="3"/>
        <v>0.59360730593607303</v>
      </c>
      <c r="F15" s="2">
        <f t="shared" si="1"/>
        <v>5.2665985699693572</v>
      </c>
      <c r="G15" s="2">
        <f t="shared" si="4"/>
        <v>8.8721929755637632</v>
      </c>
      <c r="H15" s="2">
        <f t="shared" si="2"/>
        <v>6.4557796741660199E-3</v>
      </c>
      <c r="I15" s="2">
        <v>2190</v>
      </c>
      <c r="J15" s="2">
        <v>979</v>
      </c>
    </row>
    <row r="16" spans="2:10" x14ac:dyDescent="0.25">
      <c r="B16" s="2">
        <v>3</v>
      </c>
      <c r="C16" s="2">
        <v>0.72</v>
      </c>
      <c r="D16" s="2">
        <v>2.3E-2</v>
      </c>
      <c r="E16" s="2">
        <f t="shared" si="3"/>
        <v>1.0410958904109591</v>
      </c>
      <c r="F16" s="2">
        <f t="shared" si="1"/>
        <v>5.2778345250255372</v>
      </c>
      <c r="G16" s="2">
        <f t="shared" si="4"/>
        <v>5.0694989516692655</v>
      </c>
      <c r="H16" s="2">
        <f t="shared" si="2"/>
        <v>4.3578478807818838E-3</v>
      </c>
      <c r="I16" s="2">
        <v>2190</v>
      </c>
      <c r="J16" s="2">
        <v>979</v>
      </c>
    </row>
    <row r="17" spans="2:10" x14ac:dyDescent="0.25">
      <c r="B17" s="2">
        <v>4</v>
      </c>
      <c r="C17" s="2">
        <v>0.73</v>
      </c>
      <c r="D17" s="2">
        <v>2.1000000000000001E-2</v>
      </c>
      <c r="E17" s="2">
        <f t="shared" si="3"/>
        <v>1.4931506849315068</v>
      </c>
      <c r="F17" s="2">
        <f t="shared" si="1"/>
        <v>5.279877425944842</v>
      </c>
      <c r="G17" s="2">
        <f t="shared" si="4"/>
        <v>3.5360646981098482</v>
      </c>
      <c r="H17" s="2">
        <f t="shared" si="2"/>
        <v>3.9773650609402208E-3</v>
      </c>
      <c r="I17" s="2">
        <v>2190</v>
      </c>
      <c r="J17" s="2">
        <v>979</v>
      </c>
    </row>
    <row r="18" spans="2:10" x14ac:dyDescent="0.25">
      <c r="B18" s="2">
        <v>5.19</v>
      </c>
      <c r="C18" s="2">
        <v>0.74</v>
      </c>
      <c r="D18" s="2">
        <v>1.7999999999999999E-2</v>
      </c>
      <c r="E18" s="2">
        <f t="shared" si="3"/>
        <v>2.0319634703196345</v>
      </c>
      <c r="F18" s="2">
        <f t="shared" si="1"/>
        <v>5.2829417773238001</v>
      </c>
      <c r="G18" s="2">
        <f t="shared" si="4"/>
        <v>2.5999196611998028</v>
      </c>
      <c r="H18" s="2">
        <f t="shared" si="2"/>
        <v>3.4071925754060321E-3</v>
      </c>
      <c r="I18" s="2">
        <v>2190</v>
      </c>
      <c r="J18" s="2">
        <v>979</v>
      </c>
    </row>
    <row r="20" spans="2:10" x14ac:dyDescent="0.25">
      <c r="B20" s="1" t="s">
        <v>0</v>
      </c>
      <c r="C20" s="1" t="s">
        <v>1</v>
      </c>
      <c r="D20" s="1" t="s">
        <v>2</v>
      </c>
      <c r="E20" s="1" t="s">
        <v>4</v>
      </c>
      <c r="F20" s="1" t="s">
        <v>5</v>
      </c>
      <c r="G20" s="1" t="s">
        <v>3</v>
      </c>
      <c r="H20" s="1" t="s">
        <v>9</v>
      </c>
      <c r="I20" s="1" t="s">
        <v>6</v>
      </c>
      <c r="J20" s="1" t="s">
        <v>7</v>
      </c>
    </row>
    <row r="21" spans="2:10" x14ac:dyDescent="0.25">
      <c r="B21" s="2">
        <v>0.63300000000000001</v>
      </c>
      <c r="C21" s="2">
        <v>0.625</v>
      </c>
      <c r="D21" s="2">
        <v>4.05</v>
      </c>
      <c r="E21" s="2">
        <f>((B21-C21)/I21)*10^3</f>
        <v>3.6529680365296837E-3</v>
      </c>
      <c r="F21" s="2">
        <f>((5.19-D21)/J21)*10^3</f>
        <v>1.1644535240040863</v>
      </c>
      <c r="G21" s="2">
        <f>F21/E21</f>
        <v>318.76915219611834</v>
      </c>
      <c r="H21" s="2">
        <f>D21/F21</f>
        <v>3.4780263157894722</v>
      </c>
      <c r="I21" s="2">
        <v>2190</v>
      </c>
      <c r="J21" s="2">
        <v>979</v>
      </c>
    </row>
    <row r="22" spans="2:10" x14ac:dyDescent="0.25">
      <c r="B22" s="2">
        <v>0.63200000000000001</v>
      </c>
      <c r="C22" s="2">
        <v>0.621</v>
      </c>
      <c r="D22" s="2">
        <v>4.16</v>
      </c>
      <c r="E22" s="2">
        <f t="shared" ref="E22:E34" si="5">((B22-C22)/I22)*10^3</f>
        <v>5.0228310502283156E-3</v>
      </c>
      <c r="F22" s="2">
        <f t="shared" ref="F22:F34" si="6">((5.19-D22)/J22)*10^3</f>
        <v>1.0520939734422885</v>
      </c>
      <c r="G22" s="2">
        <f t="shared" ref="G22:G34" si="7">F22/E22</f>
        <v>209.46234562169178</v>
      </c>
      <c r="H22" s="2">
        <f t="shared" ref="H22:H34" si="8">D22/F22</f>
        <v>3.9540194174757266</v>
      </c>
      <c r="I22" s="2">
        <v>2190</v>
      </c>
      <c r="J22" s="2">
        <v>979</v>
      </c>
    </row>
    <row r="23" spans="2:10" x14ac:dyDescent="0.25">
      <c r="B23" s="2">
        <v>0.61299999999999999</v>
      </c>
      <c r="C23" s="2">
        <v>0.58199999999999996</v>
      </c>
      <c r="D23" s="2">
        <v>4.62</v>
      </c>
      <c r="E23" s="2">
        <f t="shared" si="5"/>
        <v>1.4155251141552524E-2</v>
      </c>
      <c r="F23" s="2">
        <f t="shared" si="6"/>
        <v>0.58222676200204315</v>
      </c>
      <c r="G23" s="2">
        <f t="shared" si="7"/>
        <v>41.131503509176561</v>
      </c>
      <c r="H23" s="2">
        <f t="shared" si="8"/>
        <v>7.9350526315789445</v>
      </c>
      <c r="I23" s="2">
        <v>2190</v>
      </c>
      <c r="J23" s="2">
        <v>979</v>
      </c>
    </row>
    <row r="24" spans="2:10" x14ac:dyDescent="0.25">
      <c r="B24" s="2">
        <v>0.63100000000000001</v>
      </c>
      <c r="C24" s="2">
        <v>0.621</v>
      </c>
      <c r="D24" s="2">
        <v>3.9</v>
      </c>
      <c r="E24" s="2">
        <f t="shared" si="5"/>
        <v>4.5662100456621045E-3</v>
      </c>
      <c r="F24" s="2">
        <f t="shared" si="6"/>
        <v>1.3176710929519924</v>
      </c>
      <c r="G24" s="2">
        <f t="shared" si="7"/>
        <v>288.56996935648607</v>
      </c>
      <c r="H24" s="2">
        <f t="shared" si="8"/>
        <v>2.959767441860464</v>
      </c>
      <c r="I24" s="2">
        <v>2190</v>
      </c>
      <c r="J24" s="2">
        <v>979</v>
      </c>
    </row>
    <row r="25" spans="2:10" x14ac:dyDescent="0.25">
      <c r="B25" s="2">
        <v>0.63</v>
      </c>
      <c r="C25" s="2">
        <v>0.62</v>
      </c>
      <c r="D25" s="2">
        <v>3.88</v>
      </c>
      <c r="E25" s="2">
        <f t="shared" si="5"/>
        <v>4.5662100456621045E-3</v>
      </c>
      <c r="F25" s="2">
        <f t="shared" si="6"/>
        <v>1.3381001021450465</v>
      </c>
      <c r="G25" s="2">
        <f t="shared" si="7"/>
        <v>293.04392236976491</v>
      </c>
      <c r="H25" s="2">
        <f t="shared" si="8"/>
        <v>2.8996335877862585</v>
      </c>
      <c r="I25" s="2">
        <v>2190</v>
      </c>
      <c r="J25" s="2">
        <v>979</v>
      </c>
    </row>
    <row r="26" spans="2:10" x14ac:dyDescent="0.25">
      <c r="B26" s="2">
        <v>0.65100000000000002</v>
      </c>
      <c r="C26" s="2">
        <v>0.63100000000000001</v>
      </c>
      <c r="D26" s="2">
        <v>3.08</v>
      </c>
      <c r="E26" s="2">
        <f t="shared" si="5"/>
        <v>9.1324200913242091E-3</v>
      </c>
      <c r="F26" s="2">
        <f t="shared" si="6"/>
        <v>2.155260469867212</v>
      </c>
      <c r="G26" s="2">
        <f t="shared" si="7"/>
        <v>236.00102145045949</v>
      </c>
      <c r="H26" s="2">
        <f t="shared" si="8"/>
        <v>1.4290616113744072</v>
      </c>
      <c r="I26" s="2">
        <v>2190</v>
      </c>
      <c r="J26" s="2">
        <v>979</v>
      </c>
    </row>
    <row r="27" spans="2:10" x14ac:dyDescent="0.25">
      <c r="B27" s="2">
        <v>0.65200000000000002</v>
      </c>
      <c r="C27" s="2">
        <v>0.64300000000000002</v>
      </c>
      <c r="D27" s="2">
        <v>2.96</v>
      </c>
      <c r="E27" s="2">
        <f t="shared" si="5"/>
        <v>4.1095890410958943E-3</v>
      </c>
      <c r="F27" s="2">
        <f t="shared" si="6"/>
        <v>2.2778345250255367</v>
      </c>
      <c r="G27" s="2">
        <f t="shared" si="7"/>
        <v>554.27306775621344</v>
      </c>
      <c r="H27" s="2">
        <f t="shared" si="8"/>
        <v>1.2994798206278024</v>
      </c>
      <c r="I27" s="2">
        <v>2190</v>
      </c>
      <c r="J27" s="2">
        <v>979</v>
      </c>
    </row>
    <row r="28" spans="2:10" x14ac:dyDescent="0.25">
      <c r="B28" s="2">
        <v>0.67100000000000004</v>
      </c>
      <c r="C28" s="2">
        <v>0.65100000000000002</v>
      </c>
      <c r="D28" s="2">
        <v>2.16</v>
      </c>
      <c r="E28" s="2">
        <f t="shared" si="5"/>
        <v>9.1324200913242091E-3</v>
      </c>
      <c r="F28" s="2">
        <f t="shared" si="6"/>
        <v>3.0949948927477018</v>
      </c>
      <c r="G28" s="2">
        <f t="shared" si="7"/>
        <v>338.90194075587306</v>
      </c>
      <c r="H28" s="2">
        <f t="shared" si="8"/>
        <v>0.69790099009900997</v>
      </c>
      <c r="I28" s="2">
        <v>2190</v>
      </c>
      <c r="J28" s="2">
        <v>979</v>
      </c>
    </row>
    <row r="29" spans="2:10" x14ac:dyDescent="0.25">
      <c r="B29" s="2">
        <v>0.66</v>
      </c>
      <c r="C29" s="2">
        <v>0.64200000000000002</v>
      </c>
      <c r="D29" s="2">
        <v>2.5</v>
      </c>
      <c r="E29" s="2">
        <f t="shared" si="5"/>
        <v>8.2191780821917887E-3</v>
      </c>
      <c r="F29" s="2">
        <f t="shared" si="6"/>
        <v>2.7477017364657819</v>
      </c>
      <c r="G29" s="2">
        <f t="shared" si="7"/>
        <v>334.30371127000313</v>
      </c>
      <c r="H29" s="2">
        <f t="shared" si="8"/>
        <v>0.90985130111524148</v>
      </c>
      <c r="I29" s="2">
        <v>2190</v>
      </c>
      <c r="J29" s="2">
        <v>979</v>
      </c>
    </row>
    <row r="30" spans="2:10" x14ac:dyDescent="0.25">
      <c r="B30" s="2">
        <v>0.68100000000000005</v>
      </c>
      <c r="C30" s="2">
        <v>0.65100000000000002</v>
      </c>
      <c r="D30" s="2">
        <v>1.55</v>
      </c>
      <c r="E30" s="2">
        <f t="shared" si="5"/>
        <v>1.3698630136986313E-2</v>
      </c>
      <c r="F30" s="2">
        <f t="shared" si="6"/>
        <v>3.7180796731358536</v>
      </c>
      <c r="G30" s="2">
        <f t="shared" si="7"/>
        <v>271.4198161389171</v>
      </c>
      <c r="H30" s="2">
        <f t="shared" si="8"/>
        <v>0.41688186813186806</v>
      </c>
      <c r="I30" s="2">
        <v>2190</v>
      </c>
      <c r="J30" s="2">
        <v>979</v>
      </c>
    </row>
    <row r="31" spans="2:10" x14ac:dyDescent="0.25">
      <c r="B31" s="2">
        <v>0.66100000000000003</v>
      </c>
      <c r="C31" s="2">
        <v>0.65</v>
      </c>
      <c r="D31" s="2">
        <v>1.92</v>
      </c>
      <c r="E31" s="2">
        <f t="shared" si="5"/>
        <v>5.0228310502283156E-3</v>
      </c>
      <c r="F31" s="2">
        <f t="shared" si="6"/>
        <v>3.3401430030643522</v>
      </c>
      <c r="G31" s="2">
        <f t="shared" si="7"/>
        <v>664.9921069737203</v>
      </c>
      <c r="H31" s="2">
        <f t="shared" si="8"/>
        <v>0.57482568807339429</v>
      </c>
      <c r="I31" s="2">
        <v>2190</v>
      </c>
      <c r="J31" s="2">
        <v>979</v>
      </c>
    </row>
    <row r="32" spans="2:10" x14ac:dyDescent="0.25">
      <c r="B32" s="2">
        <v>0.67200000000000004</v>
      </c>
      <c r="C32" s="2">
        <v>0.65100000000000002</v>
      </c>
      <c r="D32" s="2">
        <v>1.65</v>
      </c>
      <c r="E32" s="2">
        <f t="shared" si="5"/>
        <v>9.5890410958904201E-3</v>
      </c>
      <c r="F32" s="2">
        <f t="shared" si="6"/>
        <v>3.6159346271705828</v>
      </c>
      <c r="G32" s="2">
        <f t="shared" si="7"/>
        <v>377.09032540493183</v>
      </c>
      <c r="H32" s="2">
        <f t="shared" si="8"/>
        <v>0.45631355932203382</v>
      </c>
      <c r="I32" s="2">
        <v>2190</v>
      </c>
      <c r="J32" s="2">
        <v>979</v>
      </c>
    </row>
    <row r="33" spans="2:10" x14ac:dyDescent="0.25">
      <c r="B33" s="2">
        <v>0.73</v>
      </c>
      <c r="C33" s="2">
        <v>0.67</v>
      </c>
      <c r="D33" s="2">
        <v>0.13</v>
      </c>
      <c r="E33" s="2">
        <f t="shared" si="5"/>
        <v>2.7397260273972577E-2</v>
      </c>
      <c r="F33" s="2">
        <f t="shared" si="6"/>
        <v>5.1685393258426968</v>
      </c>
      <c r="G33" s="2">
        <f t="shared" si="7"/>
        <v>188.65168539325862</v>
      </c>
      <c r="H33" s="2">
        <f t="shared" si="8"/>
        <v>2.5152173913043478E-2</v>
      </c>
      <c r="I33" s="2">
        <v>2190</v>
      </c>
      <c r="J33" s="2">
        <v>979</v>
      </c>
    </row>
    <row r="34" spans="2:10" x14ac:dyDescent="0.25">
      <c r="B34" s="2">
        <v>0.71</v>
      </c>
      <c r="C34" s="2">
        <v>0.66</v>
      </c>
      <c r="D34" s="2">
        <v>0.9</v>
      </c>
      <c r="E34" s="2">
        <f t="shared" si="5"/>
        <v>2.2831050228310473E-2</v>
      </c>
      <c r="F34" s="2">
        <f t="shared" si="6"/>
        <v>4.3820224719101128</v>
      </c>
      <c r="G34" s="2">
        <f t="shared" si="7"/>
        <v>191.93258426966318</v>
      </c>
      <c r="H34" s="2">
        <f t="shared" si="8"/>
        <v>0.20538461538461536</v>
      </c>
      <c r="I34" s="2">
        <v>2190</v>
      </c>
      <c r="J34" s="2">
        <v>979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Lopez Dueñas</dc:creator>
  <cp:lastModifiedBy>Hendrik Lopez Dueñas</cp:lastModifiedBy>
  <dcterms:created xsi:type="dcterms:W3CDTF">2019-02-09T22:33:22Z</dcterms:created>
  <dcterms:modified xsi:type="dcterms:W3CDTF">2019-02-09T23:58:35Z</dcterms:modified>
</cp:coreProperties>
</file>