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Variable Output" sheetId="2" r:id="rId4"/>
  </sheets>
  <definedNames/>
  <calcPr/>
</workbook>
</file>

<file path=xl/sharedStrings.xml><?xml version="1.0" encoding="utf-8"?>
<sst xmlns="http://schemas.openxmlformats.org/spreadsheetml/2006/main" count="21" uniqueCount="21">
  <si>
    <t>index</t>
  </si>
  <si>
    <t>conicalRadius</t>
  </si>
  <si>
    <t>radius</t>
  </si>
  <si>
    <t>radius256</t>
  </si>
  <si>
    <t>angle256</t>
  </si>
  <si>
    <t>angle360</t>
  </si>
  <si>
    <t>radians</t>
  </si>
  <si>
    <t>x</t>
  </si>
  <si>
    <t>y</t>
  </si>
  <si>
    <t>level</t>
  </si>
  <si>
    <t>z60</t>
  </si>
  <si>
    <t>z32</t>
  </si>
  <si>
    <t>x256</t>
  </si>
  <si>
    <t>y256</t>
  </si>
  <si>
    <t>z256</t>
  </si>
  <si>
    <t>xCoords</t>
  </si>
  <si>
    <t>yCoords</t>
  </si>
  <si>
    <t>zCoords</t>
  </si>
  <si>
    <t>angles</t>
  </si>
  <si>
    <t>levels</t>
  </si>
  <si>
    <t>zCoords32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</si>
</sst>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11.0"/>
    <col customWidth="1" min="3" max="3" width="5.25"/>
    <col customWidth="1" min="4" max="4" width="7.88"/>
    <col customWidth="1" min="5" max="6" width="7.38"/>
    <col customWidth="1" min="7" max="7" width="6.13"/>
    <col customWidth="1" min="8" max="9" width="6.25"/>
    <col customWidth="1" min="10" max="11" width="4.25"/>
    <col customWidth="1" min="12" max="13" width="3.5"/>
    <col customWidth="1" min="14" max="16" width="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/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</row>
    <row r="2">
      <c r="A2" s="1">
        <v>0.0</v>
      </c>
      <c r="B2" s="1">
        <v>0.0</v>
      </c>
      <c r="C2" s="1">
        <v>8.0</v>
      </c>
      <c r="D2" s="4">
        <f t="shared" ref="D2:D251" si="2">(C2 - C$252) * (255 - 0) / (C$253 - C$252) + 0</f>
        <v>75.55555556</v>
      </c>
      <c r="E2" s="2">
        <v>0.0</v>
      </c>
      <c r="F2" s="2">
        <f t="shared" ref="F2:F251" si="3">(E2/256)*360</f>
        <v>0</v>
      </c>
      <c r="G2" s="3">
        <f t="shared" ref="G2:G251" si="4">radians(F2)</f>
        <v>0</v>
      </c>
      <c r="H2" s="5">
        <f t="shared" ref="H2:H251" si="5">(C2 + 1) * sin(G2)</f>
        <v>0</v>
      </c>
      <c r="I2" s="5">
        <f t="shared" ref="I2:I251" si="6">(C2 + 1) * COS(G2)</f>
        <v>9</v>
      </c>
      <c r="J2" s="1">
        <f t="shared" ref="J2:J253" si="7">(L2/59)*167.64</f>
        <v>0</v>
      </c>
      <c r="K2" s="1">
        <v>0.0</v>
      </c>
      <c r="L2" s="1">
        <v>0.0</v>
      </c>
      <c r="M2" s="4">
        <f t="shared" ref="M2:M251" si="8">(L2 - L$252) * (31 - 0) / (L$253 - L$252) + 0</f>
        <v>0</v>
      </c>
      <c r="N2" s="4">
        <f t="shared" ref="N2:O2" si="1">(H2 - H$252) * (255 - 0) / (H$253 - H$252) + 0</f>
        <v>127.5</v>
      </c>
      <c r="O2" s="4">
        <f t="shared" si="1"/>
        <v>168.4821429</v>
      </c>
      <c r="P2" s="4">
        <f t="shared" ref="P2:P251" si="10">(L2 - L$252) * (255 - 0) / (L$253 - L$252) + 0</f>
        <v>0</v>
      </c>
      <c r="S2" s="1">
        <v>0.0</v>
      </c>
      <c r="T2" s="1">
        <v>0.0</v>
      </c>
    </row>
    <row r="3">
      <c r="A3" s="1">
        <v>1.0</v>
      </c>
      <c r="B3" s="1">
        <v>1.0</v>
      </c>
      <c r="C3" s="1">
        <v>17.0</v>
      </c>
      <c r="D3" s="4">
        <f t="shared" si="2"/>
        <v>160.5555556</v>
      </c>
      <c r="E3" s="2">
        <v>0.0</v>
      </c>
      <c r="F3" s="2">
        <f t="shared" si="3"/>
        <v>0</v>
      </c>
      <c r="G3" s="3">
        <f t="shared" si="4"/>
        <v>0</v>
      </c>
      <c r="H3" s="5">
        <f t="shared" si="5"/>
        <v>0</v>
      </c>
      <c r="I3" s="5">
        <f t="shared" si="6"/>
        <v>18</v>
      </c>
      <c r="J3" s="1">
        <f t="shared" si="7"/>
        <v>0</v>
      </c>
      <c r="K3" s="1">
        <v>0.0</v>
      </c>
      <c r="L3" s="1">
        <v>0.0</v>
      </c>
      <c r="M3" s="4">
        <f t="shared" si="8"/>
        <v>0</v>
      </c>
      <c r="N3" s="4">
        <f t="shared" ref="N3:O3" si="9">(H3 - H$252) * (255 - 0) / (H$253 - H$252) + 0</f>
        <v>127.5</v>
      </c>
      <c r="O3" s="4">
        <f t="shared" si="9"/>
        <v>209.4642857</v>
      </c>
      <c r="P3" s="4">
        <f t="shared" si="10"/>
        <v>0</v>
      </c>
      <c r="R3" s="1">
        <v>36.0</v>
      </c>
      <c r="S3">
        <f t="shared" ref="S3:S17" si="12">S2+R3</f>
        <v>36</v>
      </c>
      <c r="T3" s="1">
        <v>1.0</v>
      </c>
    </row>
    <row r="4">
      <c r="A4" s="1">
        <v>2.0</v>
      </c>
      <c r="B4" s="1">
        <v>2.0</v>
      </c>
      <c r="C4" s="1">
        <v>27.0</v>
      </c>
      <c r="D4" s="4">
        <f t="shared" si="2"/>
        <v>255</v>
      </c>
      <c r="E4" s="2">
        <v>0.0</v>
      </c>
      <c r="F4" s="2">
        <f t="shared" si="3"/>
        <v>0</v>
      </c>
      <c r="G4" s="3">
        <f t="shared" si="4"/>
        <v>0</v>
      </c>
      <c r="H4" s="5">
        <f t="shared" si="5"/>
        <v>0</v>
      </c>
      <c r="I4" s="5">
        <f t="shared" si="6"/>
        <v>28</v>
      </c>
      <c r="J4" s="1">
        <f t="shared" si="7"/>
        <v>0</v>
      </c>
      <c r="K4" s="1">
        <v>0.0</v>
      </c>
      <c r="L4" s="1">
        <v>0.0</v>
      </c>
      <c r="M4" s="4">
        <f t="shared" si="8"/>
        <v>0</v>
      </c>
      <c r="N4" s="4">
        <f t="shared" ref="N4:O4" si="11">(H4 - H$252) * (255 - 0) / (H$253 - H$252) + 0</f>
        <v>127.5</v>
      </c>
      <c r="O4" s="4">
        <f t="shared" si="11"/>
        <v>255</v>
      </c>
      <c r="P4" s="4">
        <f t="shared" si="10"/>
        <v>0</v>
      </c>
      <c r="R4" s="1">
        <v>36.0</v>
      </c>
      <c r="S4">
        <f t="shared" si="12"/>
        <v>72</v>
      </c>
      <c r="T4" s="1">
        <v>2.0</v>
      </c>
    </row>
    <row r="5">
      <c r="A5" s="1">
        <v>3.0</v>
      </c>
      <c r="B5" s="1">
        <v>2.0</v>
      </c>
      <c r="C5" s="1">
        <v>27.0</v>
      </c>
      <c r="D5" s="4">
        <f t="shared" si="2"/>
        <v>255</v>
      </c>
      <c r="E5" s="2">
        <v>0.0</v>
      </c>
      <c r="F5" s="2">
        <f t="shared" si="3"/>
        <v>0</v>
      </c>
      <c r="G5" s="3">
        <f t="shared" si="4"/>
        <v>0</v>
      </c>
      <c r="H5" s="5">
        <f t="shared" si="5"/>
        <v>0</v>
      </c>
      <c r="I5" s="5">
        <f t="shared" si="6"/>
        <v>28</v>
      </c>
      <c r="J5" s="1">
        <f t="shared" si="7"/>
        <v>0</v>
      </c>
      <c r="K5" s="1">
        <v>0.0</v>
      </c>
      <c r="L5" s="1">
        <v>0.0</v>
      </c>
      <c r="M5" s="4">
        <f t="shared" si="8"/>
        <v>0</v>
      </c>
      <c r="N5" s="4">
        <f t="shared" ref="N5:O5" si="13">(H5 - H$252) * (255 - 0) / (H$253 - H$252) + 0</f>
        <v>127.5</v>
      </c>
      <c r="O5" s="4">
        <f t="shared" si="13"/>
        <v>255</v>
      </c>
      <c r="P5" s="4">
        <f t="shared" si="10"/>
        <v>0</v>
      </c>
      <c r="R5" s="1">
        <v>36.0</v>
      </c>
      <c r="S5">
        <f t="shared" si="12"/>
        <v>108</v>
      </c>
      <c r="T5" s="1">
        <v>3.0</v>
      </c>
    </row>
    <row r="6">
      <c r="A6" s="1">
        <v>4.0</v>
      </c>
      <c r="B6" s="1">
        <v>1.0</v>
      </c>
      <c r="C6" s="1">
        <v>17.0</v>
      </c>
      <c r="D6" s="4">
        <f t="shared" si="2"/>
        <v>160.5555556</v>
      </c>
      <c r="E6" s="2">
        <v>0.0</v>
      </c>
      <c r="F6" s="2">
        <f t="shared" si="3"/>
        <v>0</v>
      </c>
      <c r="G6" s="3">
        <f t="shared" si="4"/>
        <v>0</v>
      </c>
      <c r="H6" s="5">
        <f t="shared" si="5"/>
        <v>0</v>
      </c>
      <c r="I6" s="5">
        <f t="shared" si="6"/>
        <v>18</v>
      </c>
      <c r="J6" s="1">
        <f t="shared" si="7"/>
        <v>0</v>
      </c>
      <c r="K6" s="1">
        <v>0.0</v>
      </c>
      <c r="L6" s="1">
        <v>0.0</v>
      </c>
      <c r="M6" s="4">
        <f t="shared" si="8"/>
        <v>0</v>
      </c>
      <c r="N6" s="4">
        <f t="shared" ref="N6:O6" si="14">(H6 - H$252) * (255 - 0) / (H$253 - H$252) + 0</f>
        <v>127.5</v>
      </c>
      <c r="O6" s="4">
        <f t="shared" si="14"/>
        <v>209.4642857</v>
      </c>
      <c r="P6" s="4">
        <f t="shared" si="10"/>
        <v>0</v>
      </c>
      <c r="R6" s="1">
        <v>36.0</v>
      </c>
      <c r="S6">
        <f t="shared" si="12"/>
        <v>144</v>
      </c>
      <c r="T6" s="1">
        <v>4.0</v>
      </c>
    </row>
    <row r="7">
      <c r="A7" s="1">
        <v>5.0</v>
      </c>
      <c r="B7" s="1">
        <v>0.0</v>
      </c>
      <c r="C7" s="1">
        <v>8.0</v>
      </c>
      <c r="D7" s="4">
        <f t="shared" si="2"/>
        <v>75.55555556</v>
      </c>
      <c r="E7" s="2">
        <v>0.0</v>
      </c>
      <c r="F7" s="2">
        <f t="shared" si="3"/>
        <v>0</v>
      </c>
      <c r="G7" s="3">
        <f t="shared" si="4"/>
        <v>0</v>
      </c>
      <c r="H7" s="5">
        <f t="shared" si="5"/>
        <v>0</v>
      </c>
      <c r="I7" s="5">
        <f t="shared" si="6"/>
        <v>9</v>
      </c>
      <c r="J7" s="1">
        <f t="shared" si="7"/>
        <v>0</v>
      </c>
      <c r="K7" s="1">
        <v>0.0</v>
      </c>
      <c r="L7" s="1">
        <v>0.0</v>
      </c>
      <c r="M7" s="4">
        <f t="shared" si="8"/>
        <v>0</v>
      </c>
      <c r="N7" s="4">
        <f t="shared" ref="N7:O7" si="15">(H7 - H$252) * (255 - 0) / (H$253 - H$252) + 0</f>
        <v>127.5</v>
      </c>
      <c r="O7" s="4">
        <f t="shared" si="15"/>
        <v>168.4821429</v>
      </c>
      <c r="P7" s="4">
        <f t="shared" si="10"/>
        <v>0</v>
      </c>
      <c r="R7" s="1">
        <v>36.0</v>
      </c>
      <c r="S7">
        <f t="shared" si="12"/>
        <v>180</v>
      </c>
      <c r="T7" s="1">
        <v>5.0</v>
      </c>
    </row>
    <row r="8">
      <c r="A8" s="1">
        <v>6.0</v>
      </c>
      <c r="B8" s="1">
        <v>0.0</v>
      </c>
      <c r="C8" s="1">
        <v>8.0</v>
      </c>
      <c r="D8" s="4">
        <f t="shared" si="2"/>
        <v>75.55555556</v>
      </c>
      <c r="E8" s="2">
        <v>43.0</v>
      </c>
      <c r="F8" s="2">
        <f t="shared" si="3"/>
        <v>60.46875</v>
      </c>
      <c r="G8" s="3">
        <f t="shared" si="4"/>
        <v>1.055378782</v>
      </c>
      <c r="H8" s="5">
        <f t="shared" si="5"/>
        <v>7.83078292</v>
      </c>
      <c r="I8" s="5">
        <f t="shared" si="6"/>
        <v>4.43608373</v>
      </c>
      <c r="J8" s="1">
        <f t="shared" si="7"/>
        <v>0</v>
      </c>
      <c r="K8" s="1">
        <v>0.0</v>
      </c>
      <c r="L8" s="1">
        <v>0.0</v>
      </c>
      <c r="M8" s="4">
        <f t="shared" si="8"/>
        <v>0</v>
      </c>
      <c r="N8" s="4">
        <f t="shared" ref="N8:O8" si="16">(H8 - H$252) * (255 - 0) / (H$253 - H$252) + 0</f>
        <v>164.4786971</v>
      </c>
      <c r="O8" s="4">
        <f t="shared" si="16"/>
        <v>147.7000241</v>
      </c>
      <c r="P8" s="4">
        <f t="shared" si="10"/>
        <v>0</v>
      </c>
      <c r="R8" s="1">
        <v>24.0</v>
      </c>
      <c r="S8">
        <f t="shared" si="12"/>
        <v>204</v>
      </c>
      <c r="T8" s="1">
        <v>6.0</v>
      </c>
    </row>
    <row r="9">
      <c r="A9" s="1">
        <v>7.0</v>
      </c>
      <c r="B9" s="1">
        <v>1.0</v>
      </c>
      <c r="C9" s="1">
        <v>17.0</v>
      </c>
      <c r="D9" s="4">
        <f t="shared" si="2"/>
        <v>160.5555556</v>
      </c>
      <c r="E9" s="2">
        <v>43.0</v>
      </c>
      <c r="F9" s="2">
        <f t="shared" si="3"/>
        <v>60.46875</v>
      </c>
      <c r="G9" s="3">
        <f t="shared" si="4"/>
        <v>1.055378782</v>
      </c>
      <c r="H9" s="5">
        <f t="shared" si="5"/>
        <v>15.66156584</v>
      </c>
      <c r="I9" s="5">
        <f t="shared" si="6"/>
        <v>8.87216746</v>
      </c>
      <c r="J9" s="1">
        <f t="shared" si="7"/>
        <v>0</v>
      </c>
      <c r="K9" s="1">
        <v>0.0</v>
      </c>
      <c r="L9" s="1">
        <v>0.0</v>
      </c>
      <c r="M9" s="4">
        <f t="shared" si="8"/>
        <v>0</v>
      </c>
      <c r="N9" s="4">
        <f t="shared" ref="N9:O9" si="17">(H9 - H$252) * (255 - 0) / (H$253 - H$252) + 0</f>
        <v>201.4573942</v>
      </c>
      <c r="O9" s="4">
        <f t="shared" si="17"/>
        <v>167.9000483</v>
      </c>
      <c r="P9" s="4">
        <f t="shared" si="10"/>
        <v>0</v>
      </c>
      <c r="R9" s="1">
        <v>8.0</v>
      </c>
      <c r="S9">
        <f t="shared" si="12"/>
        <v>212</v>
      </c>
      <c r="T9" s="1">
        <v>7.0</v>
      </c>
    </row>
    <row r="10">
      <c r="A10" s="1">
        <v>8.0</v>
      </c>
      <c r="B10" s="1">
        <v>2.0</v>
      </c>
      <c r="C10" s="1">
        <v>27.0</v>
      </c>
      <c r="D10" s="4">
        <f t="shared" si="2"/>
        <v>255</v>
      </c>
      <c r="E10" s="2">
        <v>43.0</v>
      </c>
      <c r="F10" s="2">
        <f t="shared" si="3"/>
        <v>60.46875</v>
      </c>
      <c r="G10" s="3">
        <f t="shared" si="4"/>
        <v>1.055378782</v>
      </c>
      <c r="H10" s="5">
        <f t="shared" si="5"/>
        <v>24.36243575</v>
      </c>
      <c r="I10" s="5">
        <f t="shared" si="6"/>
        <v>13.80114938</v>
      </c>
      <c r="J10" s="1">
        <f t="shared" si="7"/>
        <v>0</v>
      </c>
      <c r="K10" s="1">
        <v>0.0</v>
      </c>
      <c r="L10" s="1">
        <v>0.0</v>
      </c>
      <c r="M10" s="4">
        <f t="shared" si="8"/>
        <v>0</v>
      </c>
      <c r="N10" s="4">
        <f t="shared" ref="N10:O10" si="18">(H10 - H$252) * (255 - 0) / (H$253 - H$252) + 0</f>
        <v>242.5448355</v>
      </c>
      <c r="O10" s="4">
        <f t="shared" si="18"/>
        <v>190.3445195</v>
      </c>
      <c r="P10" s="4">
        <f t="shared" si="10"/>
        <v>0</v>
      </c>
      <c r="R10" s="1">
        <v>7.0</v>
      </c>
      <c r="S10">
        <f t="shared" si="12"/>
        <v>219</v>
      </c>
      <c r="T10" s="1">
        <v>8.0</v>
      </c>
    </row>
    <row r="11">
      <c r="A11" s="1">
        <v>9.0</v>
      </c>
      <c r="B11" s="1">
        <v>2.0</v>
      </c>
      <c r="C11" s="1">
        <v>27.0</v>
      </c>
      <c r="D11" s="4">
        <f t="shared" si="2"/>
        <v>255</v>
      </c>
      <c r="E11" s="2">
        <v>43.0</v>
      </c>
      <c r="F11" s="2">
        <f t="shared" si="3"/>
        <v>60.46875</v>
      </c>
      <c r="G11" s="3">
        <f t="shared" si="4"/>
        <v>1.055378782</v>
      </c>
      <c r="H11" s="5">
        <f t="shared" si="5"/>
        <v>24.36243575</v>
      </c>
      <c r="I11" s="5">
        <f t="shared" si="6"/>
        <v>13.80114938</v>
      </c>
      <c r="J11" s="1">
        <f t="shared" si="7"/>
        <v>0</v>
      </c>
      <c r="K11" s="1">
        <v>0.0</v>
      </c>
      <c r="L11" s="1">
        <v>0.0</v>
      </c>
      <c r="M11" s="4">
        <f t="shared" si="8"/>
        <v>0</v>
      </c>
      <c r="N11" s="4">
        <f t="shared" ref="N11:O11" si="19">(H11 - H$252) * (255 - 0) / (H$253 - H$252) + 0</f>
        <v>242.5448355</v>
      </c>
      <c r="O11" s="4">
        <f t="shared" si="19"/>
        <v>190.3445195</v>
      </c>
      <c r="P11" s="4">
        <f t="shared" si="10"/>
        <v>0</v>
      </c>
      <c r="R11" s="1">
        <v>7.0</v>
      </c>
      <c r="S11">
        <f t="shared" si="12"/>
        <v>226</v>
      </c>
      <c r="T11" s="1">
        <v>9.0</v>
      </c>
    </row>
    <row r="12">
      <c r="A12" s="1">
        <v>10.0</v>
      </c>
      <c r="B12" s="1">
        <v>1.0</v>
      </c>
      <c r="C12" s="1">
        <v>17.0</v>
      </c>
      <c r="D12" s="4">
        <f t="shared" si="2"/>
        <v>160.5555556</v>
      </c>
      <c r="E12" s="2">
        <v>43.0</v>
      </c>
      <c r="F12" s="2">
        <f t="shared" si="3"/>
        <v>60.46875</v>
      </c>
      <c r="G12" s="3">
        <f t="shared" si="4"/>
        <v>1.055378782</v>
      </c>
      <c r="H12" s="5">
        <f t="shared" si="5"/>
        <v>15.66156584</v>
      </c>
      <c r="I12" s="5">
        <f t="shared" si="6"/>
        <v>8.87216746</v>
      </c>
      <c r="J12" s="1">
        <f t="shared" si="7"/>
        <v>0</v>
      </c>
      <c r="K12" s="1">
        <v>0.0</v>
      </c>
      <c r="L12" s="1">
        <v>0.0</v>
      </c>
      <c r="M12" s="4">
        <f t="shared" si="8"/>
        <v>0</v>
      </c>
      <c r="N12" s="4">
        <f t="shared" ref="N12:O12" si="20">(H12 - H$252) * (255 - 0) / (H$253 - H$252) + 0</f>
        <v>201.4573942</v>
      </c>
      <c r="O12" s="4">
        <f t="shared" si="20"/>
        <v>167.9000483</v>
      </c>
      <c r="P12" s="4">
        <f t="shared" si="10"/>
        <v>0</v>
      </c>
      <c r="R12" s="1">
        <v>6.0</v>
      </c>
      <c r="S12">
        <f t="shared" si="12"/>
        <v>232</v>
      </c>
      <c r="T12" s="1">
        <v>10.0</v>
      </c>
    </row>
    <row r="13">
      <c r="A13" s="1">
        <v>11.0</v>
      </c>
      <c r="B13" s="1">
        <v>0.0</v>
      </c>
      <c r="C13" s="1">
        <v>8.0</v>
      </c>
      <c r="D13" s="4">
        <f t="shared" si="2"/>
        <v>75.55555556</v>
      </c>
      <c r="E13" s="2">
        <v>43.0</v>
      </c>
      <c r="F13" s="2">
        <f t="shared" si="3"/>
        <v>60.46875</v>
      </c>
      <c r="G13" s="3">
        <f t="shared" si="4"/>
        <v>1.055378782</v>
      </c>
      <c r="H13" s="5">
        <f t="shared" si="5"/>
        <v>7.83078292</v>
      </c>
      <c r="I13" s="5">
        <f t="shared" si="6"/>
        <v>4.43608373</v>
      </c>
      <c r="J13" s="1">
        <f t="shared" si="7"/>
        <v>0</v>
      </c>
      <c r="K13" s="1">
        <v>0.0</v>
      </c>
      <c r="L13" s="1">
        <v>0.0</v>
      </c>
      <c r="M13" s="4">
        <f t="shared" si="8"/>
        <v>0</v>
      </c>
      <c r="N13" s="4">
        <f t="shared" ref="N13:O13" si="21">(H13 - H$252) * (255 - 0) / (H$253 - H$252) + 0</f>
        <v>164.4786971</v>
      </c>
      <c r="O13" s="4">
        <f t="shared" si="21"/>
        <v>147.7000241</v>
      </c>
      <c r="P13" s="4">
        <f t="shared" si="10"/>
        <v>0</v>
      </c>
      <c r="R13" s="1">
        <v>4.0</v>
      </c>
      <c r="S13">
        <f t="shared" si="12"/>
        <v>236</v>
      </c>
      <c r="T13" s="1">
        <v>11.0</v>
      </c>
    </row>
    <row r="14">
      <c r="A14" s="1">
        <v>12.0</v>
      </c>
      <c r="B14" s="1">
        <v>0.0</v>
      </c>
      <c r="C14" s="1">
        <v>8.0</v>
      </c>
      <c r="D14" s="4">
        <f t="shared" si="2"/>
        <v>75.55555556</v>
      </c>
      <c r="E14" s="2">
        <v>85.0</v>
      </c>
      <c r="F14" s="2">
        <f t="shared" si="3"/>
        <v>119.53125</v>
      </c>
      <c r="G14" s="3">
        <f t="shared" si="4"/>
        <v>2.086213872</v>
      </c>
      <c r="H14" s="5">
        <f t="shared" si="5"/>
        <v>7.83078292</v>
      </c>
      <c r="I14" s="5">
        <f t="shared" si="6"/>
        <v>-4.43608373</v>
      </c>
      <c r="J14" s="1">
        <f t="shared" si="7"/>
        <v>0</v>
      </c>
      <c r="K14" s="1">
        <v>0.0</v>
      </c>
      <c r="L14" s="1">
        <v>0.0</v>
      </c>
      <c r="M14" s="4">
        <f t="shared" si="8"/>
        <v>0</v>
      </c>
      <c r="N14" s="4">
        <f t="shared" ref="N14:O14" si="22">(H14 - H$252) * (255 - 0) / (H$253 - H$252) + 0</f>
        <v>164.4786971</v>
      </c>
      <c r="O14" s="4">
        <f t="shared" si="22"/>
        <v>107.2999759</v>
      </c>
      <c r="P14" s="4">
        <f t="shared" si="10"/>
        <v>0</v>
      </c>
      <c r="R14" s="1">
        <v>4.0</v>
      </c>
      <c r="S14">
        <f t="shared" si="12"/>
        <v>240</v>
      </c>
      <c r="T14" s="1">
        <v>12.0</v>
      </c>
    </row>
    <row r="15">
      <c r="A15" s="1">
        <v>13.0</v>
      </c>
      <c r="B15" s="1">
        <v>1.0</v>
      </c>
      <c r="C15" s="1">
        <v>17.0</v>
      </c>
      <c r="D15" s="4">
        <f t="shared" si="2"/>
        <v>160.5555556</v>
      </c>
      <c r="E15" s="2">
        <v>85.0</v>
      </c>
      <c r="F15" s="2">
        <f t="shared" si="3"/>
        <v>119.53125</v>
      </c>
      <c r="G15" s="3">
        <f t="shared" si="4"/>
        <v>2.086213872</v>
      </c>
      <c r="H15" s="5">
        <f t="shared" si="5"/>
        <v>15.66156584</v>
      </c>
      <c r="I15" s="5">
        <f t="shared" si="6"/>
        <v>-8.87216746</v>
      </c>
      <c r="J15" s="1">
        <f t="shared" si="7"/>
        <v>0</v>
      </c>
      <c r="K15" s="1">
        <v>0.0</v>
      </c>
      <c r="L15" s="1">
        <v>0.0</v>
      </c>
      <c r="M15" s="4">
        <f t="shared" si="8"/>
        <v>0</v>
      </c>
      <c r="N15" s="4">
        <f t="shared" ref="N15:O15" si="23">(H15 - H$252) * (255 - 0) / (H$253 - H$252) + 0</f>
        <v>201.4573942</v>
      </c>
      <c r="O15" s="4">
        <f t="shared" si="23"/>
        <v>87.09995174</v>
      </c>
      <c r="P15" s="4">
        <f t="shared" si="10"/>
        <v>0</v>
      </c>
      <c r="R15" s="1">
        <v>3.0</v>
      </c>
      <c r="S15">
        <f t="shared" si="12"/>
        <v>243</v>
      </c>
      <c r="T15" s="1">
        <v>13.0</v>
      </c>
    </row>
    <row r="16">
      <c r="A16" s="1">
        <v>14.0</v>
      </c>
      <c r="B16" s="1">
        <v>2.0</v>
      </c>
      <c r="C16" s="1">
        <v>27.0</v>
      </c>
      <c r="D16" s="4">
        <f t="shared" si="2"/>
        <v>255</v>
      </c>
      <c r="E16" s="2">
        <v>85.0</v>
      </c>
      <c r="F16" s="2">
        <f t="shared" si="3"/>
        <v>119.53125</v>
      </c>
      <c r="G16" s="3">
        <f t="shared" si="4"/>
        <v>2.086213872</v>
      </c>
      <c r="H16" s="5">
        <f t="shared" si="5"/>
        <v>24.36243575</v>
      </c>
      <c r="I16" s="5">
        <f t="shared" si="6"/>
        <v>-13.80114938</v>
      </c>
      <c r="J16" s="1">
        <f t="shared" si="7"/>
        <v>0</v>
      </c>
      <c r="K16" s="1">
        <v>0.0</v>
      </c>
      <c r="L16" s="1">
        <v>0.0</v>
      </c>
      <c r="M16" s="4">
        <f t="shared" si="8"/>
        <v>0</v>
      </c>
      <c r="N16" s="4">
        <f t="shared" ref="N16:O16" si="24">(H16 - H$252) * (255 - 0) / (H$253 - H$252) + 0</f>
        <v>242.5448355</v>
      </c>
      <c r="O16" s="4">
        <f t="shared" si="24"/>
        <v>64.65548049</v>
      </c>
      <c r="P16" s="4">
        <f t="shared" si="10"/>
        <v>0</v>
      </c>
      <c r="R16" s="1">
        <v>3.0</v>
      </c>
      <c r="S16">
        <f t="shared" si="12"/>
        <v>246</v>
      </c>
      <c r="T16" s="1">
        <v>14.0</v>
      </c>
    </row>
    <row r="17">
      <c r="A17" s="1">
        <v>15.0</v>
      </c>
      <c r="B17" s="1">
        <v>2.0</v>
      </c>
      <c r="C17" s="1">
        <v>27.0</v>
      </c>
      <c r="D17" s="4">
        <f t="shared" si="2"/>
        <v>255</v>
      </c>
      <c r="E17" s="2">
        <v>85.0</v>
      </c>
      <c r="F17" s="2">
        <f t="shared" si="3"/>
        <v>119.53125</v>
      </c>
      <c r="G17" s="3">
        <f t="shared" si="4"/>
        <v>2.086213872</v>
      </c>
      <c r="H17" s="5">
        <f t="shared" si="5"/>
        <v>24.36243575</v>
      </c>
      <c r="I17" s="5">
        <f t="shared" si="6"/>
        <v>-13.80114938</v>
      </c>
      <c r="J17" s="1">
        <f t="shared" si="7"/>
        <v>0</v>
      </c>
      <c r="K17" s="1">
        <v>0.0</v>
      </c>
      <c r="L17" s="1">
        <v>0.0</v>
      </c>
      <c r="M17" s="4">
        <f t="shared" si="8"/>
        <v>0</v>
      </c>
      <c r="N17" s="4">
        <f t="shared" ref="N17:O17" si="25">(H17 - H$252) * (255 - 0) / (H$253 - H$252) + 0</f>
        <v>242.5448355</v>
      </c>
      <c r="O17" s="4">
        <f t="shared" si="25"/>
        <v>64.65548049</v>
      </c>
      <c r="P17" s="4">
        <f t="shared" si="10"/>
        <v>0</v>
      </c>
      <c r="R17" s="1">
        <v>2.0</v>
      </c>
      <c r="S17">
        <f t="shared" si="12"/>
        <v>248</v>
      </c>
      <c r="T17" s="1">
        <v>15.0</v>
      </c>
    </row>
    <row r="18">
      <c r="A18" s="1">
        <v>16.0</v>
      </c>
      <c r="B18" s="1">
        <v>1.0</v>
      </c>
      <c r="C18" s="1">
        <v>17.0</v>
      </c>
      <c r="D18" s="4">
        <f t="shared" si="2"/>
        <v>160.5555556</v>
      </c>
      <c r="E18" s="2">
        <v>85.0</v>
      </c>
      <c r="F18" s="2">
        <f t="shared" si="3"/>
        <v>119.53125</v>
      </c>
      <c r="G18" s="3">
        <f t="shared" si="4"/>
        <v>2.086213872</v>
      </c>
      <c r="H18" s="5">
        <f t="shared" si="5"/>
        <v>15.66156584</v>
      </c>
      <c r="I18" s="5">
        <f t="shared" si="6"/>
        <v>-8.87216746</v>
      </c>
      <c r="J18" s="1">
        <f t="shared" si="7"/>
        <v>0</v>
      </c>
      <c r="K18" s="1">
        <v>0.0</v>
      </c>
      <c r="L18" s="1">
        <v>0.0</v>
      </c>
      <c r="M18" s="4">
        <f t="shared" si="8"/>
        <v>0</v>
      </c>
      <c r="N18" s="4">
        <f t="shared" ref="N18:O18" si="26">(H18 - H$252) * (255 - 0) / (H$253 - H$252) + 0</f>
        <v>201.4573942</v>
      </c>
      <c r="O18" s="4">
        <f t="shared" si="26"/>
        <v>87.09995174</v>
      </c>
      <c r="P18" s="4">
        <f t="shared" si="10"/>
        <v>0</v>
      </c>
      <c r="R18" s="1">
        <v>2.0</v>
      </c>
      <c r="T18" s="1"/>
    </row>
    <row r="19">
      <c r="A19" s="1">
        <v>17.0</v>
      </c>
      <c r="B19" s="1">
        <v>0.0</v>
      </c>
      <c r="C19" s="1">
        <v>8.0</v>
      </c>
      <c r="D19" s="4">
        <f t="shared" si="2"/>
        <v>75.55555556</v>
      </c>
      <c r="E19" s="2">
        <v>85.0</v>
      </c>
      <c r="F19" s="2">
        <f t="shared" si="3"/>
        <v>119.53125</v>
      </c>
      <c r="G19" s="3">
        <f t="shared" si="4"/>
        <v>2.086213872</v>
      </c>
      <c r="H19" s="5">
        <f t="shared" si="5"/>
        <v>7.83078292</v>
      </c>
      <c r="I19" s="5">
        <f t="shared" si="6"/>
        <v>-4.43608373</v>
      </c>
      <c r="J19" s="1">
        <f t="shared" si="7"/>
        <v>0</v>
      </c>
      <c r="K19" s="1">
        <v>0.0</v>
      </c>
      <c r="L19" s="1">
        <v>0.0</v>
      </c>
      <c r="M19" s="4">
        <f t="shared" si="8"/>
        <v>0</v>
      </c>
      <c r="N19" s="4">
        <f t="shared" ref="N19:O19" si="27">(H19 - H$252) * (255 - 0) / (H$253 - H$252) + 0</f>
        <v>164.4786971</v>
      </c>
      <c r="O19" s="4">
        <f t="shared" si="27"/>
        <v>107.2999759</v>
      </c>
      <c r="P19" s="4">
        <f t="shared" si="10"/>
        <v>0</v>
      </c>
      <c r="R19">
        <f>sum(R3:R18)</f>
        <v>250</v>
      </c>
    </row>
    <row r="20">
      <c r="A20" s="1">
        <v>18.0</v>
      </c>
      <c r="B20" s="1">
        <v>0.0</v>
      </c>
      <c r="C20" s="1">
        <v>8.0</v>
      </c>
      <c r="D20" s="4">
        <f t="shared" si="2"/>
        <v>75.55555556</v>
      </c>
      <c r="E20" s="2">
        <v>128.0</v>
      </c>
      <c r="F20" s="2">
        <f t="shared" si="3"/>
        <v>180</v>
      </c>
      <c r="G20" s="3">
        <f t="shared" si="4"/>
        <v>3.141592654</v>
      </c>
      <c r="H20" s="5">
        <f t="shared" si="5"/>
        <v>0</v>
      </c>
      <c r="I20" s="5">
        <f t="shared" si="6"/>
        <v>-9</v>
      </c>
      <c r="J20" s="1">
        <f t="shared" si="7"/>
        <v>0</v>
      </c>
      <c r="K20" s="1">
        <v>0.0</v>
      </c>
      <c r="L20" s="1">
        <v>0.0</v>
      </c>
      <c r="M20" s="4">
        <f t="shared" si="8"/>
        <v>0</v>
      </c>
      <c r="N20" s="4">
        <f t="shared" ref="N20:O20" si="28">(H20 - H$252) * (255 - 0) / (H$253 - H$252) + 0</f>
        <v>127.5</v>
      </c>
      <c r="O20" s="4">
        <f t="shared" si="28"/>
        <v>86.51785714</v>
      </c>
      <c r="P20" s="4">
        <f t="shared" si="10"/>
        <v>0</v>
      </c>
    </row>
    <row r="21">
      <c r="A21" s="1">
        <v>19.0</v>
      </c>
      <c r="B21" s="1">
        <v>1.0</v>
      </c>
      <c r="C21" s="1">
        <v>17.0</v>
      </c>
      <c r="D21" s="4">
        <f t="shared" si="2"/>
        <v>160.5555556</v>
      </c>
      <c r="E21" s="2">
        <v>128.0</v>
      </c>
      <c r="F21" s="2">
        <f t="shared" si="3"/>
        <v>180</v>
      </c>
      <c r="G21" s="3">
        <f t="shared" si="4"/>
        <v>3.141592654</v>
      </c>
      <c r="H21" s="5">
        <f t="shared" si="5"/>
        <v>0</v>
      </c>
      <c r="I21" s="5">
        <f t="shared" si="6"/>
        <v>-18</v>
      </c>
      <c r="J21" s="1">
        <f t="shared" si="7"/>
        <v>0</v>
      </c>
      <c r="K21" s="1">
        <v>0.0</v>
      </c>
      <c r="L21" s="1">
        <v>0.0</v>
      </c>
      <c r="M21" s="4">
        <f t="shared" si="8"/>
        <v>0</v>
      </c>
      <c r="N21" s="4">
        <f t="shared" ref="N21:O21" si="29">(H21 - H$252) * (255 - 0) / (H$253 - H$252) + 0</f>
        <v>127.5</v>
      </c>
      <c r="O21" s="4">
        <f t="shared" si="29"/>
        <v>45.53571429</v>
      </c>
      <c r="P21" s="4">
        <f t="shared" si="10"/>
        <v>0</v>
      </c>
    </row>
    <row r="22">
      <c r="A22" s="1">
        <v>20.0</v>
      </c>
      <c r="B22" s="1">
        <v>2.0</v>
      </c>
      <c r="C22" s="1">
        <v>27.0</v>
      </c>
      <c r="D22" s="4">
        <f t="shared" si="2"/>
        <v>255</v>
      </c>
      <c r="E22" s="2">
        <v>128.0</v>
      </c>
      <c r="F22" s="2">
        <f t="shared" si="3"/>
        <v>180</v>
      </c>
      <c r="G22" s="3">
        <f t="shared" si="4"/>
        <v>3.141592654</v>
      </c>
      <c r="H22" s="5">
        <f t="shared" si="5"/>
        <v>0</v>
      </c>
      <c r="I22" s="5">
        <f t="shared" si="6"/>
        <v>-28</v>
      </c>
      <c r="J22" s="1">
        <f t="shared" si="7"/>
        <v>0</v>
      </c>
      <c r="K22" s="1">
        <v>0.0</v>
      </c>
      <c r="L22" s="1">
        <v>0.0</v>
      </c>
      <c r="M22" s="4">
        <f t="shared" si="8"/>
        <v>0</v>
      </c>
      <c r="N22" s="4">
        <f t="shared" ref="N22:O22" si="30">(H22 - H$252) * (255 - 0) / (H$253 - H$252) + 0</f>
        <v>127.5</v>
      </c>
      <c r="O22" s="4">
        <f t="shared" si="30"/>
        <v>0</v>
      </c>
      <c r="P22" s="4">
        <f t="shared" si="10"/>
        <v>0</v>
      </c>
    </row>
    <row r="23">
      <c r="A23" s="1">
        <v>21.0</v>
      </c>
      <c r="B23" s="1">
        <v>2.0</v>
      </c>
      <c r="C23" s="1">
        <v>27.0</v>
      </c>
      <c r="D23" s="4">
        <f t="shared" si="2"/>
        <v>255</v>
      </c>
      <c r="E23" s="2">
        <v>128.0</v>
      </c>
      <c r="F23" s="2">
        <f t="shared" si="3"/>
        <v>180</v>
      </c>
      <c r="G23" s="3">
        <f t="shared" si="4"/>
        <v>3.141592654</v>
      </c>
      <c r="H23" s="5">
        <f t="shared" si="5"/>
        <v>0</v>
      </c>
      <c r="I23" s="5">
        <f t="shared" si="6"/>
        <v>-28</v>
      </c>
      <c r="J23" s="1">
        <f t="shared" si="7"/>
        <v>0</v>
      </c>
      <c r="K23" s="1">
        <v>0.0</v>
      </c>
      <c r="L23" s="1">
        <v>0.0</v>
      </c>
      <c r="M23" s="4">
        <f t="shared" si="8"/>
        <v>0</v>
      </c>
      <c r="N23" s="4">
        <f t="shared" ref="N23:O23" si="31">(H23 - H$252) * (255 - 0) / (H$253 - H$252) + 0</f>
        <v>127.5</v>
      </c>
      <c r="O23" s="4">
        <f t="shared" si="31"/>
        <v>0</v>
      </c>
      <c r="P23" s="4">
        <f t="shared" si="10"/>
        <v>0</v>
      </c>
    </row>
    <row r="24">
      <c r="A24" s="1">
        <v>22.0</v>
      </c>
      <c r="B24" s="1">
        <v>1.0</v>
      </c>
      <c r="C24" s="1">
        <v>17.0</v>
      </c>
      <c r="D24" s="4">
        <f t="shared" si="2"/>
        <v>160.5555556</v>
      </c>
      <c r="E24" s="2">
        <v>128.0</v>
      </c>
      <c r="F24" s="2">
        <f t="shared" si="3"/>
        <v>180</v>
      </c>
      <c r="G24" s="3">
        <f t="shared" si="4"/>
        <v>3.141592654</v>
      </c>
      <c r="H24" s="5">
        <f t="shared" si="5"/>
        <v>0</v>
      </c>
      <c r="I24" s="5">
        <f t="shared" si="6"/>
        <v>-18</v>
      </c>
      <c r="J24" s="1">
        <f t="shared" si="7"/>
        <v>0</v>
      </c>
      <c r="K24" s="1">
        <v>0.0</v>
      </c>
      <c r="L24" s="1">
        <v>0.0</v>
      </c>
      <c r="M24" s="4">
        <f t="shared" si="8"/>
        <v>0</v>
      </c>
      <c r="N24" s="4">
        <f t="shared" ref="N24:O24" si="32">(H24 - H$252) * (255 - 0) / (H$253 - H$252) + 0</f>
        <v>127.5</v>
      </c>
      <c r="O24" s="4">
        <f t="shared" si="32"/>
        <v>45.53571429</v>
      </c>
      <c r="P24" s="4">
        <f t="shared" si="10"/>
        <v>0</v>
      </c>
    </row>
    <row r="25">
      <c r="A25" s="1">
        <v>23.0</v>
      </c>
      <c r="B25" s="1">
        <v>0.0</v>
      </c>
      <c r="C25" s="1">
        <v>8.0</v>
      </c>
      <c r="D25" s="4">
        <f t="shared" si="2"/>
        <v>75.55555556</v>
      </c>
      <c r="E25" s="2">
        <v>128.0</v>
      </c>
      <c r="F25" s="2">
        <f t="shared" si="3"/>
        <v>180</v>
      </c>
      <c r="G25" s="3">
        <f t="shared" si="4"/>
        <v>3.141592654</v>
      </c>
      <c r="H25" s="5">
        <f t="shared" si="5"/>
        <v>0</v>
      </c>
      <c r="I25" s="5">
        <f t="shared" si="6"/>
        <v>-9</v>
      </c>
      <c r="J25" s="1">
        <f t="shared" si="7"/>
        <v>0</v>
      </c>
      <c r="K25" s="1">
        <v>0.0</v>
      </c>
      <c r="L25" s="1">
        <v>0.0</v>
      </c>
      <c r="M25" s="4">
        <f t="shared" si="8"/>
        <v>0</v>
      </c>
      <c r="N25" s="4">
        <f t="shared" ref="N25:O25" si="33">(H25 - H$252) * (255 - 0) / (H$253 - H$252) + 0</f>
        <v>127.5</v>
      </c>
      <c r="O25" s="4">
        <f t="shared" si="33"/>
        <v>86.51785714</v>
      </c>
      <c r="P25" s="4">
        <f t="shared" si="10"/>
        <v>0</v>
      </c>
    </row>
    <row r="26">
      <c r="A26" s="1">
        <v>24.0</v>
      </c>
      <c r="B26" s="1">
        <v>0.0</v>
      </c>
      <c r="C26" s="1">
        <v>8.0</v>
      </c>
      <c r="D26" s="4">
        <f t="shared" si="2"/>
        <v>75.55555556</v>
      </c>
      <c r="E26" s="2">
        <v>171.0</v>
      </c>
      <c r="F26" s="2">
        <f t="shared" si="3"/>
        <v>240.46875</v>
      </c>
      <c r="G26" s="3">
        <f t="shared" si="4"/>
        <v>4.196971436</v>
      </c>
      <c r="H26" s="5">
        <f t="shared" si="5"/>
        <v>-7.83078292</v>
      </c>
      <c r="I26" s="5">
        <f t="shared" si="6"/>
        <v>-4.43608373</v>
      </c>
      <c r="J26" s="1">
        <f t="shared" si="7"/>
        <v>0</v>
      </c>
      <c r="K26" s="1">
        <v>0.0</v>
      </c>
      <c r="L26" s="1">
        <v>0.0</v>
      </c>
      <c r="M26" s="4">
        <f t="shared" si="8"/>
        <v>0</v>
      </c>
      <c r="N26" s="4">
        <f t="shared" ref="N26:O26" si="34">(H26 - H$252) * (255 - 0) / (H$253 - H$252) + 0</f>
        <v>90.52130288</v>
      </c>
      <c r="O26" s="4">
        <f t="shared" si="34"/>
        <v>107.2999759</v>
      </c>
      <c r="P26" s="4">
        <f t="shared" si="10"/>
        <v>0</v>
      </c>
    </row>
    <row r="27">
      <c r="A27" s="1">
        <v>25.0</v>
      </c>
      <c r="B27" s="1">
        <v>1.0</v>
      </c>
      <c r="C27" s="1">
        <v>17.0</v>
      </c>
      <c r="D27" s="4">
        <f t="shared" si="2"/>
        <v>160.5555556</v>
      </c>
      <c r="E27" s="2">
        <v>171.0</v>
      </c>
      <c r="F27" s="2">
        <f t="shared" si="3"/>
        <v>240.46875</v>
      </c>
      <c r="G27" s="3">
        <f t="shared" si="4"/>
        <v>4.196971436</v>
      </c>
      <c r="H27" s="5">
        <f t="shared" si="5"/>
        <v>-15.66156584</v>
      </c>
      <c r="I27" s="5">
        <f t="shared" si="6"/>
        <v>-8.87216746</v>
      </c>
      <c r="J27" s="1">
        <f t="shared" si="7"/>
        <v>0</v>
      </c>
      <c r="K27" s="1">
        <v>0.0</v>
      </c>
      <c r="L27" s="1">
        <v>0.0</v>
      </c>
      <c r="M27" s="4">
        <f t="shared" si="8"/>
        <v>0</v>
      </c>
      <c r="N27" s="4">
        <f t="shared" ref="N27:O27" si="35">(H27 - H$252) * (255 - 0) / (H$253 - H$252) + 0</f>
        <v>53.54260576</v>
      </c>
      <c r="O27" s="4">
        <f t="shared" si="35"/>
        <v>87.09995174</v>
      </c>
      <c r="P27" s="4">
        <f t="shared" si="10"/>
        <v>0</v>
      </c>
    </row>
    <row r="28">
      <c r="A28" s="1">
        <v>26.0</v>
      </c>
      <c r="B28" s="1">
        <v>2.0</v>
      </c>
      <c r="C28" s="1">
        <v>27.0</v>
      </c>
      <c r="D28" s="4">
        <f t="shared" si="2"/>
        <v>255</v>
      </c>
      <c r="E28" s="2">
        <v>171.0</v>
      </c>
      <c r="F28" s="2">
        <f t="shared" si="3"/>
        <v>240.46875</v>
      </c>
      <c r="G28" s="3">
        <f t="shared" si="4"/>
        <v>4.196971436</v>
      </c>
      <c r="H28" s="5">
        <f t="shared" si="5"/>
        <v>-24.36243575</v>
      </c>
      <c r="I28" s="5">
        <f t="shared" si="6"/>
        <v>-13.80114938</v>
      </c>
      <c r="J28" s="1">
        <f t="shared" si="7"/>
        <v>0</v>
      </c>
      <c r="K28" s="1">
        <v>0.0</v>
      </c>
      <c r="L28" s="1">
        <v>0.0</v>
      </c>
      <c r="M28" s="4">
        <f t="shared" si="8"/>
        <v>0</v>
      </c>
      <c r="N28" s="4">
        <f t="shared" ref="N28:O28" si="36">(H28 - H$252) * (255 - 0) / (H$253 - H$252) + 0</f>
        <v>12.45516451</v>
      </c>
      <c r="O28" s="4">
        <f t="shared" si="36"/>
        <v>64.65548049</v>
      </c>
      <c r="P28" s="4">
        <f t="shared" si="10"/>
        <v>0</v>
      </c>
    </row>
    <row r="29">
      <c r="A29" s="1">
        <v>27.0</v>
      </c>
      <c r="B29" s="1">
        <v>2.0</v>
      </c>
      <c r="C29" s="1">
        <v>27.0</v>
      </c>
      <c r="D29" s="4">
        <f t="shared" si="2"/>
        <v>255</v>
      </c>
      <c r="E29" s="2">
        <v>171.0</v>
      </c>
      <c r="F29" s="2">
        <f t="shared" si="3"/>
        <v>240.46875</v>
      </c>
      <c r="G29" s="3">
        <f t="shared" si="4"/>
        <v>4.196971436</v>
      </c>
      <c r="H29" s="5">
        <f t="shared" si="5"/>
        <v>-24.36243575</v>
      </c>
      <c r="I29" s="5">
        <f t="shared" si="6"/>
        <v>-13.80114938</v>
      </c>
      <c r="J29" s="1">
        <f t="shared" si="7"/>
        <v>0</v>
      </c>
      <c r="K29" s="1">
        <v>0.0</v>
      </c>
      <c r="L29" s="1">
        <v>0.0</v>
      </c>
      <c r="M29" s="4">
        <f t="shared" si="8"/>
        <v>0</v>
      </c>
      <c r="N29" s="4">
        <f t="shared" ref="N29:O29" si="37">(H29 - H$252) * (255 - 0) / (H$253 - H$252) + 0</f>
        <v>12.45516451</v>
      </c>
      <c r="O29" s="4">
        <f t="shared" si="37"/>
        <v>64.65548049</v>
      </c>
      <c r="P29" s="4">
        <f t="shared" si="10"/>
        <v>0</v>
      </c>
    </row>
    <row r="30">
      <c r="A30" s="1">
        <v>28.0</v>
      </c>
      <c r="B30" s="1">
        <v>1.0</v>
      </c>
      <c r="C30" s="1">
        <v>17.0</v>
      </c>
      <c r="D30" s="4">
        <f t="shared" si="2"/>
        <v>160.5555556</v>
      </c>
      <c r="E30" s="2">
        <v>171.0</v>
      </c>
      <c r="F30" s="2">
        <f t="shared" si="3"/>
        <v>240.46875</v>
      </c>
      <c r="G30" s="3">
        <f t="shared" si="4"/>
        <v>4.196971436</v>
      </c>
      <c r="H30" s="5">
        <f t="shared" si="5"/>
        <v>-15.66156584</v>
      </c>
      <c r="I30" s="5">
        <f t="shared" si="6"/>
        <v>-8.87216746</v>
      </c>
      <c r="J30" s="1">
        <f t="shared" si="7"/>
        <v>0</v>
      </c>
      <c r="K30" s="1">
        <v>0.0</v>
      </c>
      <c r="L30" s="1">
        <v>0.0</v>
      </c>
      <c r="M30" s="4">
        <f t="shared" si="8"/>
        <v>0</v>
      </c>
      <c r="N30" s="4">
        <f t="shared" ref="N30:O30" si="38">(H30 - H$252) * (255 - 0) / (H$253 - H$252) + 0</f>
        <v>53.54260576</v>
      </c>
      <c r="O30" s="4">
        <f t="shared" si="38"/>
        <v>87.09995174</v>
      </c>
      <c r="P30" s="4">
        <f t="shared" si="10"/>
        <v>0</v>
      </c>
    </row>
    <row r="31">
      <c r="A31" s="1">
        <v>29.0</v>
      </c>
      <c r="B31" s="1">
        <v>0.0</v>
      </c>
      <c r="C31" s="1">
        <v>8.0</v>
      </c>
      <c r="D31" s="4">
        <f t="shared" si="2"/>
        <v>75.55555556</v>
      </c>
      <c r="E31" s="2">
        <v>171.0</v>
      </c>
      <c r="F31" s="2">
        <f t="shared" si="3"/>
        <v>240.46875</v>
      </c>
      <c r="G31" s="3">
        <f t="shared" si="4"/>
        <v>4.196971436</v>
      </c>
      <c r="H31" s="5">
        <f t="shared" si="5"/>
        <v>-7.83078292</v>
      </c>
      <c r="I31" s="5">
        <f t="shared" si="6"/>
        <v>-4.43608373</v>
      </c>
      <c r="J31" s="1">
        <f t="shared" si="7"/>
        <v>0</v>
      </c>
      <c r="K31" s="1">
        <v>0.0</v>
      </c>
      <c r="L31" s="1">
        <v>0.0</v>
      </c>
      <c r="M31" s="4">
        <f t="shared" si="8"/>
        <v>0</v>
      </c>
      <c r="N31" s="4">
        <f t="shared" ref="N31:O31" si="39">(H31 - H$252) * (255 - 0) / (H$253 - H$252) + 0</f>
        <v>90.52130288</v>
      </c>
      <c r="O31" s="4">
        <f t="shared" si="39"/>
        <v>107.2999759</v>
      </c>
      <c r="P31" s="4">
        <f t="shared" si="10"/>
        <v>0</v>
      </c>
    </row>
    <row r="32">
      <c r="A32" s="1">
        <v>30.0</v>
      </c>
      <c r="B32" s="1">
        <v>0.0</v>
      </c>
      <c r="C32" s="1">
        <v>8.0</v>
      </c>
      <c r="D32" s="4">
        <f t="shared" si="2"/>
        <v>75.55555556</v>
      </c>
      <c r="E32" s="2">
        <v>213.0</v>
      </c>
      <c r="F32" s="2">
        <f t="shared" si="3"/>
        <v>299.53125</v>
      </c>
      <c r="G32" s="3">
        <f t="shared" si="4"/>
        <v>5.227806525</v>
      </c>
      <c r="H32" s="5">
        <f t="shared" si="5"/>
        <v>-7.83078292</v>
      </c>
      <c r="I32" s="5">
        <f t="shared" si="6"/>
        <v>4.43608373</v>
      </c>
      <c r="J32" s="1">
        <f t="shared" si="7"/>
        <v>0</v>
      </c>
      <c r="K32" s="1">
        <v>0.0</v>
      </c>
      <c r="L32" s="1">
        <v>0.0</v>
      </c>
      <c r="M32" s="4">
        <f t="shared" si="8"/>
        <v>0</v>
      </c>
      <c r="N32" s="4">
        <f t="shared" ref="N32:O32" si="40">(H32 - H$252) * (255 - 0) / (H$253 - H$252) + 0</f>
        <v>90.52130288</v>
      </c>
      <c r="O32" s="4">
        <f t="shared" si="40"/>
        <v>147.7000241</v>
      </c>
      <c r="P32" s="4">
        <f t="shared" si="10"/>
        <v>0</v>
      </c>
    </row>
    <row r="33">
      <c r="A33" s="1">
        <v>31.0</v>
      </c>
      <c r="B33" s="1">
        <v>1.0</v>
      </c>
      <c r="C33" s="1">
        <v>17.0</v>
      </c>
      <c r="D33" s="4">
        <f t="shared" si="2"/>
        <v>160.5555556</v>
      </c>
      <c r="E33" s="2">
        <v>213.0</v>
      </c>
      <c r="F33" s="2">
        <f t="shared" si="3"/>
        <v>299.53125</v>
      </c>
      <c r="G33" s="3">
        <f t="shared" si="4"/>
        <v>5.227806525</v>
      </c>
      <c r="H33" s="5">
        <f t="shared" si="5"/>
        <v>-15.66156584</v>
      </c>
      <c r="I33" s="5">
        <f t="shared" si="6"/>
        <v>8.87216746</v>
      </c>
      <c r="J33" s="1">
        <f t="shared" si="7"/>
        <v>0</v>
      </c>
      <c r="K33" s="1">
        <v>0.0</v>
      </c>
      <c r="L33" s="1">
        <v>0.0</v>
      </c>
      <c r="M33" s="4">
        <f t="shared" si="8"/>
        <v>0</v>
      </c>
      <c r="N33" s="4">
        <f t="shared" ref="N33:O33" si="41">(H33 - H$252) * (255 - 0) / (H$253 - H$252) + 0</f>
        <v>53.54260576</v>
      </c>
      <c r="O33" s="4">
        <f t="shared" si="41"/>
        <v>167.9000483</v>
      </c>
      <c r="P33" s="4">
        <f t="shared" si="10"/>
        <v>0</v>
      </c>
    </row>
    <row r="34">
      <c r="A34" s="1">
        <v>32.0</v>
      </c>
      <c r="B34" s="1">
        <v>2.0</v>
      </c>
      <c r="C34" s="1">
        <v>27.0</v>
      </c>
      <c r="D34" s="4">
        <f t="shared" si="2"/>
        <v>255</v>
      </c>
      <c r="E34" s="2">
        <v>213.0</v>
      </c>
      <c r="F34" s="2">
        <f t="shared" si="3"/>
        <v>299.53125</v>
      </c>
      <c r="G34" s="3">
        <f t="shared" si="4"/>
        <v>5.227806525</v>
      </c>
      <c r="H34" s="5">
        <f t="shared" si="5"/>
        <v>-24.36243575</v>
      </c>
      <c r="I34" s="5">
        <f t="shared" si="6"/>
        <v>13.80114938</v>
      </c>
      <c r="J34" s="1">
        <f t="shared" si="7"/>
        <v>0</v>
      </c>
      <c r="K34" s="1">
        <v>0.0</v>
      </c>
      <c r="L34" s="1">
        <v>0.0</v>
      </c>
      <c r="M34" s="4">
        <f t="shared" si="8"/>
        <v>0</v>
      </c>
      <c r="N34" s="4">
        <f t="shared" ref="N34:O34" si="42">(H34 - H$252) * (255 - 0) / (H$253 - H$252) + 0</f>
        <v>12.45516451</v>
      </c>
      <c r="O34" s="4">
        <f t="shared" si="42"/>
        <v>190.3445195</v>
      </c>
      <c r="P34" s="4">
        <f t="shared" si="10"/>
        <v>0</v>
      </c>
    </row>
    <row r="35">
      <c r="A35" s="1">
        <v>33.0</v>
      </c>
      <c r="B35" s="1">
        <v>2.0</v>
      </c>
      <c r="C35" s="1">
        <v>27.0</v>
      </c>
      <c r="D35" s="4">
        <f t="shared" si="2"/>
        <v>255</v>
      </c>
      <c r="E35" s="2">
        <v>213.0</v>
      </c>
      <c r="F35" s="2">
        <f t="shared" si="3"/>
        <v>299.53125</v>
      </c>
      <c r="G35" s="3">
        <f t="shared" si="4"/>
        <v>5.227806525</v>
      </c>
      <c r="H35" s="5">
        <f t="shared" si="5"/>
        <v>-24.36243575</v>
      </c>
      <c r="I35" s="5">
        <f t="shared" si="6"/>
        <v>13.80114938</v>
      </c>
      <c r="J35" s="1">
        <f t="shared" si="7"/>
        <v>0</v>
      </c>
      <c r="K35" s="1">
        <v>0.0</v>
      </c>
      <c r="L35" s="1">
        <v>0.0</v>
      </c>
      <c r="M35" s="4">
        <f t="shared" si="8"/>
        <v>0</v>
      </c>
      <c r="N35" s="4">
        <f t="shared" ref="N35:O35" si="43">(H35 - H$252) * (255 - 0) / (H$253 - H$252) + 0</f>
        <v>12.45516451</v>
      </c>
      <c r="O35" s="4">
        <f t="shared" si="43"/>
        <v>190.3445195</v>
      </c>
      <c r="P35" s="4">
        <f t="shared" si="10"/>
        <v>0</v>
      </c>
    </row>
    <row r="36">
      <c r="A36" s="1">
        <v>34.0</v>
      </c>
      <c r="B36" s="1">
        <v>1.0</v>
      </c>
      <c r="C36" s="1">
        <v>17.0</v>
      </c>
      <c r="D36" s="4">
        <f t="shared" si="2"/>
        <v>160.5555556</v>
      </c>
      <c r="E36" s="2">
        <v>213.0</v>
      </c>
      <c r="F36" s="2">
        <f t="shared" si="3"/>
        <v>299.53125</v>
      </c>
      <c r="G36" s="3">
        <f t="shared" si="4"/>
        <v>5.227806525</v>
      </c>
      <c r="H36" s="5">
        <f t="shared" si="5"/>
        <v>-15.66156584</v>
      </c>
      <c r="I36" s="5">
        <f t="shared" si="6"/>
        <v>8.87216746</v>
      </c>
      <c r="J36" s="1">
        <f t="shared" si="7"/>
        <v>0</v>
      </c>
      <c r="K36" s="1">
        <v>0.0</v>
      </c>
      <c r="L36" s="1">
        <v>0.0</v>
      </c>
      <c r="M36" s="4">
        <f t="shared" si="8"/>
        <v>0</v>
      </c>
      <c r="N36" s="4">
        <f t="shared" ref="N36:O36" si="44">(H36 - H$252) * (255 - 0) / (H$253 - H$252) + 0</f>
        <v>53.54260576</v>
      </c>
      <c r="O36" s="4">
        <f t="shared" si="44"/>
        <v>167.9000483</v>
      </c>
      <c r="P36" s="4">
        <f t="shared" si="10"/>
        <v>0</v>
      </c>
    </row>
    <row r="37">
      <c r="A37" s="1">
        <v>35.0</v>
      </c>
      <c r="B37" s="1">
        <v>0.0</v>
      </c>
      <c r="C37" s="1">
        <v>8.0</v>
      </c>
      <c r="D37" s="4">
        <f t="shared" si="2"/>
        <v>75.55555556</v>
      </c>
      <c r="E37" s="2">
        <v>213.0</v>
      </c>
      <c r="F37" s="2">
        <f t="shared" si="3"/>
        <v>299.53125</v>
      </c>
      <c r="G37" s="3">
        <f t="shared" si="4"/>
        <v>5.227806525</v>
      </c>
      <c r="H37" s="5">
        <f t="shared" si="5"/>
        <v>-7.83078292</v>
      </c>
      <c r="I37" s="5">
        <f t="shared" si="6"/>
        <v>4.43608373</v>
      </c>
      <c r="J37" s="1">
        <f t="shared" si="7"/>
        <v>0</v>
      </c>
      <c r="K37" s="1">
        <v>0.0</v>
      </c>
      <c r="L37" s="1">
        <v>0.0</v>
      </c>
      <c r="M37" s="4">
        <f t="shared" si="8"/>
        <v>0</v>
      </c>
      <c r="N37" s="4">
        <f t="shared" ref="N37:O37" si="45">(H37 - H$252) * (255 - 0) / (H$253 - H$252) + 0</f>
        <v>90.52130288</v>
      </c>
      <c r="O37" s="4">
        <f t="shared" si="45"/>
        <v>147.7000241</v>
      </c>
      <c r="P37" s="4">
        <f t="shared" si="10"/>
        <v>0</v>
      </c>
    </row>
    <row r="38">
      <c r="A38" s="1">
        <v>36.0</v>
      </c>
      <c r="B38" s="1">
        <v>0.0</v>
      </c>
      <c r="C38" s="1">
        <v>7.0</v>
      </c>
      <c r="D38" s="4">
        <f t="shared" si="2"/>
        <v>66.11111111</v>
      </c>
      <c r="E38" s="2">
        <v>235.0</v>
      </c>
      <c r="F38" s="2">
        <f t="shared" si="3"/>
        <v>330.46875</v>
      </c>
      <c r="G38" s="3">
        <f t="shared" si="4"/>
        <v>5.767767762</v>
      </c>
      <c r="H38" s="5">
        <f t="shared" si="5"/>
        <v>-3.943185538</v>
      </c>
      <c r="I38" s="5">
        <f t="shared" si="6"/>
        <v>6.960695929</v>
      </c>
      <c r="J38" s="1">
        <f t="shared" si="7"/>
        <v>17.04813559</v>
      </c>
      <c r="K38" s="1">
        <v>1.0</v>
      </c>
      <c r="L38" s="1">
        <v>6.0</v>
      </c>
      <c r="M38" s="4">
        <f t="shared" si="8"/>
        <v>3.152542373</v>
      </c>
      <c r="N38" s="4">
        <f t="shared" ref="N38:O38" si="46">(H38 - H$252) * (255 - 0) / (H$253 - H$252) + 0</f>
        <v>108.8794016</v>
      </c>
      <c r="O38" s="4">
        <f t="shared" si="46"/>
        <v>159.1960261</v>
      </c>
      <c r="P38" s="4">
        <f t="shared" si="10"/>
        <v>25.93220339</v>
      </c>
    </row>
    <row r="39">
      <c r="A39" s="1">
        <v>37.0</v>
      </c>
      <c r="B39" s="1">
        <v>1.0</v>
      </c>
      <c r="C39" s="1">
        <v>16.0</v>
      </c>
      <c r="D39" s="4">
        <f t="shared" si="2"/>
        <v>151.1111111</v>
      </c>
      <c r="E39" s="2">
        <v>235.0</v>
      </c>
      <c r="F39" s="2">
        <f t="shared" si="3"/>
        <v>330.46875</v>
      </c>
      <c r="G39" s="3">
        <f t="shared" si="4"/>
        <v>5.767767762</v>
      </c>
      <c r="H39" s="5">
        <f t="shared" si="5"/>
        <v>-8.379269268</v>
      </c>
      <c r="I39" s="5">
        <f t="shared" si="6"/>
        <v>14.79147885</v>
      </c>
      <c r="J39" s="1">
        <f t="shared" si="7"/>
        <v>17.04813559</v>
      </c>
      <c r="K39" s="1">
        <v>1.0</v>
      </c>
      <c r="L39" s="1">
        <v>6.0</v>
      </c>
      <c r="M39" s="4">
        <f t="shared" si="8"/>
        <v>3.152542373</v>
      </c>
      <c r="N39" s="4">
        <f t="shared" ref="N39:O39" si="47">(H39 - H$252) * (255 - 0) / (H$253 - H$252) + 0</f>
        <v>87.93122846</v>
      </c>
      <c r="O39" s="4">
        <f t="shared" si="47"/>
        <v>194.8540555</v>
      </c>
      <c r="P39" s="4">
        <f t="shared" si="10"/>
        <v>25.93220339</v>
      </c>
    </row>
    <row r="40">
      <c r="A40" s="1">
        <v>38.0</v>
      </c>
      <c r="B40" s="1">
        <v>2.0</v>
      </c>
      <c r="C40" s="1">
        <v>26.0</v>
      </c>
      <c r="D40" s="4">
        <f t="shared" si="2"/>
        <v>245.5555556</v>
      </c>
      <c r="E40" s="2">
        <v>235.0</v>
      </c>
      <c r="F40" s="2">
        <f t="shared" si="3"/>
        <v>330.46875</v>
      </c>
      <c r="G40" s="3">
        <f t="shared" si="4"/>
        <v>5.767767762</v>
      </c>
      <c r="H40" s="5">
        <f t="shared" si="5"/>
        <v>-13.30825119</v>
      </c>
      <c r="I40" s="5">
        <f t="shared" si="6"/>
        <v>23.49234876</v>
      </c>
      <c r="J40" s="1">
        <f t="shared" si="7"/>
        <v>17.04813559</v>
      </c>
      <c r="K40" s="1">
        <v>1.0</v>
      </c>
      <c r="L40" s="1">
        <v>6.0</v>
      </c>
      <c r="M40" s="4">
        <f t="shared" si="8"/>
        <v>3.152542373</v>
      </c>
      <c r="N40" s="4">
        <f t="shared" ref="N40:O40" si="48">(H40 - H$252) * (255 - 0) / (H$253 - H$252) + 0</f>
        <v>64.65548049</v>
      </c>
      <c r="O40" s="4">
        <f t="shared" si="48"/>
        <v>234.4740881</v>
      </c>
      <c r="P40" s="4">
        <f t="shared" si="10"/>
        <v>25.93220339</v>
      </c>
    </row>
    <row r="41">
      <c r="A41" s="1">
        <v>39.0</v>
      </c>
      <c r="B41" s="1">
        <v>2.0</v>
      </c>
      <c r="C41" s="1">
        <v>26.0</v>
      </c>
      <c r="D41" s="4">
        <f t="shared" si="2"/>
        <v>245.5555556</v>
      </c>
      <c r="E41" s="2">
        <v>235.0</v>
      </c>
      <c r="F41" s="2">
        <f t="shared" si="3"/>
        <v>330.46875</v>
      </c>
      <c r="G41" s="3">
        <f t="shared" si="4"/>
        <v>5.767767762</v>
      </c>
      <c r="H41" s="5">
        <f t="shared" si="5"/>
        <v>-13.30825119</v>
      </c>
      <c r="I41" s="5">
        <f t="shared" si="6"/>
        <v>23.49234876</v>
      </c>
      <c r="J41" s="1">
        <f t="shared" si="7"/>
        <v>17.04813559</v>
      </c>
      <c r="K41" s="1">
        <v>1.0</v>
      </c>
      <c r="L41" s="1">
        <v>6.0</v>
      </c>
      <c r="M41" s="4">
        <f t="shared" si="8"/>
        <v>3.152542373</v>
      </c>
      <c r="N41" s="4">
        <f t="shared" ref="N41:O41" si="49">(H41 - H$252) * (255 - 0) / (H$253 - H$252) + 0</f>
        <v>64.65548049</v>
      </c>
      <c r="O41" s="4">
        <f t="shared" si="49"/>
        <v>234.4740881</v>
      </c>
      <c r="P41" s="4">
        <f t="shared" si="10"/>
        <v>25.93220339</v>
      </c>
    </row>
    <row r="42">
      <c r="A42" s="1">
        <v>40.0</v>
      </c>
      <c r="B42" s="1">
        <v>1.0</v>
      </c>
      <c r="C42" s="1">
        <v>16.0</v>
      </c>
      <c r="D42" s="4">
        <f t="shared" si="2"/>
        <v>151.1111111</v>
      </c>
      <c r="E42" s="2">
        <v>235.0</v>
      </c>
      <c r="F42" s="2">
        <f t="shared" si="3"/>
        <v>330.46875</v>
      </c>
      <c r="G42" s="3">
        <f t="shared" si="4"/>
        <v>5.767767762</v>
      </c>
      <c r="H42" s="5">
        <f t="shared" si="5"/>
        <v>-8.379269268</v>
      </c>
      <c r="I42" s="5">
        <f t="shared" si="6"/>
        <v>14.79147885</v>
      </c>
      <c r="J42" s="1">
        <f t="shared" si="7"/>
        <v>17.04813559</v>
      </c>
      <c r="K42" s="1">
        <v>1.0</v>
      </c>
      <c r="L42" s="1">
        <v>6.0</v>
      </c>
      <c r="M42" s="4">
        <f t="shared" si="8"/>
        <v>3.152542373</v>
      </c>
      <c r="N42" s="4">
        <f t="shared" ref="N42:O42" si="50">(H42 - H$252) * (255 - 0) / (H$253 - H$252) + 0</f>
        <v>87.93122846</v>
      </c>
      <c r="O42" s="4">
        <f t="shared" si="50"/>
        <v>194.8540555</v>
      </c>
      <c r="P42" s="4">
        <f t="shared" si="10"/>
        <v>25.93220339</v>
      </c>
    </row>
    <row r="43">
      <c r="A43" s="1">
        <v>41.0</v>
      </c>
      <c r="B43" s="1">
        <v>0.0</v>
      </c>
      <c r="C43" s="1">
        <v>7.0</v>
      </c>
      <c r="D43" s="4">
        <f t="shared" si="2"/>
        <v>66.11111111</v>
      </c>
      <c r="E43" s="2">
        <v>235.0</v>
      </c>
      <c r="F43" s="2">
        <f t="shared" si="3"/>
        <v>330.46875</v>
      </c>
      <c r="G43" s="3">
        <f t="shared" si="4"/>
        <v>5.767767762</v>
      </c>
      <c r="H43" s="5">
        <f t="shared" si="5"/>
        <v>-3.943185538</v>
      </c>
      <c r="I43" s="5">
        <f t="shared" si="6"/>
        <v>6.960695929</v>
      </c>
      <c r="J43" s="1">
        <f t="shared" si="7"/>
        <v>17.04813559</v>
      </c>
      <c r="K43" s="1">
        <v>1.0</v>
      </c>
      <c r="L43" s="1">
        <v>6.0</v>
      </c>
      <c r="M43" s="4">
        <f t="shared" si="8"/>
        <v>3.152542373</v>
      </c>
      <c r="N43" s="4">
        <f t="shared" ref="N43:O43" si="51">(H43 - H$252) * (255 - 0) / (H$253 - H$252) + 0</f>
        <v>108.8794016</v>
      </c>
      <c r="O43" s="4">
        <f t="shared" si="51"/>
        <v>159.1960261</v>
      </c>
      <c r="P43" s="4">
        <f t="shared" si="10"/>
        <v>25.93220339</v>
      </c>
    </row>
    <row r="44">
      <c r="A44" s="1">
        <v>42.0</v>
      </c>
      <c r="B44" s="1">
        <v>0.0</v>
      </c>
      <c r="C44" s="1">
        <v>7.0</v>
      </c>
      <c r="D44" s="4">
        <f t="shared" si="2"/>
        <v>66.11111111</v>
      </c>
      <c r="E44" s="2">
        <v>21.0</v>
      </c>
      <c r="F44" s="2">
        <f t="shared" si="3"/>
        <v>29.53125</v>
      </c>
      <c r="G44" s="3">
        <f t="shared" si="4"/>
        <v>0.5154175447</v>
      </c>
      <c r="H44" s="5">
        <f t="shared" si="5"/>
        <v>3.943185538</v>
      </c>
      <c r="I44" s="5">
        <f t="shared" si="6"/>
        <v>6.960695929</v>
      </c>
      <c r="J44" s="1">
        <f t="shared" si="7"/>
        <v>17.04813559</v>
      </c>
      <c r="K44" s="1">
        <v>1.0</v>
      </c>
      <c r="L44" s="1">
        <v>6.0</v>
      </c>
      <c r="M44" s="4">
        <f t="shared" si="8"/>
        <v>3.152542373</v>
      </c>
      <c r="N44" s="4">
        <f t="shared" ref="N44:O44" si="52">(H44 - H$252) * (255 - 0) / (H$253 - H$252) + 0</f>
        <v>146.1205984</v>
      </c>
      <c r="O44" s="4">
        <f t="shared" si="52"/>
        <v>159.1960261</v>
      </c>
      <c r="P44" s="4">
        <f t="shared" si="10"/>
        <v>25.93220339</v>
      </c>
    </row>
    <row r="45">
      <c r="A45" s="1">
        <v>43.0</v>
      </c>
      <c r="B45" s="1">
        <v>1.0</v>
      </c>
      <c r="C45" s="1">
        <v>16.0</v>
      </c>
      <c r="D45" s="4">
        <f t="shared" si="2"/>
        <v>151.1111111</v>
      </c>
      <c r="E45" s="2">
        <v>21.0</v>
      </c>
      <c r="F45" s="2">
        <f t="shared" si="3"/>
        <v>29.53125</v>
      </c>
      <c r="G45" s="3">
        <f t="shared" si="4"/>
        <v>0.5154175447</v>
      </c>
      <c r="H45" s="5">
        <f t="shared" si="5"/>
        <v>8.379269268</v>
      </c>
      <c r="I45" s="5">
        <f t="shared" si="6"/>
        <v>14.79147885</v>
      </c>
      <c r="J45" s="1">
        <f t="shared" si="7"/>
        <v>17.04813559</v>
      </c>
      <c r="K45" s="1">
        <v>1.0</v>
      </c>
      <c r="L45" s="1">
        <v>6.0</v>
      </c>
      <c r="M45" s="4">
        <f t="shared" si="8"/>
        <v>3.152542373</v>
      </c>
      <c r="N45" s="4">
        <f t="shared" ref="N45:O45" si="53">(H45 - H$252) * (255 - 0) / (H$253 - H$252) + 0</f>
        <v>167.0687715</v>
      </c>
      <c r="O45" s="4">
        <f t="shared" si="53"/>
        <v>194.8540555</v>
      </c>
      <c r="P45" s="4">
        <f t="shared" si="10"/>
        <v>25.93220339</v>
      </c>
    </row>
    <row r="46">
      <c r="A46" s="1">
        <v>44.0</v>
      </c>
      <c r="B46" s="1">
        <v>2.0</v>
      </c>
      <c r="C46" s="1">
        <v>26.0</v>
      </c>
      <c r="D46" s="4">
        <f t="shared" si="2"/>
        <v>245.5555556</v>
      </c>
      <c r="E46" s="2">
        <v>21.0</v>
      </c>
      <c r="F46" s="2">
        <f t="shared" si="3"/>
        <v>29.53125</v>
      </c>
      <c r="G46" s="3">
        <f t="shared" si="4"/>
        <v>0.5154175447</v>
      </c>
      <c r="H46" s="5">
        <f t="shared" si="5"/>
        <v>13.30825119</v>
      </c>
      <c r="I46" s="5">
        <f t="shared" si="6"/>
        <v>23.49234876</v>
      </c>
      <c r="J46" s="1">
        <f t="shared" si="7"/>
        <v>17.04813559</v>
      </c>
      <c r="K46" s="1">
        <v>1.0</v>
      </c>
      <c r="L46" s="1">
        <v>6.0</v>
      </c>
      <c r="M46" s="4">
        <f t="shared" si="8"/>
        <v>3.152542373</v>
      </c>
      <c r="N46" s="4">
        <f t="shared" ref="N46:O46" si="54">(H46 - H$252) * (255 - 0) / (H$253 - H$252) + 0</f>
        <v>190.3445195</v>
      </c>
      <c r="O46" s="4">
        <f t="shared" si="54"/>
        <v>234.4740881</v>
      </c>
      <c r="P46" s="4">
        <f t="shared" si="10"/>
        <v>25.93220339</v>
      </c>
    </row>
    <row r="47">
      <c r="A47" s="1">
        <v>45.0</v>
      </c>
      <c r="B47" s="1">
        <v>2.0</v>
      </c>
      <c r="C47" s="1">
        <v>26.0</v>
      </c>
      <c r="D47" s="4">
        <f t="shared" si="2"/>
        <v>245.5555556</v>
      </c>
      <c r="E47" s="2">
        <v>21.0</v>
      </c>
      <c r="F47" s="2">
        <f t="shared" si="3"/>
        <v>29.53125</v>
      </c>
      <c r="G47" s="3">
        <f t="shared" si="4"/>
        <v>0.5154175447</v>
      </c>
      <c r="H47" s="5">
        <f t="shared" si="5"/>
        <v>13.30825119</v>
      </c>
      <c r="I47" s="5">
        <f t="shared" si="6"/>
        <v>23.49234876</v>
      </c>
      <c r="J47" s="1">
        <f t="shared" si="7"/>
        <v>17.04813559</v>
      </c>
      <c r="K47" s="1">
        <v>1.0</v>
      </c>
      <c r="L47" s="1">
        <v>6.0</v>
      </c>
      <c r="M47" s="4">
        <f t="shared" si="8"/>
        <v>3.152542373</v>
      </c>
      <c r="N47" s="4">
        <f t="shared" ref="N47:O47" si="55">(H47 - H$252) * (255 - 0) / (H$253 - H$252) + 0</f>
        <v>190.3445195</v>
      </c>
      <c r="O47" s="4">
        <f t="shared" si="55"/>
        <v>234.4740881</v>
      </c>
      <c r="P47" s="4">
        <f t="shared" si="10"/>
        <v>25.93220339</v>
      </c>
    </row>
    <row r="48">
      <c r="A48" s="1">
        <v>46.0</v>
      </c>
      <c r="B48" s="1">
        <v>1.0</v>
      </c>
      <c r="C48" s="1">
        <v>16.0</v>
      </c>
      <c r="D48" s="4">
        <f t="shared" si="2"/>
        <v>151.1111111</v>
      </c>
      <c r="E48" s="2">
        <v>21.0</v>
      </c>
      <c r="F48" s="2">
        <f t="shared" si="3"/>
        <v>29.53125</v>
      </c>
      <c r="G48" s="3">
        <f t="shared" si="4"/>
        <v>0.5154175447</v>
      </c>
      <c r="H48" s="5">
        <f t="shared" si="5"/>
        <v>8.379269268</v>
      </c>
      <c r="I48" s="5">
        <f t="shared" si="6"/>
        <v>14.79147885</v>
      </c>
      <c r="J48" s="1">
        <f t="shared" si="7"/>
        <v>17.04813559</v>
      </c>
      <c r="K48" s="1">
        <v>1.0</v>
      </c>
      <c r="L48" s="1">
        <v>6.0</v>
      </c>
      <c r="M48" s="4">
        <f t="shared" si="8"/>
        <v>3.152542373</v>
      </c>
      <c r="N48" s="4">
        <f t="shared" ref="N48:O48" si="56">(H48 - H$252) * (255 - 0) / (H$253 - H$252) + 0</f>
        <v>167.0687715</v>
      </c>
      <c r="O48" s="4">
        <f t="shared" si="56"/>
        <v>194.8540555</v>
      </c>
      <c r="P48" s="4">
        <f t="shared" si="10"/>
        <v>25.93220339</v>
      </c>
    </row>
    <row r="49">
      <c r="A49" s="1">
        <v>47.0</v>
      </c>
      <c r="B49" s="1">
        <v>0.0</v>
      </c>
      <c r="C49" s="1">
        <v>7.0</v>
      </c>
      <c r="D49" s="4">
        <f t="shared" si="2"/>
        <v>66.11111111</v>
      </c>
      <c r="E49" s="2">
        <v>21.0</v>
      </c>
      <c r="F49" s="2">
        <f t="shared" si="3"/>
        <v>29.53125</v>
      </c>
      <c r="G49" s="3">
        <f t="shared" si="4"/>
        <v>0.5154175447</v>
      </c>
      <c r="H49" s="5">
        <f t="shared" si="5"/>
        <v>3.943185538</v>
      </c>
      <c r="I49" s="5">
        <f t="shared" si="6"/>
        <v>6.960695929</v>
      </c>
      <c r="J49" s="1">
        <f t="shared" si="7"/>
        <v>17.04813559</v>
      </c>
      <c r="K49" s="1">
        <v>1.0</v>
      </c>
      <c r="L49" s="1">
        <v>6.0</v>
      </c>
      <c r="M49" s="4">
        <f t="shared" si="8"/>
        <v>3.152542373</v>
      </c>
      <c r="N49" s="4">
        <f t="shared" ref="N49:O49" si="57">(H49 - H$252) * (255 - 0) / (H$253 - H$252) + 0</f>
        <v>146.1205984</v>
      </c>
      <c r="O49" s="4">
        <f t="shared" si="57"/>
        <v>159.1960261</v>
      </c>
      <c r="P49" s="4">
        <f t="shared" si="10"/>
        <v>25.93220339</v>
      </c>
    </row>
    <row r="50">
      <c r="A50" s="1">
        <v>48.0</v>
      </c>
      <c r="B50" s="1">
        <v>0.0</v>
      </c>
      <c r="C50" s="1">
        <v>7.0</v>
      </c>
      <c r="D50" s="4">
        <f t="shared" si="2"/>
        <v>66.11111111</v>
      </c>
      <c r="E50" s="2">
        <v>64.0</v>
      </c>
      <c r="F50" s="2">
        <f t="shared" si="3"/>
        <v>90</v>
      </c>
      <c r="G50" s="3">
        <f t="shared" si="4"/>
        <v>1.570796327</v>
      </c>
      <c r="H50" s="5">
        <f t="shared" si="5"/>
        <v>8</v>
      </c>
      <c r="I50" s="5">
        <f t="shared" si="6"/>
        <v>0</v>
      </c>
      <c r="J50" s="1">
        <f t="shared" si="7"/>
        <v>17.04813559</v>
      </c>
      <c r="K50" s="1">
        <v>1.0</v>
      </c>
      <c r="L50" s="1">
        <v>6.0</v>
      </c>
      <c r="M50" s="4">
        <f t="shared" si="8"/>
        <v>3.152542373</v>
      </c>
      <c r="N50" s="4">
        <f t="shared" ref="N50:O50" si="58">(H50 - H$252) * (255 - 0) / (H$253 - H$252) + 0</f>
        <v>165.2777778</v>
      </c>
      <c r="O50" s="4">
        <f t="shared" si="58"/>
        <v>127.5</v>
      </c>
      <c r="P50" s="4">
        <f t="shared" si="10"/>
        <v>25.93220339</v>
      </c>
    </row>
    <row r="51">
      <c r="A51" s="1">
        <v>49.0</v>
      </c>
      <c r="B51" s="1">
        <v>1.0</v>
      </c>
      <c r="C51" s="1">
        <v>16.0</v>
      </c>
      <c r="D51" s="4">
        <f t="shared" si="2"/>
        <v>151.1111111</v>
      </c>
      <c r="E51" s="2">
        <v>64.0</v>
      </c>
      <c r="F51" s="2">
        <f t="shared" si="3"/>
        <v>90</v>
      </c>
      <c r="G51" s="3">
        <f t="shared" si="4"/>
        <v>1.570796327</v>
      </c>
      <c r="H51" s="5">
        <f t="shared" si="5"/>
        <v>17</v>
      </c>
      <c r="I51" s="5">
        <f t="shared" si="6"/>
        <v>0</v>
      </c>
      <c r="J51" s="1">
        <f t="shared" si="7"/>
        <v>17.04813559</v>
      </c>
      <c r="K51" s="1">
        <v>1.0</v>
      </c>
      <c r="L51" s="1">
        <v>6.0</v>
      </c>
      <c r="M51" s="4">
        <f t="shared" si="8"/>
        <v>3.152542373</v>
      </c>
      <c r="N51" s="4">
        <f t="shared" ref="N51:O51" si="59">(H51 - H$252) * (255 - 0) / (H$253 - H$252) + 0</f>
        <v>207.7777778</v>
      </c>
      <c r="O51" s="4">
        <f t="shared" si="59"/>
        <v>127.5</v>
      </c>
      <c r="P51" s="4">
        <f t="shared" si="10"/>
        <v>25.93220339</v>
      </c>
    </row>
    <row r="52">
      <c r="A52" s="1">
        <v>50.0</v>
      </c>
      <c r="B52" s="1">
        <v>2.0</v>
      </c>
      <c r="C52" s="1">
        <v>26.0</v>
      </c>
      <c r="D52" s="4">
        <f t="shared" si="2"/>
        <v>245.5555556</v>
      </c>
      <c r="E52" s="2">
        <v>64.0</v>
      </c>
      <c r="F52" s="2">
        <f t="shared" si="3"/>
        <v>90</v>
      </c>
      <c r="G52" s="3">
        <f t="shared" si="4"/>
        <v>1.570796327</v>
      </c>
      <c r="H52" s="5">
        <f t="shared" si="5"/>
        <v>27</v>
      </c>
      <c r="I52" s="5">
        <f t="shared" si="6"/>
        <v>0</v>
      </c>
      <c r="J52" s="1">
        <f t="shared" si="7"/>
        <v>17.04813559</v>
      </c>
      <c r="K52" s="1">
        <v>1.0</v>
      </c>
      <c r="L52" s="1">
        <v>6.0</v>
      </c>
      <c r="M52" s="4">
        <f t="shared" si="8"/>
        <v>3.152542373</v>
      </c>
      <c r="N52" s="4">
        <f t="shared" ref="N52:O52" si="60">(H52 - H$252) * (255 - 0) / (H$253 - H$252) + 0</f>
        <v>255</v>
      </c>
      <c r="O52" s="4">
        <f t="shared" si="60"/>
        <v>127.5</v>
      </c>
      <c r="P52" s="4">
        <f t="shared" si="10"/>
        <v>25.93220339</v>
      </c>
    </row>
    <row r="53">
      <c r="A53" s="1">
        <v>51.0</v>
      </c>
      <c r="B53" s="1">
        <v>2.0</v>
      </c>
      <c r="C53" s="1">
        <v>26.0</v>
      </c>
      <c r="D53" s="4">
        <f t="shared" si="2"/>
        <v>245.5555556</v>
      </c>
      <c r="E53" s="2">
        <v>64.0</v>
      </c>
      <c r="F53" s="2">
        <f t="shared" si="3"/>
        <v>90</v>
      </c>
      <c r="G53" s="3">
        <f t="shared" si="4"/>
        <v>1.570796327</v>
      </c>
      <c r="H53" s="5">
        <f t="shared" si="5"/>
        <v>27</v>
      </c>
      <c r="I53" s="5">
        <f t="shared" si="6"/>
        <v>0</v>
      </c>
      <c r="J53" s="1">
        <f t="shared" si="7"/>
        <v>17.04813559</v>
      </c>
      <c r="K53" s="1">
        <v>1.0</v>
      </c>
      <c r="L53" s="1">
        <v>6.0</v>
      </c>
      <c r="M53" s="4">
        <f t="shared" si="8"/>
        <v>3.152542373</v>
      </c>
      <c r="N53" s="4">
        <f t="shared" ref="N53:O53" si="61">(H53 - H$252) * (255 - 0) / (H$253 - H$252) + 0</f>
        <v>255</v>
      </c>
      <c r="O53" s="4">
        <f t="shared" si="61"/>
        <v>127.5</v>
      </c>
      <c r="P53" s="4">
        <f t="shared" si="10"/>
        <v>25.93220339</v>
      </c>
    </row>
    <row r="54">
      <c r="A54" s="1">
        <v>52.0</v>
      </c>
      <c r="B54" s="1">
        <v>1.0</v>
      </c>
      <c r="C54" s="1">
        <v>16.0</v>
      </c>
      <c r="D54" s="4">
        <f t="shared" si="2"/>
        <v>151.1111111</v>
      </c>
      <c r="E54" s="2">
        <v>64.0</v>
      </c>
      <c r="F54" s="2">
        <f t="shared" si="3"/>
        <v>90</v>
      </c>
      <c r="G54" s="3">
        <f t="shared" si="4"/>
        <v>1.570796327</v>
      </c>
      <c r="H54" s="5">
        <f t="shared" si="5"/>
        <v>17</v>
      </c>
      <c r="I54" s="5">
        <f t="shared" si="6"/>
        <v>0</v>
      </c>
      <c r="J54" s="1">
        <f t="shared" si="7"/>
        <v>17.04813559</v>
      </c>
      <c r="K54" s="1">
        <v>1.0</v>
      </c>
      <c r="L54" s="1">
        <v>6.0</v>
      </c>
      <c r="M54" s="4">
        <f t="shared" si="8"/>
        <v>3.152542373</v>
      </c>
      <c r="N54" s="4">
        <f t="shared" ref="N54:O54" si="62">(H54 - H$252) * (255 - 0) / (H$253 - H$252) + 0</f>
        <v>207.7777778</v>
      </c>
      <c r="O54" s="4">
        <f t="shared" si="62"/>
        <v>127.5</v>
      </c>
      <c r="P54" s="4">
        <f t="shared" si="10"/>
        <v>25.93220339</v>
      </c>
    </row>
    <row r="55">
      <c r="A55" s="1">
        <v>53.0</v>
      </c>
      <c r="B55" s="1">
        <v>0.0</v>
      </c>
      <c r="C55" s="1">
        <v>7.0</v>
      </c>
      <c r="D55" s="4">
        <f t="shared" si="2"/>
        <v>66.11111111</v>
      </c>
      <c r="E55" s="2">
        <v>64.0</v>
      </c>
      <c r="F55" s="2">
        <f t="shared" si="3"/>
        <v>90</v>
      </c>
      <c r="G55" s="3">
        <f t="shared" si="4"/>
        <v>1.570796327</v>
      </c>
      <c r="H55" s="5">
        <f t="shared" si="5"/>
        <v>8</v>
      </c>
      <c r="I55" s="5">
        <f t="shared" si="6"/>
        <v>0</v>
      </c>
      <c r="J55" s="1">
        <f t="shared" si="7"/>
        <v>17.04813559</v>
      </c>
      <c r="K55" s="1">
        <v>1.0</v>
      </c>
      <c r="L55" s="1">
        <v>6.0</v>
      </c>
      <c r="M55" s="4">
        <f t="shared" si="8"/>
        <v>3.152542373</v>
      </c>
      <c r="N55" s="4">
        <f t="shared" ref="N55:O55" si="63">(H55 - H$252) * (255 - 0) / (H$253 - H$252) + 0</f>
        <v>165.2777778</v>
      </c>
      <c r="O55" s="4">
        <f t="shared" si="63"/>
        <v>127.5</v>
      </c>
      <c r="P55" s="4">
        <f t="shared" si="10"/>
        <v>25.93220339</v>
      </c>
    </row>
    <row r="56">
      <c r="A56" s="1">
        <v>54.0</v>
      </c>
      <c r="B56" s="1">
        <v>0.0</v>
      </c>
      <c r="C56" s="1">
        <v>7.0</v>
      </c>
      <c r="D56" s="4">
        <f t="shared" si="2"/>
        <v>66.11111111</v>
      </c>
      <c r="E56" s="2">
        <v>107.0</v>
      </c>
      <c r="F56" s="2">
        <f t="shared" si="3"/>
        <v>150.46875</v>
      </c>
      <c r="G56" s="3">
        <f t="shared" si="4"/>
        <v>2.626175109</v>
      </c>
      <c r="H56" s="5">
        <f t="shared" si="5"/>
        <v>3.943185538</v>
      </c>
      <c r="I56" s="5">
        <f t="shared" si="6"/>
        <v>-6.960695929</v>
      </c>
      <c r="J56" s="1">
        <f t="shared" si="7"/>
        <v>17.04813559</v>
      </c>
      <c r="K56" s="1">
        <v>1.0</v>
      </c>
      <c r="L56" s="1">
        <v>6.0</v>
      </c>
      <c r="M56" s="4">
        <f t="shared" si="8"/>
        <v>3.152542373</v>
      </c>
      <c r="N56" s="4">
        <f t="shared" ref="N56:O56" si="64">(H56 - H$252) * (255 - 0) / (H$253 - H$252) + 0</f>
        <v>146.1205984</v>
      </c>
      <c r="O56" s="4">
        <f t="shared" si="64"/>
        <v>95.8039739</v>
      </c>
      <c r="P56" s="4">
        <f t="shared" si="10"/>
        <v>25.93220339</v>
      </c>
    </row>
    <row r="57">
      <c r="A57" s="1">
        <v>55.0</v>
      </c>
      <c r="B57" s="1">
        <v>1.0</v>
      </c>
      <c r="C57" s="1">
        <v>16.0</v>
      </c>
      <c r="D57" s="4">
        <f t="shared" si="2"/>
        <v>151.1111111</v>
      </c>
      <c r="E57" s="2">
        <v>107.0</v>
      </c>
      <c r="F57" s="2">
        <f t="shared" si="3"/>
        <v>150.46875</v>
      </c>
      <c r="G57" s="3">
        <f t="shared" si="4"/>
        <v>2.626175109</v>
      </c>
      <c r="H57" s="5">
        <f t="shared" si="5"/>
        <v>8.379269268</v>
      </c>
      <c r="I57" s="5">
        <f t="shared" si="6"/>
        <v>-14.79147885</v>
      </c>
      <c r="J57" s="1">
        <f t="shared" si="7"/>
        <v>17.04813559</v>
      </c>
      <c r="K57" s="1">
        <v>1.0</v>
      </c>
      <c r="L57" s="1">
        <v>6.0</v>
      </c>
      <c r="M57" s="4">
        <f t="shared" si="8"/>
        <v>3.152542373</v>
      </c>
      <c r="N57" s="4">
        <f t="shared" ref="N57:O57" si="65">(H57 - H$252) * (255 - 0) / (H$253 - H$252) + 0</f>
        <v>167.0687715</v>
      </c>
      <c r="O57" s="4">
        <f t="shared" si="65"/>
        <v>60.14594453</v>
      </c>
      <c r="P57" s="4">
        <f t="shared" si="10"/>
        <v>25.93220339</v>
      </c>
    </row>
    <row r="58">
      <c r="A58" s="1">
        <v>56.0</v>
      </c>
      <c r="B58" s="1">
        <v>2.0</v>
      </c>
      <c r="C58" s="1">
        <v>26.0</v>
      </c>
      <c r="D58" s="4">
        <f t="shared" si="2"/>
        <v>245.5555556</v>
      </c>
      <c r="E58" s="2">
        <v>107.0</v>
      </c>
      <c r="F58" s="2">
        <f t="shared" si="3"/>
        <v>150.46875</v>
      </c>
      <c r="G58" s="3">
        <f t="shared" si="4"/>
        <v>2.626175109</v>
      </c>
      <c r="H58" s="5">
        <f t="shared" si="5"/>
        <v>13.30825119</v>
      </c>
      <c r="I58" s="5">
        <f t="shared" si="6"/>
        <v>-23.49234876</v>
      </c>
      <c r="J58" s="1">
        <f t="shared" si="7"/>
        <v>17.04813559</v>
      </c>
      <c r="K58" s="1">
        <v>1.0</v>
      </c>
      <c r="L58" s="1">
        <v>6.0</v>
      </c>
      <c r="M58" s="4">
        <f t="shared" si="8"/>
        <v>3.152542373</v>
      </c>
      <c r="N58" s="4">
        <f t="shared" ref="N58:O58" si="66">(H58 - H$252) * (255 - 0) / (H$253 - H$252) + 0</f>
        <v>190.3445195</v>
      </c>
      <c r="O58" s="4">
        <f t="shared" si="66"/>
        <v>20.5259119</v>
      </c>
      <c r="P58" s="4">
        <f t="shared" si="10"/>
        <v>25.93220339</v>
      </c>
    </row>
    <row r="59">
      <c r="A59" s="1">
        <v>57.0</v>
      </c>
      <c r="B59" s="1">
        <v>2.0</v>
      </c>
      <c r="C59" s="1">
        <v>26.0</v>
      </c>
      <c r="D59" s="4">
        <f t="shared" si="2"/>
        <v>245.5555556</v>
      </c>
      <c r="E59" s="2">
        <v>107.0</v>
      </c>
      <c r="F59" s="2">
        <f t="shared" si="3"/>
        <v>150.46875</v>
      </c>
      <c r="G59" s="3">
        <f t="shared" si="4"/>
        <v>2.626175109</v>
      </c>
      <c r="H59" s="5">
        <f t="shared" si="5"/>
        <v>13.30825119</v>
      </c>
      <c r="I59" s="5">
        <f t="shared" si="6"/>
        <v>-23.49234876</v>
      </c>
      <c r="J59" s="1">
        <f t="shared" si="7"/>
        <v>17.04813559</v>
      </c>
      <c r="K59" s="1">
        <v>1.0</v>
      </c>
      <c r="L59" s="1">
        <v>6.0</v>
      </c>
      <c r="M59" s="4">
        <f t="shared" si="8"/>
        <v>3.152542373</v>
      </c>
      <c r="N59" s="4">
        <f t="shared" ref="N59:O59" si="67">(H59 - H$252) * (255 - 0) / (H$253 - H$252) + 0</f>
        <v>190.3445195</v>
      </c>
      <c r="O59" s="4">
        <f t="shared" si="67"/>
        <v>20.5259119</v>
      </c>
      <c r="P59" s="4">
        <f t="shared" si="10"/>
        <v>25.93220339</v>
      </c>
    </row>
    <row r="60">
      <c r="A60" s="1">
        <v>58.0</v>
      </c>
      <c r="B60" s="1">
        <v>1.0</v>
      </c>
      <c r="C60" s="1">
        <v>16.0</v>
      </c>
      <c r="D60" s="4">
        <f t="shared" si="2"/>
        <v>151.1111111</v>
      </c>
      <c r="E60" s="2">
        <v>107.0</v>
      </c>
      <c r="F60" s="2">
        <f t="shared" si="3"/>
        <v>150.46875</v>
      </c>
      <c r="G60" s="3">
        <f t="shared" si="4"/>
        <v>2.626175109</v>
      </c>
      <c r="H60" s="5">
        <f t="shared" si="5"/>
        <v>8.379269268</v>
      </c>
      <c r="I60" s="5">
        <f t="shared" si="6"/>
        <v>-14.79147885</v>
      </c>
      <c r="J60" s="1">
        <f t="shared" si="7"/>
        <v>17.04813559</v>
      </c>
      <c r="K60" s="1">
        <v>1.0</v>
      </c>
      <c r="L60" s="1">
        <v>6.0</v>
      </c>
      <c r="M60" s="4">
        <f t="shared" si="8"/>
        <v>3.152542373</v>
      </c>
      <c r="N60" s="4">
        <f t="shared" ref="N60:O60" si="68">(H60 - H$252) * (255 - 0) / (H$253 - H$252) + 0</f>
        <v>167.0687715</v>
      </c>
      <c r="O60" s="4">
        <f t="shared" si="68"/>
        <v>60.14594453</v>
      </c>
      <c r="P60" s="4">
        <f t="shared" si="10"/>
        <v>25.93220339</v>
      </c>
    </row>
    <row r="61">
      <c r="A61" s="1">
        <v>59.0</v>
      </c>
      <c r="B61" s="1">
        <v>0.0</v>
      </c>
      <c r="C61" s="1">
        <v>7.0</v>
      </c>
      <c r="D61" s="4">
        <f t="shared" si="2"/>
        <v>66.11111111</v>
      </c>
      <c r="E61" s="2">
        <v>107.0</v>
      </c>
      <c r="F61" s="2">
        <f t="shared" si="3"/>
        <v>150.46875</v>
      </c>
      <c r="G61" s="3">
        <f t="shared" si="4"/>
        <v>2.626175109</v>
      </c>
      <c r="H61" s="5">
        <f t="shared" si="5"/>
        <v>3.943185538</v>
      </c>
      <c r="I61" s="5">
        <f t="shared" si="6"/>
        <v>-6.960695929</v>
      </c>
      <c r="J61" s="1">
        <f t="shared" si="7"/>
        <v>17.04813559</v>
      </c>
      <c r="K61" s="1">
        <v>1.0</v>
      </c>
      <c r="L61" s="1">
        <v>6.0</v>
      </c>
      <c r="M61" s="4">
        <f t="shared" si="8"/>
        <v>3.152542373</v>
      </c>
      <c r="N61" s="4">
        <f t="shared" ref="N61:O61" si="69">(H61 - H$252) * (255 - 0) / (H$253 - H$252) + 0</f>
        <v>146.1205984</v>
      </c>
      <c r="O61" s="4">
        <f t="shared" si="69"/>
        <v>95.8039739</v>
      </c>
      <c r="P61" s="4">
        <f t="shared" si="10"/>
        <v>25.93220339</v>
      </c>
    </row>
    <row r="62">
      <c r="A62" s="1">
        <v>60.0</v>
      </c>
      <c r="B62" s="1">
        <v>0.0</v>
      </c>
      <c r="C62" s="1">
        <v>7.0</v>
      </c>
      <c r="D62" s="4">
        <f t="shared" si="2"/>
        <v>66.11111111</v>
      </c>
      <c r="E62" s="2">
        <v>149.0</v>
      </c>
      <c r="F62" s="2">
        <f t="shared" si="3"/>
        <v>209.53125</v>
      </c>
      <c r="G62" s="3">
        <f t="shared" si="4"/>
        <v>3.657010198</v>
      </c>
      <c r="H62" s="5">
        <f t="shared" si="5"/>
        <v>-3.943185538</v>
      </c>
      <c r="I62" s="5">
        <f t="shared" si="6"/>
        <v>-6.960695929</v>
      </c>
      <c r="J62" s="1">
        <f t="shared" si="7"/>
        <v>17.04813559</v>
      </c>
      <c r="K62" s="1">
        <v>1.0</v>
      </c>
      <c r="L62" s="1">
        <v>6.0</v>
      </c>
      <c r="M62" s="4">
        <f t="shared" si="8"/>
        <v>3.152542373</v>
      </c>
      <c r="N62" s="4">
        <f t="shared" ref="N62:O62" si="70">(H62 - H$252) * (255 - 0) / (H$253 - H$252) + 0</f>
        <v>108.8794016</v>
      </c>
      <c r="O62" s="4">
        <f t="shared" si="70"/>
        <v>95.8039739</v>
      </c>
      <c r="P62" s="4">
        <f t="shared" si="10"/>
        <v>25.93220339</v>
      </c>
    </row>
    <row r="63">
      <c r="A63" s="1">
        <v>61.0</v>
      </c>
      <c r="B63" s="1">
        <v>1.0</v>
      </c>
      <c r="C63" s="1">
        <v>16.0</v>
      </c>
      <c r="D63" s="4">
        <f t="shared" si="2"/>
        <v>151.1111111</v>
      </c>
      <c r="E63" s="2">
        <v>149.0</v>
      </c>
      <c r="F63" s="2">
        <f t="shared" si="3"/>
        <v>209.53125</v>
      </c>
      <c r="G63" s="3">
        <f t="shared" si="4"/>
        <v>3.657010198</v>
      </c>
      <c r="H63" s="5">
        <f t="shared" si="5"/>
        <v>-8.379269268</v>
      </c>
      <c r="I63" s="5">
        <f t="shared" si="6"/>
        <v>-14.79147885</v>
      </c>
      <c r="J63" s="1">
        <f t="shared" si="7"/>
        <v>17.04813559</v>
      </c>
      <c r="K63" s="1">
        <v>1.0</v>
      </c>
      <c r="L63" s="1">
        <v>6.0</v>
      </c>
      <c r="M63" s="4">
        <f t="shared" si="8"/>
        <v>3.152542373</v>
      </c>
      <c r="N63" s="4">
        <f t="shared" ref="N63:O63" si="71">(H63 - H$252) * (255 - 0) / (H$253 - H$252) + 0</f>
        <v>87.93122846</v>
      </c>
      <c r="O63" s="4">
        <f t="shared" si="71"/>
        <v>60.14594453</v>
      </c>
      <c r="P63" s="4">
        <f t="shared" si="10"/>
        <v>25.93220339</v>
      </c>
    </row>
    <row r="64">
      <c r="A64" s="1">
        <v>62.0</v>
      </c>
      <c r="B64" s="1">
        <v>2.0</v>
      </c>
      <c r="C64" s="1">
        <v>26.0</v>
      </c>
      <c r="D64" s="4">
        <f t="shared" si="2"/>
        <v>245.5555556</v>
      </c>
      <c r="E64" s="2">
        <v>149.0</v>
      </c>
      <c r="F64" s="2">
        <f t="shared" si="3"/>
        <v>209.53125</v>
      </c>
      <c r="G64" s="3">
        <f t="shared" si="4"/>
        <v>3.657010198</v>
      </c>
      <c r="H64" s="5">
        <f t="shared" si="5"/>
        <v>-13.30825119</v>
      </c>
      <c r="I64" s="5">
        <f t="shared" si="6"/>
        <v>-23.49234876</v>
      </c>
      <c r="J64" s="1">
        <f t="shared" si="7"/>
        <v>17.04813559</v>
      </c>
      <c r="K64" s="1">
        <v>1.0</v>
      </c>
      <c r="L64" s="1">
        <v>6.0</v>
      </c>
      <c r="M64" s="4">
        <f t="shared" si="8"/>
        <v>3.152542373</v>
      </c>
      <c r="N64" s="4">
        <f t="shared" ref="N64:O64" si="72">(H64 - H$252) * (255 - 0) / (H$253 - H$252) + 0</f>
        <v>64.65548049</v>
      </c>
      <c r="O64" s="4">
        <f t="shared" si="72"/>
        <v>20.5259119</v>
      </c>
      <c r="P64" s="4">
        <f t="shared" si="10"/>
        <v>25.93220339</v>
      </c>
    </row>
    <row r="65">
      <c r="A65" s="1">
        <v>63.0</v>
      </c>
      <c r="B65" s="1">
        <v>2.0</v>
      </c>
      <c r="C65" s="1">
        <v>26.0</v>
      </c>
      <c r="D65" s="4">
        <f t="shared" si="2"/>
        <v>245.5555556</v>
      </c>
      <c r="E65" s="2">
        <v>149.0</v>
      </c>
      <c r="F65" s="2">
        <f t="shared" si="3"/>
        <v>209.53125</v>
      </c>
      <c r="G65" s="3">
        <f t="shared" si="4"/>
        <v>3.657010198</v>
      </c>
      <c r="H65" s="5">
        <f t="shared" si="5"/>
        <v>-13.30825119</v>
      </c>
      <c r="I65" s="5">
        <f t="shared" si="6"/>
        <v>-23.49234876</v>
      </c>
      <c r="J65" s="1">
        <f t="shared" si="7"/>
        <v>17.04813559</v>
      </c>
      <c r="K65" s="1">
        <v>1.0</v>
      </c>
      <c r="L65" s="1">
        <v>6.0</v>
      </c>
      <c r="M65" s="4">
        <f t="shared" si="8"/>
        <v>3.152542373</v>
      </c>
      <c r="N65" s="4">
        <f t="shared" ref="N65:O65" si="73">(H65 - H$252) * (255 - 0) / (H$253 - H$252) + 0</f>
        <v>64.65548049</v>
      </c>
      <c r="O65" s="4">
        <f t="shared" si="73"/>
        <v>20.5259119</v>
      </c>
      <c r="P65" s="4">
        <f t="shared" si="10"/>
        <v>25.93220339</v>
      </c>
    </row>
    <row r="66">
      <c r="A66" s="1">
        <v>64.0</v>
      </c>
      <c r="B66" s="1">
        <v>1.0</v>
      </c>
      <c r="C66" s="1">
        <v>16.0</v>
      </c>
      <c r="D66" s="4">
        <f t="shared" si="2"/>
        <v>151.1111111</v>
      </c>
      <c r="E66" s="2">
        <v>149.0</v>
      </c>
      <c r="F66" s="2">
        <f t="shared" si="3"/>
        <v>209.53125</v>
      </c>
      <c r="G66" s="3">
        <f t="shared" si="4"/>
        <v>3.657010198</v>
      </c>
      <c r="H66" s="5">
        <f t="shared" si="5"/>
        <v>-8.379269268</v>
      </c>
      <c r="I66" s="5">
        <f t="shared" si="6"/>
        <v>-14.79147885</v>
      </c>
      <c r="J66" s="1">
        <f t="shared" si="7"/>
        <v>17.04813559</v>
      </c>
      <c r="K66" s="1">
        <v>1.0</v>
      </c>
      <c r="L66" s="1">
        <v>6.0</v>
      </c>
      <c r="M66" s="4">
        <f t="shared" si="8"/>
        <v>3.152542373</v>
      </c>
      <c r="N66" s="4">
        <f t="shared" ref="N66:O66" si="74">(H66 - H$252) * (255 - 0) / (H$253 - H$252) + 0</f>
        <v>87.93122846</v>
      </c>
      <c r="O66" s="4">
        <f t="shared" si="74"/>
        <v>60.14594453</v>
      </c>
      <c r="P66" s="4">
        <f t="shared" si="10"/>
        <v>25.93220339</v>
      </c>
    </row>
    <row r="67">
      <c r="A67" s="1">
        <v>65.0</v>
      </c>
      <c r="B67" s="1">
        <v>0.0</v>
      </c>
      <c r="C67" s="1">
        <v>7.0</v>
      </c>
      <c r="D67" s="4">
        <f t="shared" si="2"/>
        <v>66.11111111</v>
      </c>
      <c r="E67" s="2">
        <v>149.0</v>
      </c>
      <c r="F67" s="2">
        <f t="shared" si="3"/>
        <v>209.53125</v>
      </c>
      <c r="G67" s="3">
        <f t="shared" si="4"/>
        <v>3.657010198</v>
      </c>
      <c r="H67" s="5">
        <f t="shared" si="5"/>
        <v>-3.943185538</v>
      </c>
      <c r="I67" s="5">
        <f t="shared" si="6"/>
        <v>-6.960695929</v>
      </c>
      <c r="J67" s="1">
        <f t="shared" si="7"/>
        <v>17.04813559</v>
      </c>
      <c r="K67" s="1">
        <v>1.0</v>
      </c>
      <c r="L67" s="1">
        <v>6.0</v>
      </c>
      <c r="M67" s="4">
        <f t="shared" si="8"/>
        <v>3.152542373</v>
      </c>
      <c r="N67" s="4">
        <f t="shared" ref="N67:O67" si="75">(H67 - H$252) * (255 - 0) / (H$253 - H$252) + 0</f>
        <v>108.8794016</v>
      </c>
      <c r="O67" s="4">
        <f t="shared" si="75"/>
        <v>95.8039739</v>
      </c>
      <c r="P67" s="4">
        <f t="shared" si="10"/>
        <v>25.93220339</v>
      </c>
    </row>
    <row r="68">
      <c r="A68" s="1">
        <v>66.0</v>
      </c>
      <c r="B68" s="1">
        <v>0.0</v>
      </c>
      <c r="C68" s="1">
        <v>7.0</v>
      </c>
      <c r="D68" s="4">
        <f t="shared" si="2"/>
        <v>66.11111111</v>
      </c>
      <c r="E68" s="2">
        <v>192.0</v>
      </c>
      <c r="F68" s="2">
        <f t="shared" si="3"/>
        <v>270</v>
      </c>
      <c r="G68" s="3">
        <f t="shared" si="4"/>
        <v>4.71238898</v>
      </c>
      <c r="H68" s="5">
        <f t="shared" si="5"/>
        <v>-8</v>
      </c>
      <c r="I68" s="5">
        <f t="shared" si="6"/>
        <v>0</v>
      </c>
      <c r="J68" s="1">
        <f t="shared" si="7"/>
        <v>17.04813559</v>
      </c>
      <c r="K68" s="1">
        <v>1.0</v>
      </c>
      <c r="L68" s="1">
        <v>6.0</v>
      </c>
      <c r="M68" s="4">
        <f t="shared" si="8"/>
        <v>3.152542373</v>
      </c>
      <c r="N68" s="4">
        <f t="shared" ref="N68:O68" si="76">(H68 - H$252) * (255 - 0) / (H$253 - H$252) + 0</f>
        <v>89.72222222</v>
      </c>
      <c r="O68" s="4">
        <f t="shared" si="76"/>
        <v>127.5</v>
      </c>
      <c r="P68" s="4">
        <f t="shared" si="10"/>
        <v>25.93220339</v>
      </c>
    </row>
    <row r="69">
      <c r="A69" s="1">
        <v>67.0</v>
      </c>
      <c r="B69" s="1">
        <v>1.0</v>
      </c>
      <c r="C69" s="1">
        <v>16.0</v>
      </c>
      <c r="D69" s="4">
        <f t="shared" si="2"/>
        <v>151.1111111</v>
      </c>
      <c r="E69" s="2">
        <v>192.0</v>
      </c>
      <c r="F69" s="2">
        <f t="shared" si="3"/>
        <v>270</v>
      </c>
      <c r="G69" s="3">
        <f t="shared" si="4"/>
        <v>4.71238898</v>
      </c>
      <c r="H69" s="5">
        <f t="shared" si="5"/>
        <v>-17</v>
      </c>
      <c r="I69" s="5">
        <f t="shared" si="6"/>
        <v>0</v>
      </c>
      <c r="J69" s="1">
        <f t="shared" si="7"/>
        <v>17.04813559</v>
      </c>
      <c r="K69" s="1">
        <v>1.0</v>
      </c>
      <c r="L69" s="1">
        <v>6.0</v>
      </c>
      <c r="M69" s="4">
        <f t="shared" si="8"/>
        <v>3.152542373</v>
      </c>
      <c r="N69" s="4">
        <f t="shared" ref="N69:O69" si="77">(H69 - H$252) * (255 - 0) / (H$253 - H$252) + 0</f>
        <v>47.22222222</v>
      </c>
      <c r="O69" s="4">
        <f t="shared" si="77"/>
        <v>127.5</v>
      </c>
      <c r="P69" s="4">
        <f t="shared" si="10"/>
        <v>25.93220339</v>
      </c>
    </row>
    <row r="70">
      <c r="A70" s="1">
        <v>68.0</v>
      </c>
      <c r="B70" s="1">
        <v>2.0</v>
      </c>
      <c r="C70" s="1">
        <v>26.0</v>
      </c>
      <c r="D70" s="4">
        <f t="shared" si="2"/>
        <v>245.5555556</v>
      </c>
      <c r="E70" s="2">
        <v>192.0</v>
      </c>
      <c r="F70" s="2">
        <f t="shared" si="3"/>
        <v>270</v>
      </c>
      <c r="G70" s="3">
        <f t="shared" si="4"/>
        <v>4.71238898</v>
      </c>
      <c r="H70" s="5">
        <f t="shared" si="5"/>
        <v>-27</v>
      </c>
      <c r="I70" s="5">
        <f t="shared" si="6"/>
        <v>0</v>
      </c>
      <c r="J70" s="1">
        <f t="shared" si="7"/>
        <v>17.04813559</v>
      </c>
      <c r="K70" s="1">
        <v>1.0</v>
      </c>
      <c r="L70" s="1">
        <v>6.0</v>
      </c>
      <c r="M70" s="4">
        <f t="shared" si="8"/>
        <v>3.152542373</v>
      </c>
      <c r="N70" s="4">
        <f t="shared" ref="N70:O70" si="78">(H70 - H$252) * (255 - 0) / (H$253 - H$252) + 0</f>
        <v>0</v>
      </c>
      <c r="O70" s="4">
        <f t="shared" si="78"/>
        <v>127.5</v>
      </c>
      <c r="P70" s="4">
        <f t="shared" si="10"/>
        <v>25.93220339</v>
      </c>
    </row>
    <row r="71">
      <c r="A71" s="1">
        <v>69.0</v>
      </c>
      <c r="B71" s="1">
        <v>2.0</v>
      </c>
      <c r="C71" s="1">
        <v>26.0</v>
      </c>
      <c r="D71" s="4">
        <f t="shared" si="2"/>
        <v>245.5555556</v>
      </c>
      <c r="E71" s="2">
        <v>192.0</v>
      </c>
      <c r="F71" s="2">
        <f t="shared" si="3"/>
        <v>270</v>
      </c>
      <c r="G71" s="3">
        <f t="shared" si="4"/>
        <v>4.71238898</v>
      </c>
      <c r="H71" s="5">
        <f t="shared" si="5"/>
        <v>-27</v>
      </c>
      <c r="I71" s="5">
        <f t="shared" si="6"/>
        <v>0</v>
      </c>
      <c r="J71" s="1">
        <f t="shared" si="7"/>
        <v>17.04813559</v>
      </c>
      <c r="K71" s="1">
        <v>1.0</v>
      </c>
      <c r="L71" s="1">
        <v>6.0</v>
      </c>
      <c r="M71" s="4">
        <f t="shared" si="8"/>
        <v>3.152542373</v>
      </c>
      <c r="N71" s="4">
        <f t="shared" ref="N71:O71" si="79">(H71 - H$252) * (255 - 0) / (H$253 - H$252) + 0</f>
        <v>0</v>
      </c>
      <c r="O71" s="4">
        <f t="shared" si="79"/>
        <v>127.5</v>
      </c>
      <c r="P71" s="4">
        <f t="shared" si="10"/>
        <v>25.93220339</v>
      </c>
    </row>
    <row r="72">
      <c r="A72" s="1">
        <v>70.0</v>
      </c>
      <c r="B72" s="1">
        <v>1.0</v>
      </c>
      <c r="C72" s="1">
        <v>16.0</v>
      </c>
      <c r="D72" s="4">
        <f t="shared" si="2"/>
        <v>151.1111111</v>
      </c>
      <c r="E72" s="2">
        <v>192.0</v>
      </c>
      <c r="F72" s="2">
        <f t="shared" si="3"/>
        <v>270</v>
      </c>
      <c r="G72" s="3">
        <f t="shared" si="4"/>
        <v>4.71238898</v>
      </c>
      <c r="H72" s="5">
        <f t="shared" si="5"/>
        <v>-17</v>
      </c>
      <c r="I72" s="5">
        <f t="shared" si="6"/>
        <v>0</v>
      </c>
      <c r="J72" s="1">
        <f t="shared" si="7"/>
        <v>17.04813559</v>
      </c>
      <c r="K72" s="1">
        <v>1.0</v>
      </c>
      <c r="L72" s="1">
        <v>6.0</v>
      </c>
      <c r="M72" s="4">
        <f t="shared" si="8"/>
        <v>3.152542373</v>
      </c>
      <c r="N72" s="4">
        <f t="shared" ref="N72:O72" si="80">(H72 - H$252) * (255 - 0) / (H$253 - H$252) + 0</f>
        <v>47.22222222</v>
      </c>
      <c r="O72" s="4">
        <f t="shared" si="80"/>
        <v>127.5</v>
      </c>
      <c r="P72" s="4">
        <f t="shared" si="10"/>
        <v>25.93220339</v>
      </c>
    </row>
    <row r="73">
      <c r="A73" s="1">
        <v>71.0</v>
      </c>
      <c r="B73" s="1">
        <v>0.0</v>
      </c>
      <c r="C73" s="1">
        <v>7.0</v>
      </c>
      <c r="D73" s="4">
        <f t="shared" si="2"/>
        <v>66.11111111</v>
      </c>
      <c r="E73" s="2">
        <v>192.0</v>
      </c>
      <c r="F73" s="2">
        <f t="shared" si="3"/>
        <v>270</v>
      </c>
      <c r="G73" s="3">
        <f t="shared" si="4"/>
        <v>4.71238898</v>
      </c>
      <c r="H73" s="5">
        <f t="shared" si="5"/>
        <v>-8</v>
      </c>
      <c r="I73" s="5">
        <f t="shared" si="6"/>
        <v>0</v>
      </c>
      <c r="J73" s="1">
        <f t="shared" si="7"/>
        <v>17.04813559</v>
      </c>
      <c r="K73" s="1">
        <v>1.0</v>
      </c>
      <c r="L73" s="1">
        <v>6.0</v>
      </c>
      <c r="M73" s="4">
        <f t="shared" si="8"/>
        <v>3.152542373</v>
      </c>
      <c r="N73" s="4">
        <f t="shared" ref="N73:O73" si="81">(H73 - H$252) * (255 - 0) / (H$253 - H$252) + 0</f>
        <v>89.72222222</v>
      </c>
      <c r="O73" s="4">
        <f t="shared" si="81"/>
        <v>127.5</v>
      </c>
      <c r="P73" s="4">
        <f t="shared" si="10"/>
        <v>25.93220339</v>
      </c>
    </row>
    <row r="74">
      <c r="A74" s="1">
        <v>72.0</v>
      </c>
      <c r="B74" s="1">
        <v>0.0</v>
      </c>
      <c r="C74" s="1">
        <v>7.0</v>
      </c>
      <c r="D74" s="4">
        <f t="shared" si="2"/>
        <v>66.11111111</v>
      </c>
      <c r="E74" s="2">
        <v>235.0</v>
      </c>
      <c r="F74" s="2">
        <f t="shared" si="3"/>
        <v>330.46875</v>
      </c>
      <c r="G74" s="3">
        <f t="shared" si="4"/>
        <v>5.767767762</v>
      </c>
      <c r="H74" s="5">
        <f t="shared" si="5"/>
        <v>-3.943185538</v>
      </c>
      <c r="I74" s="5">
        <f t="shared" si="6"/>
        <v>6.960695929</v>
      </c>
      <c r="J74" s="1">
        <f t="shared" si="7"/>
        <v>34.09627119</v>
      </c>
      <c r="K74" s="1">
        <v>2.0</v>
      </c>
      <c r="L74" s="1">
        <v>12.0</v>
      </c>
      <c r="M74" s="4">
        <f t="shared" si="8"/>
        <v>6.305084746</v>
      </c>
      <c r="N74" s="4">
        <f t="shared" ref="N74:O74" si="82">(H74 - H$252) * (255 - 0) / (H$253 - H$252) + 0</f>
        <v>108.8794016</v>
      </c>
      <c r="O74" s="4">
        <f t="shared" si="82"/>
        <v>159.1960261</v>
      </c>
      <c r="P74" s="4">
        <f t="shared" si="10"/>
        <v>51.86440678</v>
      </c>
    </row>
    <row r="75">
      <c r="A75" s="1">
        <v>73.0</v>
      </c>
      <c r="B75" s="1">
        <v>1.0</v>
      </c>
      <c r="C75" s="1">
        <v>16.0</v>
      </c>
      <c r="D75" s="4">
        <f t="shared" si="2"/>
        <v>151.1111111</v>
      </c>
      <c r="E75" s="2">
        <v>235.0</v>
      </c>
      <c r="F75" s="2">
        <f t="shared" si="3"/>
        <v>330.46875</v>
      </c>
      <c r="G75" s="3">
        <f t="shared" si="4"/>
        <v>5.767767762</v>
      </c>
      <c r="H75" s="5">
        <f t="shared" si="5"/>
        <v>-8.379269268</v>
      </c>
      <c r="I75" s="5">
        <f t="shared" si="6"/>
        <v>14.79147885</v>
      </c>
      <c r="J75" s="1">
        <f t="shared" si="7"/>
        <v>34.09627119</v>
      </c>
      <c r="K75" s="1">
        <v>2.0</v>
      </c>
      <c r="L75" s="1">
        <v>12.0</v>
      </c>
      <c r="M75" s="4">
        <f t="shared" si="8"/>
        <v>6.305084746</v>
      </c>
      <c r="N75" s="4">
        <f t="shared" ref="N75:O75" si="83">(H75 - H$252) * (255 - 0) / (H$253 - H$252) + 0</f>
        <v>87.93122846</v>
      </c>
      <c r="O75" s="4">
        <f t="shared" si="83"/>
        <v>194.8540555</v>
      </c>
      <c r="P75" s="4">
        <f t="shared" si="10"/>
        <v>51.86440678</v>
      </c>
    </row>
    <row r="76">
      <c r="A76" s="1">
        <v>74.0</v>
      </c>
      <c r="B76" s="1">
        <v>2.0</v>
      </c>
      <c r="C76" s="1">
        <v>26.0</v>
      </c>
      <c r="D76" s="4">
        <f t="shared" si="2"/>
        <v>245.5555556</v>
      </c>
      <c r="E76" s="2">
        <v>235.0</v>
      </c>
      <c r="F76" s="2">
        <f t="shared" si="3"/>
        <v>330.46875</v>
      </c>
      <c r="G76" s="3">
        <f t="shared" si="4"/>
        <v>5.767767762</v>
      </c>
      <c r="H76" s="5">
        <f t="shared" si="5"/>
        <v>-13.30825119</v>
      </c>
      <c r="I76" s="5">
        <f t="shared" si="6"/>
        <v>23.49234876</v>
      </c>
      <c r="J76" s="1">
        <f t="shared" si="7"/>
        <v>34.09627119</v>
      </c>
      <c r="K76" s="1">
        <v>2.0</v>
      </c>
      <c r="L76" s="1">
        <v>12.0</v>
      </c>
      <c r="M76" s="4">
        <f t="shared" si="8"/>
        <v>6.305084746</v>
      </c>
      <c r="N76" s="4">
        <f t="shared" ref="N76:O76" si="84">(H76 - H$252) * (255 - 0) / (H$253 - H$252) + 0</f>
        <v>64.65548049</v>
      </c>
      <c r="O76" s="4">
        <f t="shared" si="84"/>
        <v>234.4740881</v>
      </c>
      <c r="P76" s="4">
        <f t="shared" si="10"/>
        <v>51.86440678</v>
      </c>
    </row>
    <row r="77">
      <c r="A77" s="1">
        <v>75.0</v>
      </c>
      <c r="B77" s="1">
        <v>2.0</v>
      </c>
      <c r="C77" s="1">
        <v>26.0</v>
      </c>
      <c r="D77" s="4">
        <f t="shared" si="2"/>
        <v>245.5555556</v>
      </c>
      <c r="E77" s="2">
        <v>235.0</v>
      </c>
      <c r="F77" s="2">
        <f t="shared" si="3"/>
        <v>330.46875</v>
      </c>
      <c r="G77" s="3">
        <f t="shared" si="4"/>
        <v>5.767767762</v>
      </c>
      <c r="H77" s="5">
        <f t="shared" si="5"/>
        <v>-13.30825119</v>
      </c>
      <c r="I77" s="5">
        <f t="shared" si="6"/>
        <v>23.49234876</v>
      </c>
      <c r="J77" s="1">
        <f t="shared" si="7"/>
        <v>34.09627119</v>
      </c>
      <c r="K77" s="1">
        <v>2.0</v>
      </c>
      <c r="L77" s="1">
        <v>12.0</v>
      </c>
      <c r="M77" s="4">
        <f t="shared" si="8"/>
        <v>6.305084746</v>
      </c>
      <c r="N77" s="4">
        <f t="shared" ref="N77:O77" si="85">(H77 - H$252) * (255 - 0) / (H$253 - H$252) + 0</f>
        <v>64.65548049</v>
      </c>
      <c r="O77" s="4">
        <f t="shared" si="85"/>
        <v>234.4740881</v>
      </c>
      <c r="P77" s="4">
        <f t="shared" si="10"/>
        <v>51.86440678</v>
      </c>
    </row>
    <row r="78">
      <c r="A78" s="1">
        <v>76.0</v>
      </c>
      <c r="B78" s="1">
        <v>1.0</v>
      </c>
      <c r="C78" s="1">
        <v>16.0</v>
      </c>
      <c r="D78" s="4">
        <f t="shared" si="2"/>
        <v>151.1111111</v>
      </c>
      <c r="E78" s="2">
        <v>235.0</v>
      </c>
      <c r="F78" s="2">
        <f t="shared" si="3"/>
        <v>330.46875</v>
      </c>
      <c r="G78" s="3">
        <f t="shared" si="4"/>
        <v>5.767767762</v>
      </c>
      <c r="H78" s="5">
        <f t="shared" si="5"/>
        <v>-8.379269268</v>
      </c>
      <c r="I78" s="5">
        <f t="shared" si="6"/>
        <v>14.79147885</v>
      </c>
      <c r="J78" s="1">
        <f t="shared" si="7"/>
        <v>34.09627119</v>
      </c>
      <c r="K78" s="1">
        <v>2.0</v>
      </c>
      <c r="L78" s="1">
        <v>12.0</v>
      </c>
      <c r="M78" s="4">
        <f t="shared" si="8"/>
        <v>6.305084746</v>
      </c>
      <c r="N78" s="4">
        <f t="shared" ref="N78:O78" si="86">(H78 - H$252) * (255 - 0) / (H$253 - H$252) + 0</f>
        <v>87.93122846</v>
      </c>
      <c r="O78" s="4">
        <f t="shared" si="86"/>
        <v>194.8540555</v>
      </c>
      <c r="P78" s="4">
        <f t="shared" si="10"/>
        <v>51.86440678</v>
      </c>
    </row>
    <row r="79">
      <c r="A79" s="1">
        <v>77.0</v>
      </c>
      <c r="B79" s="1">
        <v>0.0</v>
      </c>
      <c r="C79" s="1">
        <v>7.0</v>
      </c>
      <c r="D79" s="4">
        <f t="shared" si="2"/>
        <v>66.11111111</v>
      </c>
      <c r="E79" s="2">
        <v>235.0</v>
      </c>
      <c r="F79" s="2">
        <f t="shared" si="3"/>
        <v>330.46875</v>
      </c>
      <c r="G79" s="3">
        <f t="shared" si="4"/>
        <v>5.767767762</v>
      </c>
      <c r="H79" s="5">
        <f t="shared" si="5"/>
        <v>-3.943185538</v>
      </c>
      <c r="I79" s="5">
        <f t="shared" si="6"/>
        <v>6.960695929</v>
      </c>
      <c r="J79" s="1">
        <f t="shared" si="7"/>
        <v>34.09627119</v>
      </c>
      <c r="K79" s="1">
        <v>2.0</v>
      </c>
      <c r="L79" s="1">
        <v>12.0</v>
      </c>
      <c r="M79" s="4">
        <f t="shared" si="8"/>
        <v>6.305084746</v>
      </c>
      <c r="N79" s="4">
        <f t="shared" ref="N79:O79" si="87">(H79 - H$252) * (255 - 0) / (H$253 - H$252) + 0</f>
        <v>108.8794016</v>
      </c>
      <c r="O79" s="4">
        <f t="shared" si="87"/>
        <v>159.1960261</v>
      </c>
      <c r="P79" s="4">
        <f t="shared" si="10"/>
        <v>51.86440678</v>
      </c>
    </row>
    <row r="80">
      <c r="A80" s="1">
        <v>78.0</v>
      </c>
      <c r="B80" s="1">
        <v>0.0</v>
      </c>
      <c r="C80" s="1">
        <v>7.0</v>
      </c>
      <c r="D80" s="4">
        <f t="shared" si="2"/>
        <v>66.11111111</v>
      </c>
      <c r="E80" s="2">
        <v>0.0</v>
      </c>
      <c r="F80" s="2">
        <f t="shared" si="3"/>
        <v>0</v>
      </c>
      <c r="G80" s="3">
        <f t="shared" si="4"/>
        <v>0</v>
      </c>
      <c r="H80" s="5">
        <f t="shared" si="5"/>
        <v>0</v>
      </c>
      <c r="I80" s="5">
        <f t="shared" si="6"/>
        <v>8</v>
      </c>
      <c r="J80" s="1">
        <f t="shared" si="7"/>
        <v>34.09627119</v>
      </c>
      <c r="K80" s="1">
        <v>2.0</v>
      </c>
      <c r="L80" s="1">
        <v>12.0</v>
      </c>
      <c r="M80" s="4">
        <f t="shared" si="8"/>
        <v>6.305084746</v>
      </c>
      <c r="N80" s="4">
        <f t="shared" ref="N80:O80" si="88">(H80 - H$252) * (255 - 0) / (H$253 - H$252) + 0</f>
        <v>127.5</v>
      </c>
      <c r="O80" s="4">
        <f t="shared" si="88"/>
        <v>163.9285714</v>
      </c>
      <c r="P80" s="4">
        <f t="shared" si="10"/>
        <v>51.86440678</v>
      </c>
    </row>
    <row r="81">
      <c r="A81" s="1">
        <v>79.0</v>
      </c>
      <c r="B81" s="1">
        <v>1.0</v>
      </c>
      <c r="C81" s="1">
        <v>16.0</v>
      </c>
      <c r="D81" s="4">
        <f t="shared" si="2"/>
        <v>151.1111111</v>
      </c>
      <c r="E81" s="2">
        <v>0.0</v>
      </c>
      <c r="F81" s="2">
        <f t="shared" si="3"/>
        <v>0</v>
      </c>
      <c r="G81" s="3">
        <f t="shared" si="4"/>
        <v>0</v>
      </c>
      <c r="H81" s="5">
        <f t="shared" si="5"/>
        <v>0</v>
      </c>
      <c r="I81" s="5">
        <f t="shared" si="6"/>
        <v>17</v>
      </c>
      <c r="J81" s="1">
        <f t="shared" si="7"/>
        <v>34.09627119</v>
      </c>
      <c r="K81" s="1">
        <v>2.0</v>
      </c>
      <c r="L81" s="1">
        <v>12.0</v>
      </c>
      <c r="M81" s="4">
        <f t="shared" si="8"/>
        <v>6.305084746</v>
      </c>
      <c r="N81" s="4">
        <f t="shared" ref="N81:O81" si="89">(H81 - H$252) * (255 - 0) / (H$253 - H$252) + 0</f>
        <v>127.5</v>
      </c>
      <c r="O81" s="4">
        <f t="shared" si="89"/>
        <v>204.9107143</v>
      </c>
      <c r="P81" s="4">
        <f t="shared" si="10"/>
        <v>51.86440678</v>
      </c>
    </row>
    <row r="82">
      <c r="A82" s="1">
        <v>80.0</v>
      </c>
      <c r="B82" s="1">
        <v>2.0</v>
      </c>
      <c r="C82" s="1">
        <v>26.0</v>
      </c>
      <c r="D82" s="4">
        <f t="shared" si="2"/>
        <v>245.5555556</v>
      </c>
      <c r="E82" s="2">
        <v>0.0</v>
      </c>
      <c r="F82" s="2">
        <f t="shared" si="3"/>
        <v>0</v>
      </c>
      <c r="G82" s="3">
        <f t="shared" si="4"/>
        <v>0</v>
      </c>
      <c r="H82" s="5">
        <f t="shared" si="5"/>
        <v>0</v>
      </c>
      <c r="I82" s="5">
        <f t="shared" si="6"/>
        <v>27</v>
      </c>
      <c r="J82" s="1">
        <f t="shared" si="7"/>
        <v>34.09627119</v>
      </c>
      <c r="K82" s="1">
        <v>2.0</v>
      </c>
      <c r="L82" s="1">
        <v>12.0</v>
      </c>
      <c r="M82" s="4">
        <f t="shared" si="8"/>
        <v>6.305084746</v>
      </c>
      <c r="N82" s="4">
        <f t="shared" ref="N82:O82" si="90">(H82 - H$252) * (255 - 0) / (H$253 - H$252) + 0</f>
        <v>127.5</v>
      </c>
      <c r="O82" s="4">
        <f t="shared" si="90"/>
        <v>250.4464286</v>
      </c>
      <c r="P82" s="4">
        <f t="shared" si="10"/>
        <v>51.86440678</v>
      </c>
    </row>
    <row r="83">
      <c r="A83" s="1">
        <v>81.0</v>
      </c>
      <c r="B83" s="1">
        <v>2.0</v>
      </c>
      <c r="C83" s="1">
        <v>26.0</v>
      </c>
      <c r="D83" s="4">
        <f t="shared" si="2"/>
        <v>245.5555556</v>
      </c>
      <c r="E83" s="2">
        <v>0.0</v>
      </c>
      <c r="F83" s="2">
        <f t="shared" si="3"/>
        <v>0</v>
      </c>
      <c r="G83" s="3">
        <f t="shared" si="4"/>
        <v>0</v>
      </c>
      <c r="H83" s="5">
        <f t="shared" si="5"/>
        <v>0</v>
      </c>
      <c r="I83" s="5">
        <f t="shared" si="6"/>
        <v>27</v>
      </c>
      <c r="J83" s="1">
        <f t="shared" si="7"/>
        <v>34.09627119</v>
      </c>
      <c r="K83" s="1">
        <v>2.0</v>
      </c>
      <c r="L83" s="1">
        <v>12.0</v>
      </c>
      <c r="M83" s="4">
        <f t="shared" si="8"/>
        <v>6.305084746</v>
      </c>
      <c r="N83" s="4">
        <f t="shared" ref="N83:O83" si="91">(H83 - H$252) * (255 - 0) / (H$253 - H$252) + 0</f>
        <v>127.5</v>
      </c>
      <c r="O83" s="4">
        <f t="shared" si="91"/>
        <v>250.4464286</v>
      </c>
      <c r="P83" s="4">
        <f t="shared" si="10"/>
        <v>51.86440678</v>
      </c>
    </row>
    <row r="84">
      <c r="A84" s="1">
        <v>82.0</v>
      </c>
      <c r="B84" s="1">
        <v>1.0</v>
      </c>
      <c r="C84" s="1">
        <v>16.0</v>
      </c>
      <c r="D84" s="4">
        <f t="shared" si="2"/>
        <v>151.1111111</v>
      </c>
      <c r="E84" s="2">
        <v>0.0</v>
      </c>
      <c r="F84" s="2">
        <f t="shared" si="3"/>
        <v>0</v>
      </c>
      <c r="G84" s="3">
        <f t="shared" si="4"/>
        <v>0</v>
      </c>
      <c r="H84" s="5">
        <f t="shared" si="5"/>
        <v>0</v>
      </c>
      <c r="I84" s="5">
        <f t="shared" si="6"/>
        <v>17</v>
      </c>
      <c r="J84" s="1">
        <f t="shared" si="7"/>
        <v>34.09627119</v>
      </c>
      <c r="K84" s="1">
        <v>2.0</v>
      </c>
      <c r="L84" s="1">
        <v>12.0</v>
      </c>
      <c r="M84" s="4">
        <f t="shared" si="8"/>
        <v>6.305084746</v>
      </c>
      <c r="N84" s="4">
        <f t="shared" ref="N84:O84" si="92">(H84 - H$252) * (255 - 0) / (H$253 - H$252) + 0</f>
        <v>127.5</v>
      </c>
      <c r="O84" s="4">
        <f t="shared" si="92"/>
        <v>204.9107143</v>
      </c>
      <c r="P84" s="4">
        <f t="shared" si="10"/>
        <v>51.86440678</v>
      </c>
    </row>
    <row r="85">
      <c r="A85" s="1">
        <v>83.0</v>
      </c>
      <c r="B85" s="1">
        <v>0.0</v>
      </c>
      <c r="C85" s="1">
        <v>7.0</v>
      </c>
      <c r="D85" s="4">
        <f t="shared" si="2"/>
        <v>66.11111111</v>
      </c>
      <c r="E85" s="2">
        <v>0.0</v>
      </c>
      <c r="F85" s="2">
        <f t="shared" si="3"/>
        <v>0</v>
      </c>
      <c r="G85" s="3">
        <f t="shared" si="4"/>
        <v>0</v>
      </c>
      <c r="H85" s="5">
        <f t="shared" si="5"/>
        <v>0</v>
      </c>
      <c r="I85" s="5">
        <f t="shared" si="6"/>
        <v>8</v>
      </c>
      <c r="J85" s="1">
        <f t="shared" si="7"/>
        <v>34.09627119</v>
      </c>
      <c r="K85" s="1">
        <v>2.0</v>
      </c>
      <c r="L85" s="1">
        <v>12.0</v>
      </c>
      <c r="M85" s="4">
        <f t="shared" si="8"/>
        <v>6.305084746</v>
      </c>
      <c r="N85" s="4">
        <f t="shared" ref="N85:O85" si="93">(H85 - H$252) * (255 - 0) / (H$253 - H$252) + 0</f>
        <v>127.5</v>
      </c>
      <c r="O85" s="4">
        <f t="shared" si="93"/>
        <v>163.9285714</v>
      </c>
      <c r="P85" s="4">
        <f t="shared" si="10"/>
        <v>51.86440678</v>
      </c>
    </row>
    <row r="86">
      <c r="A86" s="1">
        <v>84.0</v>
      </c>
      <c r="B86" s="1">
        <v>0.0</v>
      </c>
      <c r="C86" s="1">
        <v>7.0</v>
      </c>
      <c r="D86" s="4">
        <f t="shared" si="2"/>
        <v>66.11111111</v>
      </c>
      <c r="E86" s="2">
        <v>43.0</v>
      </c>
      <c r="F86" s="2">
        <f t="shared" si="3"/>
        <v>60.46875</v>
      </c>
      <c r="G86" s="3">
        <f t="shared" si="4"/>
        <v>1.055378782</v>
      </c>
      <c r="H86" s="5">
        <f t="shared" si="5"/>
        <v>6.960695929</v>
      </c>
      <c r="I86" s="5">
        <f t="shared" si="6"/>
        <v>3.943185538</v>
      </c>
      <c r="J86" s="1">
        <f t="shared" si="7"/>
        <v>34.09627119</v>
      </c>
      <c r="K86" s="1">
        <v>2.0</v>
      </c>
      <c r="L86" s="1">
        <v>12.0</v>
      </c>
      <c r="M86" s="4">
        <f t="shared" si="8"/>
        <v>6.305084746</v>
      </c>
      <c r="N86" s="4">
        <f t="shared" ref="N86:O86" si="94">(H86 - H$252) * (255 - 0) / (H$253 - H$252) + 0</f>
        <v>160.369953</v>
      </c>
      <c r="O86" s="4">
        <f t="shared" si="94"/>
        <v>145.455577</v>
      </c>
      <c r="P86" s="4">
        <f t="shared" si="10"/>
        <v>51.86440678</v>
      </c>
    </row>
    <row r="87">
      <c r="A87" s="1">
        <v>85.0</v>
      </c>
      <c r="B87" s="1">
        <v>1.0</v>
      </c>
      <c r="C87" s="1">
        <v>16.0</v>
      </c>
      <c r="D87" s="4">
        <f t="shared" si="2"/>
        <v>151.1111111</v>
      </c>
      <c r="E87" s="2">
        <v>43.0</v>
      </c>
      <c r="F87" s="2">
        <f t="shared" si="3"/>
        <v>60.46875</v>
      </c>
      <c r="G87" s="3">
        <f t="shared" si="4"/>
        <v>1.055378782</v>
      </c>
      <c r="H87" s="5">
        <f t="shared" si="5"/>
        <v>14.79147885</v>
      </c>
      <c r="I87" s="5">
        <f t="shared" si="6"/>
        <v>8.379269268</v>
      </c>
      <c r="J87" s="1">
        <f t="shared" si="7"/>
        <v>34.09627119</v>
      </c>
      <c r="K87" s="1">
        <v>2.0</v>
      </c>
      <c r="L87" s="1">
        <v>12.0</v>
      </c>
      <c r="M87" s="4">
        <f t="shared" si="8"/>
        <v>6.305084746</v>
      </c>
      <c r="N87" s="4">
        <f t="shared" ref="N87:O87" si="95">(H87 - H$252) * (255 - 0) / (H$253 - H$252) + 0</f>
        <v>197.3486501</v>
      </c>
      <c r="O87" s="4">
        <f t="shared" si="95"/>
        <v>165.6556011</v>
      </c>
      <c r="P87" s="4">
        <f t="shared" si="10"/>
        <v>51.86440678</v>
      </c>
    </row>
    <row r="88">
      <c r="A88" s="1">
        <v>86.0</v>
      </c>
      <c r="B88" s="1">
        <v>2.0</v>
      </c>
      <c r="C88" s="1">
        <v>26.0</v>
      </c>
      <c r="D88" s="4">
        <f t="shared" si="2"/>
        <v>245.5555556</v>
      </c>
      <c r="E88" s="2">
        <v>43.0</v>
      </c>
      <c r="F88" s="2">
        <f t="shared" si="3"/>
        <v>60.46875</v>
      </c>
      <c r="G88" s="3">
        <f t="shared" si="4"/>
        <v>1.055378782</v>
      </c>
      <c r="H88" s="5">
        <f t="shared" si="5"/>
        <v>23.49234876</v>
      </c>
      <c r="I88" s="5">
        <f t="shared" si="6"/>
        <v>13.30825119</v>
      </c>
      <c r="J88" s="1">
        <f t="shared" si="7"/>
        <v>34.09627119</v>
      </c>
      <c r="K88" s="1">
        <v>2.0</v>
      </c>
      <c r="L88" s="1">
        <v>12.0</v>
      </c>
      <c r="M88" s="4">
        <f t="shared" si="8"/>
        <v>6.305084746</v>
      </c>
      <c r="N88" s="4">
        <f t="shared" ref="N88:O88" si="96">(H88 - H$252) * (255 - 0) / (H$253 - H$252) + 0</f>
        <v>238.4360914</v>
      </c>
      <c r="O88" s="4">
        <f t="shared" si="96"/>
        <v>188.1000724</v>
      </c>
      <c r="P88" s="4">
        <f t="shared" si="10"/>
        <v>51.86440678</v>
      </c>
    </row>
    <row r="89">
      <c r="A89" s="1">
        <v>87.0</v>
      </c>
      <c r="B89" s="1">
        <v>2.0</v>
      </c>
      <c r="C89" s="1">
        <v>26.0</v>
      </c>
      <c r="D89" s="4">
        <f t="shared" si="2"/>
        <v>245.5555556</v>
      </c>
      <c r="E89" s="2">
        <v>43.0</v>
      </c>
      <c r="F89" s="2">
        <f t="shared" si="3"/>
        <v>60.46875</v>
      </c>
      <c r="G89" s="3">
        <f t="shared" si="4"/>
        <v>1.055378782</v>
      </c>
      <c r="H89" s="5">
        <f t="shared" si="5"/>
        <v>23.49234876</v>
      </c>
      <c r="I89" s="5">
        <f t="shared" si="6"/>
        <v>13.30825119</v>
      </c>
      <c r="J89" s="1">
        <f t="shared" si="7"/>
        <v>34.09627119</v>
      </c>
      <c r="K89" s="1">
        <v>2.0</v>
      </c>
      <c r="L89" s="1">
        <v>12.0</v>
      </c>
      <c r="M89" s="4">
        <f t="shared" si="8"/>
        <v>6.305084746</v>
      </c>
      <c r="N89" s="4">
        <f t="shared" ref="N89:O89" si="97">(H89 - H$252) * (255 - 0) / (H$253 - H$252) + 0</f>
        <v>238.4360914</v>
      </c>
      <c r="O89" s="4">
        <f t="shared" si="97"/>
        <v>188.1000724</v>
      </c>
      <c r="P89" s="4">
        <f t="shared" si="10"/>
        <v>51.86440678</v>
      </c>
    </row>
    <row r="90">
      <c r="A90" s="1">
        <v>88.0</v>
      </c>
      <c r="B90" s="1">
        <v>1.0</v>
      </c>
      <c r="C90" s="1">
        <v>16.0</v>
      </c>
      <c r="D90" s="4">
        <f t="shared" si="2"/>
        <v>151.1111111</v>
      </c>
      <c r="E90" s="2">
        <v>43.0</v>
      </c>
      <c r="F90" s="2">
        <f t="shared" si="3"/>
        <v>60.46875</v>
      </c>
      <c r="G90" s="3">
        <f t="shared" si="4"/>
        <v>1.055378782</v>
      </c>
      <c r="H90" s="5">
        <f t="shared" si="5"/>
        <v>14.79147885</v>
      </c>
      <c r="I90" s="5">
        <f t="shared" si="6"/>
        <v>8.379269268</v>
      </c>
      <c r="J90" s="1">
        <f t="shared" si="7"/>
        <v>34.09627119</v>
      </c>
      <c r="K90" s="1">
        <v>2.0</v>
      </c>
      <c r="L90" s="1">
        <v>12.0</v>
      </c>
      <c r="M90" s="4">
        <f t="shared" si="8"/>
        <v>6.305084746</v>
      </c>
      <c r="N90" s="4">
        <f t="shared" ref="N90:O90" si="98">(H90 - H$252) * (255 - 0) / (H$253 - H$252) + 0</f>
        <v>197.3486501</v>
      </c>
      <c r="O90" s="4">
        <f t="shared" si="98"/>
        <v>165.6556011</v>
      </c>
      <c r="P90" s="4">
        <f t="shared" si="10"/>
        <v>51.86440678</v>
      </c>
    </row>
    <row r="91">
      <c r="A91" s="1">
        <v>89.0</v>
      </c>
      <c r="B91" s="1">
        <v>0.0</v>
      </c>
      <c r="C91" s="1">
        <v>7.0</v>
      </c>
      <c r="D91" s="4">
        <f t="shared" si="2"/>
        <v>66.11111111</v>
      </c>
      <c r="E91" s="2">
        <v>43.0</v>
      </c>
      <c r="F91" s="2">
        <f t="shared" si="3"/>
        <v>60.46875</v>
      </c>
      <c r="G91" s="3">
        <f t="shared" si="4"/>
        <v>1.055378782</v>
      </c>
      <c r="H91" s="5">
        <f t="shared" si="5"/>
        <v>6.960695929</v>
      </c>
      <c r="I91" s="5">
        <f t="shared" si="6"/>
        <v>3.943185538</v>
      </c>
      <c r="J91" s="1">
        <f t="shared" si="7"/>
        <v>34.09627119</v>
      </c>
      <c r="K91" s="1">
        <v>2.0</v>
      </c>
      <c r="L91" s="1">
        <v>12.0</v>
      </c>
      <c r="M91" s="4">
        <f t="shared" si="8"/>
        <v>6.305084746</v>
      </c>
      <c r="N91" s="4">
        <f t="shared" ref="N91:O91" si="99">(H91 - H$252) * (255 - 0) / (H$253 - H$252) + 0</f>
        <v>160.369953</v>
      </c>
      <c r="O91" s="4">
        <f t="shared" si="99"/>
        <v>145.455577</v>
      </c>
      <c r="P91" s="4">
        <f t="shared" si="10"/>
        <v>51.86440678</v>
      </c>
    </row>
    <row r="92">
      <c r="A92" s="1">
        <v>90.0</v>
      </c>
      <c r="B92" s="1">
        <v>0.0</v>
      </c>
      <c r="C92" s="1">
        <v>7.0</v>
      </c>
      <c r="D92" s="4">
        <f t="shared" si="2"/>
        <v>66.11111111</v>
      </c>
      <c r="E92" s="2">
        <v>85.0</v>
      </c>
      <c r="F92" s="2">
        <f t="shared" si="3"/>
        <v>119.53125</v>
      </c>
      <c r="G92" s="3">
        <f t="shared" si="4"/>
        <v>2.086213872</v>
      </c>
      <c r="H92" s="5">
        <f t="shared" si="5"/>
        <v>6.960695929</v>
      </c>
      <c r="I92" s="5">
        <f t="shared" si="6"/>
        <v>-3.943185538</v>
      </c>
      <c r="J92" s="1">
        <f t="shared" si="7"/>
        <v>34.09627119</v>
      </c>
      <c r="K92" s="1">
        <v>2.0</v>
      </c>
      <c r="L92" s="1">
        <v>12.0</v>
      </c>
      <c r="M92" s="4">
        <f t="shared" si="8"/>
        <v>6.305084746</v>
      </c>
      <c r="N92" s="4">
        <f t="shared" ref="N92:O92" si="100">(H92 - H$252) * (255 - 0) / (H$253 - H$252) + 0</f>
        <v>160.369953</v>
      </c>
      <c r="O92" s="4">
        <f t="shared" si="100"/>
        <v>109.544423</v>
      </c>
      <c r="P92" s="4">
        <f t="shared" si="10"/>
        <v>51.86440678</v>
      </c>
    </row>
    <row r="93">
      <c r="A93" s="1">
        <v>91.0</v>
      </c>
      <c r="B93" s="1">
        <v>1.0</v>
      </c>
      <c r="C93" s="1">
        <v>16.0</v>
      </c>
      <c r="D93" s="4">
        <f t="shared" si="2"/>
        <v>151.1111111</v>
      </c>
      <c r="E93" s="2">
        <v>85.0</v>
      </c>
      <c r="F93" s="2">
        <f t="shared" si="3"/>
        <v>119.53125</v>
      </c>
      <c r="G93" s="3">
        <f t="shared" si="4"/>
        <v>2.086213872</v>
      </c>
      <c r="H93" s="5">
        <f t="shared" si="5"/>
        <v>14.79147885</v>
      </c>
      <c r="I93" s="5">
        <f t="shared" si="6"/>
        <v>-8.379269268</v>
      </c>
      <c r="J93" s="1">
        <f t="shared" si="7"/>
        <v>34.09627119</v>
      </c>
      <c r="K93" s="1">
        <v>2.0</v>
      </c>
      <c r="L93" s="1">
        <v>12.0</v>
      </c>
      <c r="M93" s="4">
        <f t="shared" si="8"/>
        <v>6.305084746</v>
      </c>
      <c r="N93" s="4">
        <f t="shared" ref="N93:O93" si="101">(H93 - H$252) * (255 - 0) / (H$253 - H$252) + 0</f>
        <v>197.3486501</v>
      </c>
      <c r="O93" s="4">
        <f t="shared" si="101"/>
        <v>89.34439887</v>
      </c>
      <c r="P93" s="4">
        <f t="shared" si="10"/>
        <v>51.86440678</v>
      </c>
    </row>
    <row r="94">
      <c r="A94" s="1">
        <v>92.0</v>
      </c>
      <c r="B94" s="1">
        <v>2.0</v>
      </c>
      <c r="C94" s="1">
        <v>26.0</v>
      </c>
      <c r="D94" s="4">
        <f t="shared" si="2"/>
        <v>245.5555556</v>
      </c>
      <c r="E94" s="2">
        <v>85.0</v>
      </c>
      <c r="F94" s="2">
        <f t="shared" si="3"/>
        <v>119.53125</v>
      </c>
      <c r="G94" s="3">
        <f t="shared" si="4"/>
        <v>2.086213872</v>
      </c>
      <c r="H94" s="5">
        <f t="shared" si="5"/>
        <v>23.49234876</v>
      </c>
      <c r="I94" s="5">
        <f t="shared" si="6"/>
        <v>-13.30825119</v>
      </c>
      <c r="J94" s="1">
        <f t="shared" si="7"/>
        <v>34.09627119</v>
      </c>
      <c r="K94" s="1">
        <v>2.0</v>
      </c>
      <c r="L94" s="1">
        <v>12.0</v>
      </c>
      <c r="M94" s="4">
        <f t="shared" si="8"/>
        <v>6.305084746</v>
      </c>
      <c r="N94" s="4">
        <f t="shared" ref="N94:O94" si="102">(H94 - H$252) * (255 - 0) / (H$253 - H$252) + 0</f>
        <v>238.4360914</v>
      </c>
      <c r="O94" s="4">
        <f t="shared" si="102"/>
        <v>66.89992762</v>
      </c>
      <c r="P94" s="4">
        <f t="shared" si="10"/>
        <v>51.86440678</v>
      </c>
    </row>
    <row r="95">
      <c r="A95" s="1">
        <v>93.0</v>
      </c>
      <c r="B95" s="1">
        <v>2.0</v>
      </c>
      <c r="C95" s="1">
        <v>26.0</v>
      </c>
      <c r="D95" s="4">
        <f t="shared" si="2"/>
        <v>245.5555556</v>
      </c>
      <c r="E95" s="2">
        <v>85.0</v>
      </c>
      <c r="F95" s="2">
        <f t="shared" si="3"/>
        <v>119.53125</v>
      </c>
      <c r="G95" s="3">
        <f t="shared" si="4"/>
        <v>2.086213872</v>
      </c>
      <c r="H95" s="5">
        <f t="shared" si="5"/>
        <v>23.49234876</v>
      </c>
      <c r="I95" s="5">
        <f t="shared" si="6"/>
        <v>-13.30825119</v>
      </c>
      <c r="J95" s="1">
        <f t="shared" si="7"/>
        <v>34.09627119</v>
      </c>
      <c r="K95" s="1">
        <v>2.0</v>
      </c>
      <c r="L95" s="1">
        <v>12.0</v>
      </c>
      <c r="M95" s="4">
        <f t="shared" si="8"/>
        <v>6.305084746</v>
      </c>
      <c r="N95" s="4">
        <f t="shared" ref="N95:O95" si="103">(H95 - H$252) * (255 - 0) / (H$253 - H$252) + 0</f>
        <v>238.4360914</v>
      </c>
      <c r="O95" s="4">
        <f t="shared" si="103"/>
        <v>66.89992762</v>
      </c>
      <c r="P95" s="4">
        <f t="shared" si="10"/>
        <v>51.86440678</v>
      </c>
    </row>
    <row r="96">
      <c r="A96" s="1">
        <v>94.0</v>
      </c>
      <c r="B96" s="1">
        <v>1.0</v>
      </c>
      <c r="C96" s="1">
        <v>16.0</v>
      </c>
      <c r="D96" s="4">
        <f t="shared" si="2"/>
        <v>151.1111111</v>
      </c>
      <c r="E96" s="2">
        <v>85.0</v>
      </c>
      <c r="F96" s="2">
        <f t="shared" si="3"/>
        <v>119.53125</v>
      </c>
      <c r="G96" s="3">
        <f t="shared" si="4"/>
        <v>2.086213872</v>
      </c>
      <c r="H96" s="5">
        <f t="shared" si="5"/>
        <v>14.79147885</v>
      </c>
      <c r="I96" s="5">
        <f t="shared" si="6"/>
        <v>-8.379269268</v>
      </c>
      <c r="J96" s="1">
        <f t="shared" si="7"/>
        <v>34.09627119</v>
      </c>
      <c r="K96" s="1">
        <v>2.0</v>
      </c>
      <c r="L96" s="1">
        <v>12.0</v>
      </c>
      <c r="M96" s="4">
        <f t="shared" si="8"/>
        <v>6.305084746</v>
      </c>
      <c r="N96" s="4">
        <f t="shared" ref="N96:O96" si="104">(H96 - H$252) * (255 - 0) / (H$253 - H$252) + 0</f>
        <v>197.3486501</v>
      </c>
      <c r="O96" s="4">
        <f t="shared" si="104"/>
        <v>89.34439887</v>
      </c>
      <c r="P96" s="4">
        <f t="shared" si="10"/>
        <v>51.86440678</v>
      </c>
    </row>
    <row r="97">
      <c r="A97" s="1">
        <v>95.0</v>
      </c>
      <c r="B97" s="1">
        <v>0.0</v>
      </c>
      <c r="C97" s="1">
        <v>7.0</v>
      </c>
      <c r="D97" s="4">
        <f t="shared" si="2"/>
        <v>66.11111111</v>
      </c>
      <c r="E97" s="2">
        <v>85.0</v>
      </c>
      <c r="F97" s="2">
        <f t="shared" si="3"/>
        <v>119.53125</v>
      </c>
      <c r="G97" s="3">
        <f t="shared" si="4"/>
        <v>2.086213872</v>
      </c>
      <c r="H97" s="5">
        <f t="shared" si="5"/>
        <v>6.960695929</v>
      </c>
      <c r="I97" s="5">
        <f t="shared" si="6"/>
        <v>-3.943185538</v>
      </c>
      <c r="J97" s="1">
        <f t="shared" si="7"/>
        <v>34.09627119</v>
      </c>
      <c r="K97" s="1">
        <v>2.0</v>
      </c>
      <c r="L97" s="1">
        <v>12.0</v>
      </c>
      <c r="M97" s="4">
        <f t="shared" si="8"/>
        <v>6.305084746</v>
      </c>
      <c r="N97" s="4">
        <f t="shared" ref="N97:O97" si="105">(H97 - H$252) * (255 - 0) / (H$253 - H$252) + 0</f>
        <v>160.369953</v>
      </c>
      <c r="O97" s="4">
        <f t="shared" si="105"/>
        <v>109.544423</v>
      </c>
      <c r="P97" s="4">
        <f t="shared" si="10"/>
        <v>51.86440678</v>
      </c>
    </row>
    <row r="98">
      <c r="A98" s="1">
        <v>96.0</v>
      </c>
      <c r="B98" s="1">
        <v>0.0</v>
      </c>
      <c r="C98" s="1">
        <v>7.0</v>
      </c>
      <c r="D98" s="4">
        <f t="shared" si="2"/>
        <v>66.11111111</v>
      </c>
      <c r="E98" s="2">
        <v>128.0</v>
      </c>
      <c r="F98" s="2">
        <f t="shared" si="3"/>
        <v>180</v>
      </c>
      <c r="G98" s="3">
        <f t="shared" si="4"/>
        <v>3.141592654</v>
      </c>
      <c r="H98" s="5">
        <f t="shared" si="5"/>
        <v>0</v>
      </c>
      <c r="I98" s="5">
        <f t="shared" si="6"/>
        <v>-8</v>
      </c>
      <c r="J98" s="1">
        <f t="shared" si="7"/>
        <v>34.09627119</v>
      </c>
      <c r="K98" s="1">
        <v>2.0</v>
      </c>
      <c r="L98" s="1">
        <v>12.0</v>
      </c>
      <c r="M98" s="4">
        <f t="shared" si="8"/>
        <v>6.305084746</v>
      </c>
      <c r="N98" s="4">
        <f t="shared" ref="N98:O98" si="106">(H98 - H$252) * (255 - 0) / (H$253 - H$252) + 0</f>
        <v>127.5</v>
      </c>
      <c r="O98" s="4">
        <f t="shared" si="106"/>
        <v>91.07142857</v>
      </c>
      <c r="P98" s="4">
        <f t="shared" si="10"/>
        <v>51.86440678</v>
      </c>
    </row>
    <row r="99">
      <c r="A99" s="1">
        <v>97.0</v>
      </c>
      <c r="B99" s="1">
        <v>1.0</v>
      </c>
      <c r="C99" s="1">
        <v>16.0</v>
      </c>
      <c r="D99" s="4">
        <f t="shared" si="2"/>
        <v>151.1111111</v>
      </c>
      <c r="E99" s="2">
        <v>128.0</v>
      </c>
      <c r="F99" s="2">
        <f t="shared" si="3"/>
        <v>180</v>
      </c>
      <c r="G99" s="3">
        <f t="shared" si="4"/>
        <v>3.141592654</v>
      </c>
      <c r="H99" s="5">
        <f t="shared" si="5"/>
        <v>0</v>
      </c>
      <c r="I99" s="5">
        <f t="shared" si="6"/>
        <v>-17</v>
      </c>
      <c r="J99" s="1">
        <f t="shared" si="7"/>
        <v>34.09627119</v>
      </c>
      <c r="K99" s="1">
        <v>2.0</v>
      </c>
      <c r="L99" s="1">
        <v>12.0</v>
      </c>
      <c r="M99" s="4">
        <f t="shared" si="8"/>
        <v>6.305084746</v>
      </c>
      <c r="N99" s="4">
        <f t="shared" ref="N99:O99" si="107">(H99 - H$252) * (255 - 0) / (H$253 - H$252) + 0</f>
        <v>127.5</v>
      </c>
      <c r="O99" s="4">
        <f t="shared" si="107"/>
        <v>50.08928571</v>
      </c>
      <c r="P99" s="4">
        <f t="shared" si="10"/>
        <v>51.86440678</v>
      </c>
    </row>
    <row r="100">
      <c r="A100" s="1">
        <v>98.0</v>
      </c>
      <c r="B100" s="1">
        <v>2.0</v>
      </c>
      <c r="C100" s="1">
        <v>26.0</v>
      </c>
      <c r="D100" s="4">
        <f t="shared" si="2"/>
        <v>245.5555556</v>
      </c>
      <c r="E100" s="2">
        <v>128.0</v>
      </c>
      <c r="F100" s="2">
        <f t="shared" si="3"/>
        <v>180</v>
      </c>
      <c r="G100" s="3">
        <f t="shared" si="4"/>
        <v>3.141592654</v>
      </c>
      <c r="H100" s="5">
        <f t="shared" si="5"/>
        <v>0</v>
      </c>
      <c r="I100" s="5">
        <f t="shared" si="6"/>
        <v>-27</v>
      </c>
      <c r="J100" s="1">
        <f t="shared" si="7"/>
        <v>34.09627119</v>
      </c>
      <c r="K100" s="1">
        <v>2.0</v>
      </c>
      <c r="L100" s="1">
        <v>12.0</v>
      </c>
      <c r="M100" s="4">
        <f t="shared" si="8"/>
        <v>6.305084746</v>
      </c>
      <c r="N100" s="4">
        <f t="shared" ref="N100:O100" si="108">(H100 - H$252) * (255 - 0) / (H$253 - H$252) + 0</f>
        <v>127.5</v>
      </c>
      <c r="O100" s="4">
        <f t="shared" si="108"/>
        <v>4.553571429</v>
      </c>
      <c r="P100" s="4">
        <f t="shared" si="10"/>
        <v>51.86440678</v>
      </c>
    </row>
    <row r="101">
      <c r="A101" s="1">
        <v>99.0</v>
      </c>
      <c r="B101" s="1">
        <v>2.0</v>
      </c>
      <c r="C101" s="1">
        <v>26.0</v>
      </c>
      <c r="D101" s="4">
        <f t="shared" si="2"/>
        <v>245.5555556</v>
      </c>
      <c r="E101" s="2">
        <v>128.0</v>
      </c>
      <c r="F101" s="2">
        <f t="shared" si="3"/>
        <v>180</v>
      </c>
      <c r="G101" s="3">
        <f t="shared" si="4"/>
        <v>3.141592654</v>
      </c>
      <c r="H101" s="5">
        <f t="shared" si="5"/>
        <v>0</v>
      </c>
      <c r="I101" s="5">
        <f t="shared" si="6"/>
        <v>-27</v>
      </c>
      <c r="J101" s="1">
        <f t="shared" si="7"/>
        <v>34.09627119</v>
      </c>
      <c r="K101" s="1">
        <v>2.0</v>
      </c>
      <c r="L101" s="1">
        <v>12.0</v>
      </c>
      <c r="M101" s="4">
        <f t="shared" si="8"/>
        <v>6.305084746</v>
      </c>
      <c r="N101" s="4">
        <f t="shared" ref="N101:O101" si="109">(H101 - H$252) * (255 - 0) / (H$253 - H$252) + 0</f>
        <v>127.5</v>
      </c>
      <c r="O101" s="4">
        <f t="shared" si="109"/>
        <v>4.553571429</v>
      </c>
      <c r="P101" s="4">
        <f t="shared" si="10"/>
        <v>51.86440678</v>
      </c>
    </row>
    <row r="102">
      <c r="A102" s="1">
        <v>100.0</v>
      </c>
      <c r="B102" s="1">
        <v>1.0</v>
      </c>
      <c r="C102" s="1">
        <v>16.0</v>
      </c>
      <c r="D102" s="4">
        <f t="shared" si="2"/>
        <v>151.1111111</v>
      </c>
      <c r="E102" s="2">
        <v>128.0</v>
      </c>
      <c r="F102" s="2">
        <f t="shared" si="3"/>
        <v>180</v>
      </c>
      <c r="G102" s="3">
        <f t="shared" si="4"/>
        <v>3.141592654</v>
      </c>
      <c r="H102" s="5">
        <f t="shared" si="5"/>
        <v>0</v>
      </c>
      <c r="I102" s="5">
        <f t="shared" si="6"/>
        <v>-17</v>
      </c>
      <c r="J102" s="1">
        <f t="shared" si="7"/>
        <v>34.09627119</v>
      </c>
      <c r="K102" s="1">
        <v>2.0</v>
      </c>
      <c r="L102" s="1">
        <v>12.0</v>
      </c>
      <c r="M102" s="4">
        <f t="shared" si="8"/>
        <v>6.305084746</v>
      </c>
      <c r="N102" s="4">
        <f t="shared" ref="N102:O102" si="110">(H102 - H$252) * (255 - 0) / (H$253 - H$252) + 0</f>
        <v>127.5</v>
      </c>
      <c r="O102" s="4">
        <f t="shared" si="110"/>
        <v>50.08928571</v>
      </c>
      <c r="P102" s="4">
        <f t="shared" si="10"/>
        <v>51.86440678</v>
      </c>
    </row>
    <row r="103">
      <c r="A103" s="1">
        <v>101.0</v>
      </c>
      <c r="B103" s="1">
        <v>0.0</v>
      </c>
      <c r="C103" s="1">
        <v>7.0</v>
      </c>
      <c r="D103" s="4">
        <f t="shared" si="2"/>
        <v>66.11111111</v>
      </c>
      <c r="E103" s="2">
        <v>128.0</v>
      </c>
      <c r="F103" s="2">
        <f t="shared" si="3"/>
        <v>180</v>
      </c>
      <c r="G103" s="3">
        <f t="shared" si="4"/>
        <v>3.141592654</v>
      </c>
      <c r="H103" s="5">
        <f t="shared" si="5"/>
        <v>0</v>
      </c>
      <c r="I103" s="5">
        <f t="shared" si="6"/>
        <v>-8</v>
      </c>
      <c r="J103" s="1">
        <f t="shared" si="7"/>
        <v>34.09627119</v>
      </c>
      <c r="K103" s="1">
        <v>2.0</v>
      </c>
      <c r="L103" s="1">
        <v>12.0</v>
      </c>
      <c r="M103" s="4">
        <f t="shared" si="8"/>
        <v>6.305084746</v>
      </c>
      <c r="N103" s="4">
        <f t="shared" ref="N103:O103" si="111">(H103 - H$252) * (255 - 0) / (H$253 - H$252) + 0</f>
        <v>127.5</v>
      </c>
      <c r="O103" s="4">
        <f t="shared" si="111"/>
        <v>91.07142857</v>
      </c>
      <c r="P103" s="4">
        <f t="shared" si="10"/>
        <v>51.86440678</v>
      </c>
    </row>
    <row r="104">
      <c r="A104" s="1">
        <v>102.0</v>
      </c>
      <c r="B104" s="1">
        <v>0.0</v>
      </c>
      <c r="C104" s="1">
        <v>7.0</v>
      </c>
      <c r="D104" s="4">
        <f t="shared" si="2"/>
        <v>66.11111111</v>
      </c>
      <c r="E104" s="2">
        <v>171.0</v>
      </c>
      <c r="F104" s="2">
        <f t="shared" si="3"/>
        <v>240.46875</v>
      </c>
      <c r="G104" s="3">
        <f t="shared" si="4"/>
        <v>4.196971436</v>
      </c>
      <c r="H104" s="5">
        <f t="shared" si="5"/>
        <v>-6.960695929</v>
      </c>
      <c r="I104" s="5">
        <f t="shared" si="6"/>
        <v>-3.943185538</v>
      </c>
      <c r="J104" s="1">
        <f t="shared" si="7"/>
        <v>34.09627119</v>
      </c>
      <c r="K104" s="1">
        <v>2.0</v>
      </c>
      <c r="L104" s="1">
        <v>12.0</v>
      </c>
      <c r="M104" s="4">
        <f t="shared" si="8"/>
        <v>6.305084746</v>
      </c>
      <c r="N104" s="4">
        <f t="shared" ref="N104:O104" si="112">(H104 - H$252) * (255 - 0) / (H$253 - H$252) + 0</f>
        <v>94.630047</v>
      </c>
      <c r="O104" s="4">
        <f t="shared" si="112"/>
        <v>109.544423</v>
      </c>
      <c r="P104" s="4">
        <f t="shared" si="10"/>
        <v>51.86440678</v>
      </c>
    </row>
    <row r="105">
      <c r="A105" s="1">
        <v>103.0</v>
      </c>
      <c r="B105" s="1">
        <v>1.0</v>
      </c>
      <c r="C105" s="1">
        <v>16.0</v>
      </c>
      <c r="D105" s="4">
        <f t="shared" si="2"/>
        <v>151.1111111</v>
      </c>
      <c r="E105" s="2">
        <v>171.0</v>
      </c>
      <c r="F105" s="2">
        <f t="shared" si="3"/>
        <v>240.46875</v>
      </c>
      <c r="G105" s="3">
        <f t="shared" si="4"/>
        <v>4.196971436</v>
      </c>
      <c r="H105" s="5">
        <f t="shared" si="5"/>
        <v>-14.79147885</v>
      </c>
      <c r="I105" s="5">
        <f t="shared" si="6"/>
        <v>-8.379269268</v>
      </c>
      <c r="J105" s="1">
        <f t="shared" si="7"/>
        <v>34.09627119</v>
      </c>
      <c r="K105" s="1">
        <v>2.0</v>
      </c>
      <c r="L105" s="1">
        <v>12.0</v>
      </c>
      <c r="M105" s="4">
        <f t="shared" si="8"/>
        <v>6.305084746</v>
      </c>
      <c r="N105" s="4">
        <f t="shared" ref="N105:O105" si="113">(H105 - H$252) * (255 - 0) / (H$253 - H$252) + 0</f>
        <v>57.65134988</v>
      </c>
      <c r="O105" s="4">
        <f t="shared" si="113"/>
        <v>89.34439887</v>
      </c>
      <c r="P105" s="4">
        <f t="shared" si="10"/>
        <v>51.86440678</v>
      </c>
    </row>
    <row r="106">
      <c r="A106" s="1">
        <v>104.0</v>
      </c>
      <c r="B106" s="1">
        <v>2.0</v>
      </c>
      <c r="C106" s="1">
        <v>26.0</v>
      </c>
      <c r="D106" s="4">
        <f t="shared" si="2"/>
        <v>245.5555556</v>
      </c>
      <c r="E106" s="2">
        <v>171.0</v>
      </c>
      <c r="F106" s="2">
        <f t="shared" si="3"/>
        <v>240.46875</v>
      </c>
      <c r="G106" s="3">
        <f t="shared" si="4"/>
        <v>4.196971436</v>
      </c>
      <c r="H106" s="5">
        <f t="shared" si="5"/>
        <v>-23.49234876</v>
      </c>
      <c r="I106" s="5">
        <f t="shared" si="6"/>
        <v>-13.30825119</v>
      </c>
      <c r="J106" s="1">
        <f t="shared" si="7"/>
        <v>34.09627119</v>
      </c>
      <c r="K106" s="1">
        <v>2.0</v>
      </c>
      <c r="L106" s="1">
        <v>12.0</v>
      </c>
      <c r="M106" s="4">
        <f t="shared" si="8"/>
        <v>6.305084746</v>
      </c>
      <c r="N106" s="4">
        <f t="shared" ref="N106:O106" si="114">(H106 - H$252) * (255 - 0) / (H$253 - H$252) + 0</f>
        <v>16.56390863</v>
      </c>
      <c r="O106" s="4">
        <f t="shared" si="114"/>
        <v>66.89992762</v>
      </c>
      <c r="P106" s="4">
        <f t="shared" si="10"/>
        <v>51.86440678</v>
      </c>
    </row>
    <row r="107">
      <c r="A107" s="1">
        <v>105.0</v>
      </c>
      <c r="B107" s="1">
        <v>2.0</v>
      </c>
      <c r="C107" s="1">
        <v>26.0</v>
      </c>
      <c r="D107" s="4">
        <f t="shared" si="2"/>
        <v>245.5555556</v>
      </c>
      <c r="E107" s="2">
        <v>171.0</v>
      </c>
      <c r="F107" s="2">
        <f t="shared" si="3"/>
        <v>240.46875</v>
      </c>
      <c r="G107" s="3">
        <f t="shared" si="4"/>
        <v>4.196971436</v>
      </c>
      <c r="H107" s="5">
        <f t="shared" si="5"/>
        <v>-23.49234876</v>
      </c>
      <c r="I107" s="5">
        <f t="shared" si="6"/>
        <v>-13.30825119</v>
      </c>
      <c r="J107" s="1">
        <f t="shared" si="7"/>
        <v>34.09627119</v>
      </c>
      <c r="K107" s="1">
        <v>2.0</v>
      </c>
      <c r="L107" s="1">
        <v>12.0</v>
      </c>
      <c r="M107" s="4">
        <f t="shared" si="8"/>
        <v>6.305084746</v>
      </c>
      <c r="N107" s="4">
        <f t="shared" ref="N107:O107" si="115">(H107 - H$252) * (255 - 0) / (H$253 - H$252) + 0</f>
        <v>16.56390863</v>
      </c>
      <c r="O107" s="4">
        <f t="shared" si="115"/>
        <v>66.89992762</v>
      </c>
      <c r="P107" s="4">
        <f t="shared" si="10"/>
        <v>51.86440678</v>
      </c>
    </row>
    <row r="108">
      <c r="A108" s="1">
        <v>106.0</v>
      </c>
      <c r="B108" s="1">
        <v>1.0</v>
      </c>
      <c r="C108" s="1">
        <v>16.0</v>
      </c>
      <c r="D108" s="4">
        <f t="shared" si="2"/>
        <v>151.1111111</v>
      </c>
      <c r="E108" s="2">
        <v>171.0</v>
      </c>
      <c r="F108" s="2">
        <f t="shared" si="3"/>
        <v>240.46875</v>
      </c>
      <c r="G108" s="3">
        <f t="shared" si="4"/>
        <v>4.196971436</v>
      </c>
      <c r="H108" s="5">
        <f t="shared" si="5"/>
        <v>-14.79147885</v>
      </c>
      <c r="I108" s="5">
        <f t="shared" si="6"/>
        <v>-8.379269268</v>
      </c>
      <c r="J108" s="1">
        <f t="shared" si="7"/>
        <v>34.09627119</v>
      </c>
      <c r="K108" s="1">
        <v>2.0</v>
      </c>
      <c r="L108" s="1">
        <v>12.0</v>
      </c>
      <c r="M108" s="4">
        <f t="shared" si="8"/>
        <v>6.305084746</v>
      </c>
      <c r="N108" s="4">
        <f t="shared" ref="N108:O108" si="116">(H108 - H$252) * (255 - 0) / (H$253 - H$252) + 0</f>
        <v>57.65134988</v>
      </c>
      <c r="O108" s="4">
        <f t="shared" si="116"/>
        <v>89.34439887</v>
      </c>
      <c r="P108" s="4">
        <f t="shared" si="10"/>
        <v>51.86440678</v>
      </c>
    </row>
    <row r="109">
      <c r="A109" s="1">
        <v>107.0</v>
      </c>
      <c r="B109" s="1">
        <v>0.0</v>
      </c>
      <c r="C109" s="1">
        <v>7.0</v>
      </c>
      <c r="D109" s="4">
        <f t="shared" si="2"/>
        <v>66.11111111</v>
      </c>
      <c r="E109" s="2">
        <v>171.0</v>
      </c>
      <c r="F109" s="2">
        <f t="shared" si="3"/>
        <v>240.46875</v>
      </c>
      <c r="G109" s="3">
        <f t="shared" si="4"/>
        <v>4.196971436</v>
      </c>
      <c r="H109" s="5">
        <f t="shared" si="5"/>
        <v>-6.960695929</v>
      </c>
      <c r="I109" s="5">
        <f t="shared" si="6"/>
        <v>-3.943185538</v>
      </c>
      <c r="J109" s="1">
        <f t="shared" si="7"/>
        <v>34.09627119</v>
      </c>
      <c r="K109" s="1">
        <v>2.0</v>
      </c>
      <c r="L109" s="1">
        <v>12.0</v>
      </c>
      <c r="M109" s="4">
        <f t="shared" si="8"/>
        <v>6.305084746</v>
      </c>
      <c r="N109" s="4">
        <f t="shared" ref="N109:O109" si="117">(H109 - H$252) * (255 - 0) / (H$253 - H$252) + 0</f>
        <v>94.630047</v>
      </c>
      <c r="O109" s="4">
        <f t="shared" si="117"/>
        <v>109.544423</v>
      </c>
      <c r="P109" s="4">
        <f t="shared" si="10"/>
        <v>51.86440678</v>
      </c>
    </row>
    <row r="110">
      <c r="A110" s="1">
        <v>108.0</v>
      </c>
      <c r="B110" s="1">
        <v>0.0</v>
      </c>
      <c r="C110" s="1">
        <v>6.0</v>
      </c>
      <c r="D110" s="4">
        <f t="shared" si="2"/>
        <v>56.66666667</v>
      </c>
      <c r="E110" s="2">
        <v>192.0</v>
      </c>
      <c r="F110" s="2">
        <f t="shared" si="3"/>
        <v>270</v>
      </c>
      <c r="G110" s="3">
        <f t="shared" si="4"/>
        <v>4.71238898</v>
      </c>
      <c r="H110" s="5">
        <f t="shared" si="5"/>
        <v>-7</v>
      </c>
      <c r="I110" s="5">
        <f t="shared" si="6"/>
        <v>0</v>
      </c>
      <c r="J110" s="1">
        <f t="shared" si="7"/>
        <v>53.98576271</v>
      </c>
      <c r="K110" s="1">
        <v>3.0</v>
      </c>
      <c r="L110" s="1">
        <v>19.0</v>
      </c>
      <c r="M110" s="4">
        <f t="shared" si="8"/>
        <v>9.983050847</v>
      </c>
      <c r="N110" s="4">
        <f t="shared" ref="N110:O110" si="118">(H110 - H$252) * (255 - 0) / (H$253 - H$252) + 0</f>
        <v>94.44444444</v>
      </c>
      <c r="O110" s="4">
        <f t="shared" si="118"/>
        <v>127.5</v>
      </c>
      <c r="P110" s="4">
        <f t="shared" si="10"/>
        <v>82.11864407</v>
      </c>
    </row>
    <row r="111">
      <c r="A111" s="1">
        <v>109.0</v>
      </c>
      <c r="B111" s="1">
        <v>1.0</v>
      </c>
      <c r="C111" s="1">
        <v>15.0</v>
      </c>
      <c r="D111" s="4">
        <f t="shared" si="2"/>
        <v>141.6666667</v>
      </c>
      <c r="E111" s="2">
        <v>192.0</v>
      </c>
      <c r="F111" s="2">
        <f t="shared" si="3"/>
        <v>270</v>
      </c>
      <c r="G111" s="3">
        <f t="shared" si="4"/>
        <v>4.71238898</v>
      </c>
      <c r="H111" s="5">
        <f t="shared" si="5"/>
        <v>-16</v>
      </c>
      <c r="I111" s="5">
        <f t="shared" si="6"/>
        <v>0</v>
      </c>
      <c r="J111" s="1">
        <f t="shared" si="7"/>
        <v>53.98576271</v>
      </c>
      <c r="K111" s="1">
        <v>3.0</v>
      </c>
      <c r="L111" s="1">
        <v>19.0</v>
      </c>
      <c r="M111" s="4">
        <f t="shared" si="8"/>
        <v>9.983050847</v>
      </c>
      <c r="N111" s="4">
        <f t="shared" ref="N111:O111" si="119">(H111 - H$252) * (255 - 0) / (H$253 - H$252) + 0</f>
        <v>51.94444444</v>
      </c>
      <c r="O111" s="4">
        <f t="shared" si="119"/>
        <v>127.5</v>
      </c>
      <c r="P111" s="4">
        <f t="shared" si="10"/>
        <v>82.11864407</v>
      </c>
    </row>
    <row r="112">
      <c r="A112" s="1">
        <v>110.0</v>
      </c>
      <c r="B112" s="1">
        <v>2.0</v>
      </c>
      <c r="C112" s="1">
        <v>24.0</v>
      </c>
      <c r="D112" s="4">
        <f t="shared" si="2"/>
        <v>226.6666667</v>
      </c>
      <c r="E112" s="2">
        <v>192.0</v>
      </c>
      <c r="F112" s="2">
        <f t="shared" si="3"/>
        <v>270</v>
      </c>
      <c r="G112" s="3">
        <f t="shared" si="4"/>
        <v>4.71238898</v>
      </c>
      <c r="H112" s="5">
        <f t="shared" si="5"/>
        <v>-25</v>
      </c>
      <c r="I112" s="5">
        <f t="shared" si="6"/>
        <v>0</v>
      </c>
      <c r="J112" s="1">
        <f t="shared" si="7"/>
        <v>53.98576271</v>
      </c>
      <c r="K112" s="1">
        <v>3.0</v>
      </c>
      <c r="L112" s="1">
        <v>19.0</v>
      </c>
      <c r="M112" s="4">
        <f t="shared" si="8"/>
        <v>9.983050847</v>
      </c>
      <c r="N112" s="4">
        <f t="shared" ref="N112:O112" si="120">(H112 - H$252) * (255 - 0) / (H$253 - H$252) + 0</f>
        <v>9.444444444</v>
      </c>
      <c r="O112" s="4">
        <f t="shared" si="120"/>
        <v>127.5</v>
      </c>
      <c r="P112" s="4">
        <f t="shared" si="10"/>
        <v>82.11864407</v>
      </c>
    </row>
    <row r="113">
      <c r="A113" s="1">
        <v>111.0</v>
      </c>
      <c r="B113" s="1">
        <v>2.0</v>
      </c>
      <c r="C113" s="1">
        <v>24.0</v>
      </c>
      <c r="D113" s="4">
        <f t="shared" si="2"/>
        <v>226.6666667</v>
      </c>
      <c r="E113" s="2">
        <v>192.0</v>
      </c>
      <c r="F113" s="2">
        <f t="shared" si="3"/>
        <v>270</v>
      </c>
      <c r="G113" s="3">
        <f t="shared" si="4"/>
        <v>4.71238898</v>
      </c>
      <c r="H113" s="5">
        <f t="shared" si="5"/>
        <v>-25</v>
      </c>
      <c r="I113" s="5">
        <f t="shared" si="6"/>
        <v>0</v>
      </c>
      <c r="J113" s="1">
        <f t="shared" si="7"/>
        <v>53.98576271</v>
      </c>
      <c r="K113" s="1">
        <v>3.0</v>
      </c>
      <c r="L113" s="1">
        <v>19.0</v>
      </c>
      <c r="M113" s="4">
        <f t="shared" si="8"/>
        <v>9.983050847</v>
      </c>
      <c r="N113" s="4">
        <f t="shared" ref="N113:O113" si="121">(H113 - H$252) * (255 - 0) / (H$253 - H$252) + 0</f>
        <v>9.444444444</v>
      </c>
      <c r="O113" s="4">
        <f t="shared" si="121"/>
        <v>127.5</v>
      </c>
      <c r="P113" s="4">
        <f t="shared" si="10"/>
        <v>82.11864407</v>
      </c>
    </row>
    <row r="114">
      <c r="A114" s="1">
        <v>112.0</v>
      </c>
      <c r="B114" s="1">
        <v>1.0</v>
      </c>
      <c r="C114" s="1">
        <v>15.0</v>
      </c>
      <c r="D114" s="4">
        <f t="shared" si="2"/>
        <v>141.6666667</v>
      </c>
      <c r="E114" s="2">
        <v>192.0</v>
      </c>
      <c r="F114" s="2">
        <f t="shared" si="3"/>
        <v>270</v>
      </c>
      <c r="G114" s="3">
        <f t="shared" si="4"/>
        <v>4.71238898</v>
      </c>
      <c r="H114" s="5">
        <f t="shared" si="5"/>
        <v>-16</v>
      </c>
      <c r="I114" s="5">
        <f t="shared" si="6"/>
        <v>0</v>
      </c>
      <c r="J114" s="1">
        <f t="shared" si="7"/>
        <v>53.98576271</v>
      </c>
      <c r="K114" s="1">
        <v>3.0</v>
      </c>
      <c r="L114" s="1">
        <v>19.0</v>
      </c>
      <c r="M114" s="4">
        <f t="shared" si="8"/>
        <v>9.983050847</v>
      </c>
      <c r="N114" s="4">
        <f t="shared" ref="N114:O114" si="122">(H114 - H$252) * (255 - 0) / (H$253 - H$252) + 0</f>
        <v>51.94444444</v>
      </c>
      <c r="O114" s="4">
        <f t="shared" si="122"/>
        <v>127.5</v>
      </c>
      <c r="P114" s="4">
        <f t="shared" si="10"/>
        <v>82.11864407</v>
      </c>
    </row>
    <row r="115">
      <c r="A115" s="1">
        <v>113.0</v>
      </c>
      <c r="B115" s="1">
        <v>0.0</v>
      </c>
      <c r="C115" s="1">
        <v>6.0</v>
      </c>
      <c r="D115" s="4">
        <f t="shared" si="2"/>
        <v>56.66666667</v>
      </c>
      <c r="E115" s="2">
        <v>192.0</v>
      </c>
      <c r="F115" s="2">
        <f t="shared" si="3"/>
        <v>270</v>
      </c>
      <c r="G115" s="3">
        <f t="shared" si="4"/>
        <v>4.71238898</v>
      </c>
      <c r="H115" s="5">
        <f t="shared" si="5"/>
        <v>-7</v>
      </c>
      <c r="I115" s="5">
        <f t="shared" si="6"/>
        <v>0</v>
      </c>
      <c r="J115" s="1">
        <f t="shared" si="7"/>
        <v>53.98576271</v>
      </c>
      <c r="K115" s="1">
        <v>3.0</v>
      </c>
      <c r="L115" s="1">
        <v>19.0</v>
      </c>
      <c r="M115" s="4">
        <f t="shared" si="8"/>
        <v>9.983050847</v>
      </c>
      <c r="N115" s="4">
        <f t="shared" ref="N115:O115" si="123">(H115 - H$252) * (255 - 0) / (H$253 - H$252) + 0</f>
        <v>94.44444444</v>
      </c>
      <c r="O115" s="4">
        <f t="shared" si="123"/>
        <v>127.5</v>
      </c>
      <c r="P115" s="4">
        <f t="shared" si="10"/>
        <v>82.11864407</v>
      </c>
    </row>
    <row r="116">
      <c r="A116" s="1">
        <v>114.0</v>
      </c>
      <c r="B116" s="1">
        <v>0.0</v>
      </c>
      <c r="C116" s="1">
        <v>6.0</v>
      </c>
      <c r="D116" s="4">
        <f t="shared" si="2"/>
        <v>56.66666667</v>
      </c>
      <c r="E116" s="2">
        <v>235.0</v>
      </c>
      <c r="F116" s="2">
        <f t="shared" si="3"/>
        <v>330.46875</v>
      </c>
      <c r="G116" s="3">
        <f t="shared" si="4"/>
        <v>5.767767762</v>
      </c>
      <c r="H116" s="5">
        <f t="shared" si="5"/>
        <v>-3.450287346</v>
      </c>
      <c r="I116" s="5">
        <f t="shared" si="6"/>
        <v>6.090608938</v>
      </c>
      <c r="J116" s="1">
        <f t="shared" si="7"/>
        <v>53.98576271</v>
      </c>
      <c r="K116" s="1">
        <v>3.0</v>
      </c>
      <c r="L116" s="1">
        <v>19.0</v>
      </c>
      <c r="M116" s="4">
        <f t="shared" si="8"/>
        <v>9.983050847</v>
      </c>
      <c r="N116" s="4">
        <f t="shared" ref="N116:O116" si="124">(H116 - H$252) * (255 - 0) / (H$253 - H$252) + 0</f>
        <v>111.2069764</v>
      </c>
      <c r="O116" s="4">
        <f t="shared" si="124"/>
        <v>155.2340228</v>
      </c>
      <c r="P116" s="4">
        <f t="shared" si="10"/>
        <v>82.11864407</v>
      </c>
    </row>
    <row r="117">
      <c r="A117" s="1">
        <v>115.0</v>
      </c>
      <c r="B117" s="1">
        <v>1.0</v>
      </c>
      <c r="C117" s="1">
        <v>15.0</v>
      </c>
      <c r="D117" s="4">
        <f t="shared" si="2"/>
        <v>141.6666667</v>
      </c>
      <c r="E117" s="2">
        <v>235.0</v>
      </c>
      <c r="F117" s="2">
        <f t="shared" si="3"/>
        <v>330.46875</v>
      </c>
      <c r="G117" s="3">
        <f t="shared" si="4"/>
        <v>5.767767762</v>
      </c>
      <c r="H117" s="5">
        <f t="shared" si="5"/>
        <v>-7.886371076</v>
      </c>
      <c r="I117" s="5">
        <f t="shared" si="6"/>
        <v>13.92139186</v>
      </c>
      <c r="J117" s="1">
        <f t="shared" si="7"/>
        <v>53.98576271</v>
      </c>
      <c r="K117" s="1">
        <v>3.0</v>
      </c>
      <c r="L117" s="1">
        <v>19.0</v>
      </c>
      <c r="M117" s="4">
        <f t="shared" si="8"/>
        <v>9.983050847</v>
      </c>
      <c r="N117" s="4">
        <f t="shared" ref="N117:O117" si="125">(H117 - H$252) * (255 - 0) / (H$253 - H$252) + 0</f>
        <v>90.25880325</v>
      </c>
      <c r="O117" s="4">
        <f t="shared" si="125"/>
        <v>190.8920522</v>
      </c>
      <c r="P117" s="4">
        <f t="shared" si="10"/>
        <v>82.11864407</v>
      </c>
    </row>
    <row r="118">
      <c r="A118" s="1">
        <v>116.0</v>
      </c>
      <c r="B118" s="1">
        <v>2.0</v>
      </c>
      <c r="C118" s="1">
        <v>24.0</v>
      </c>
      <c r="D118" s="4">
        <f t="shared" si="2"/>
        <v>226.6666667</v>
      </c>
      <c r="E118" s="2">
        <v>235.0</v>
      </c>
      <c r="F118" s="2">
        <f t="shared" si="3"/>
        <v>330.46875</v>
      </c>
      <c r="G118" s="3">
        <f t="shared" si="4"/>
        <v>5.767767762</v>
      </c>
      <c r="H118" s="5">
        <f t="shared" si="5"/>
        <v>-12.32245481</v>
      </c>
      <c r="I118" s="5">
        <f t="shared" si="6"/>
        <v>21.75217478</v>
      </c>
      <c r="J118" s="1">
        <f t="shared" si="7"/>
        <v>53.98576271</v>
      </c>
      <c r="K118" s="1">
        <v>3.0</v>
      </c>
      <c r="L118" s="1">
        <v>19.0</v>
      </c>
      <c r="M118" s="4">
        <f t="shared" si="8"/>
        <v>9.983050847</v>
      </c>
      <c r="N118" s="4">
        <f t="shared" ref="N118:O118" si="126">(H118 - H$252) * (255 - 0) / (H$253 - H$252) + 0</f>
        <v>69.31063008</v>
      </c>
      <c r="O118" s="4">
        <f t="shared" si="126"/>
        <v>226.5500816</v>
      </c>
      <c r="P118" s="4">
        <f t="shared" si="10"/>
        <v>82.11864407</v>
      </c>
    </row>
    <row r="119">
      <c r="A119" s="1">
        <v>117.0</v>
      </c>
      <c r="B119" s="1">
        <v>2.0</v>
      </c>
      <c r="C119" s="1">
        <v>24.0</v>
      </c>
      <c r="D119" s="4">
        <f t="shared" si="2"/>
        <v>226.6666667</v>
      </c>
      <c r="E119" s="2">
        <v>235.0</v>
      </c>
      <c r="F119" s="2">
        <f t="shared" si="3"/>
        <v>330.46875</v>
      </c>
      <c r="G119" s="3">
        <f t="shared" si="4"/>
        <v>5.767767762</v>
      </c>
      <c r="H119" s="5">
        <f t="shared" si="5"/>
        <v>-12.32245481</v>
      </c>
      <c r="I119" s="5">
        <f t="shared" si="6"/>
        <v>21.75217478</v>
      </c>
      <c r="J119" s="1">
        <f t="shared" si="7"/>
        <v>53.98576271</v>
      </c>
      <c r="K119" s="1">
        <v>3.0</v>
      </c>
      <c r="L119" s="1">
        <v>19.0</v>
      </c>
      <c r="M119" s="4">
        <f t="shared" si="8"/>
        <v>9.983050847</v>
      </c>
      <c r="N119" s="4">
        <f t="shared" ref="N119:O119" si="127">(H119 - H$252) * (255 - 0) / (H$253 - H$252) + 0</f>
        <v>69.31063008</v>
      </c>
      <c r="O119" s="4">
        <f t="shared" si="127"/>
        <v>226.5500816</v>
      </c>
      <c r="P119" s="4">
        <f t="shared" si="10"/>
        <v>82.11864407</v>
      </c>
    </row>
    <row r="120">
      <c r="A120" s="1">
        <v>118.0</v>
      </c>
      <c r="B120" s="1">
        <v>1.0</v>
      </c>
      <c r="C120" s="1">
        <v>15.0</v>
      </c>
      <c r="D120" s="4">
        <f t="shared" si="2"/>
        <v>141.6666667</v>
      </c>
      <c r="E120" s="2">
        <v>235.0</v>
      </c>
      <c r="F120" s="2">
        <f t="shared" si="3"/>
        <v>330.46875</v>
      </c>
      <c r="G120" s="3">
        <f t="shared" si="4"/>
        <v>5.767767762</v>
      </c>
      <c r="H120" s="5">
        <f t="shared" si="5"/>
        <v>-7.886371076</v>
      </c>
      <c r="I120" s="5">
        <f t="shared" si="6"/>
        <v>13.92139186</v>
      </c>
      <c r="J120" s="1">
        <f t="shared" si="7"/>
        <v>53.98576271</v>
      </c>
      <c r="K120" s="1">
        <v>3.0</v>
      </c>
      <c r="L120" s="1">
        <v>19.0</v>
      </c>
      <c r="M120" s="4">
        <f t="shared" si="8"/>
        <v>9.983050847</v>
      </c>
      <c r="N120" s="4">
        <f t="shared" ref="N120:O120" si="128">(H120 - H$252) * (255 - 0) / (H$253 - H$252) + 0</f>
        <v>90.25880325</v>
      </c>
      <c r="O120" s="4">
        <f t="shared" si="128"/>
        <v>190.8920522</v>
      </c>
      <c r="P120" s="4">
        <f t="shared" si="10"/>
        <v>82.11864407</v>
      </c>
    </row>
    <row r="121">
      <c r="A121" s="1">
        <v>119.0</v>
      </c>
      <c r="B121" s="1">
        <v>0.0</v>
      </c>
      <c r="C121" s="1">
        <v>6.0</v>
      </c>
      <c r="D121" s="4">
        <f t="shared" si="2"/>
        <v>56.66666667</v>
      </c>
      <c r="E121" s="2">
        <v>235.0</v>
      </c>
      <c r="F121" s="2">
        <f t="shared" si="3"/>
        <v>330.46875</v>
      </c>
      <c r="G121" s="3">
        <f t="shared" si="4"/>
        <v>5.767767762</v>
      </c>
      <c r="H121" s="5">
        <f t="shared" si="5"/>
        <v>-3.450287346</v>
      </c>
      <c r="I121" s="5">
        <f t="shared" si="6"/>
        <v>6.090608938</v>
      </c>
      <c r="J121" s="1">
        <f t="shared" si="7"/>
        <v>53.98576271</v>
      </c>
      <c r="K121" s="1">
        <v>3.0</v>
      </c>
      <c r="L121" s="1">
        <v>19.0</v>
      </c>
      <c r="M121" s="4">
        <f t="shared" si="8"/>
        <v>9.983050847</v>
      </c>
      <c r="N121" s="4">
        <f t="shared" ref="N121:O121" si="129">(H121 - H$252) * (255 - 0) / (H$253 - H$252) + 0</f>
        <v>111.2069764</v>
      </c>
      <c r="O121" s="4">
        <f t="shared" si="129"/>
        <v>155.2340228</v>
      </c>
      <c r="P121" s="4">
        <f t="shared" si="10"/>
        <v>82.11864407</v>
      </c>
    </row>
    <row r="122">
      <c r="A122" s="1">
        <v>120.0</v>
      </c>
      <c r="B122" s="1">
        <v>0.0</v>
      </c>
      <c r="C122" s="1">
        <v>6.0</v>
      </c>
      <c r="D122" s="4">
        <f t="shared" si="2"/>
        <v>56.66666667</v>
      </c>
      <c r="E122" s="2">
        <v>21.0</v>
      </c>
      <c r="F122" s="2">
        <f t="shared" si="3"/>
        <v>29.53125</v>
      </c>
      <c r="G122" s="3">
        <f t="shared" si="4"/>
        <v>0.5154175447</v>
      </c>
      <c r="H122" s="5">
        <f t="shared" si="5"/>
        <v>3.450287346</v>
      </c>
      <c r="I122" s="5">
        <f t="shared" si="6"/>
        <v>6.090608938</v>
      </c>
      <c r="J122" s="1">
        <f t="shared" si="7"/>
        <v>53.98576271</v>
      </c>
      <c r="K122" s="1">
        <v>3.0</v>
      </c>
      <c r="L122" s="1">
        <v>19.0</v>
      </c>
      <c r="M122" s="4">
        <f t="shared" si="8"/>
        <v>9.983050847</v>
      </c>
      <c r="N122" s="4">
        <f t="shared" ref="N122:O122" si="130">(H122 - H$252) * (255 - 0) / (H$253 - H$252) + 0</f>
        <v>143.7930236</v>
      </c>
      <c r="O122" s="4">
        <f t="shared" si="130"/>
        <v>155.2340228</v>
      </c>
      <c r="P122" s="4">
        <f t="shared" si="10"/>
        <v>82.11864407</v>
      </c>
    </row>
    <row r="123">
      <c r="A123" s="1">
        <v>121.0</v>
      </c>
      <c r="B123" s="1">
        <v>1.0</v>
      </c>
      <c r="C123" s="1">
        <v>15.0</v>
      </c>
      <c r="D123" s="4">
        <f t="shared" si="2"/>
        <v>141.6666667</v>
      </c>
      <c r="E123" s="2">
        <v>21.0</v>
      </c>
      <c r="F123" s="2">
        <f t="shared" si="3"/>
        <v>29.53125</v>
      </c>
      <c r="G123" s="3">
        <f t="shared" si="4"/>
        <v>0.5154175447</v>
      </c>
      <c r="H123" s="5">
        <f t="shared" si="5"/>
        <v>7.886371076</v>
      </c>
      <c r="I123" s="5">
        <f t="shared" si="6"/>
        <v>13.92139186</v>
      </c>
      <c r="J123" s="1">
        <f t="shared" si="7"/>
        <v>53.98576271</v>
      </c>
      <c r="K123" s="1">
        <v>3.0</v>
      </c>
      <c r="L123" s="1">
        <v>19.0</v>
      </c>
      <c r="M123" s="4">
        <f t="shared" si="8"/>
        <v>9.983050847</v>
      </c>
      <c r="N123" s="4">
        <f t="shared" ref="N123:O123" si="131">(H123 - H$252) * (255 - 0) / (H$253 - H$252) + 0</f>
        <v>164.7411967</v>
      </c>
      <c r="O123" s="4">
        <f t="shared" si="131"/>
        <v>190.8920522</v>
      </c>
      <c r="P123" s="4">
        <f t="shared" si="10"/>
        <v>82.11864407</v>
      </c>
    </row>
    <row r="124">
      <c r="A124" s="1">
        <v>122.0</v>
      </c>
      <c r="B124" s="1">
        <v>2.0</v>
      </c>
      <c r="C124" s="1">
        <v>24.0</v>
      </c>
      <c r="D124" s="4">
        <f t="shared" si="2"/>
        <v>226.6666667</v>
      </c>
      <c r="E124" s="2">
        <v>21.0</v>
      </c>
      <c r="F124" s="2">
        <f t="shared" si="3"/>
        <v>29.53125</v>
      </c>
      <c r="G124" s="3">
        <f t="shared" si="4"/>
        <v>0.5154175447</v>
      </c>
      <c r="H124" s="5">
        <f t="shared" si="5"/>
        <v>12.32245481</v>
      </c>
      <c r="I124" s="5">
        <f t="shared" si="6"/>
        <v>21.75217478</v>
      </c>
      <c r="J124" s="1">
        <f t="shared" si="7"/>
        <v>53.98576271</v>
      </c>
      <c r="K124" s="1">
        <v>3.0</v>
      </c>
      <c r="L124" s="1">
        <v>19.0</v>
      </c>
      <c r="M124" s="4">
        <f t="shared" si="8"/>
        <v>9.983050847</v>
      </c>
      <c r="N124" s="4">
        <f t="shared" ref="N124:O124" si="132">(H124 - H$252) * (255 - 0) / (H$253 - H$252) + 0</f>
        <v>185.6893699</v>
      </c>
      <c r="O124" s="4">
        <f t="shared" si="132"/>
        <v>226.5500816</v>
      </c>
      <c r="P124" s="4">
        <f t="shared" si="10"/>
        <v>82.11864407</v>
      </c>
    </row>
    <row r="125">
      <c r="A125" s="1">
        <v>123.0</v>
      </c>
      <c r="B125" s="1">
        <v>2.0</v>
      </c>
      <c r="C125" s="1">
        <v>24.0</v>
      </c>
      <c r="D125" s="4">
        <f t="shared" si="2"/>
        <v>226.6666667</v>
      </c>
      <c r="E125" s="2">
        <v>21.0</v>
      </c>
      <c r="F125" s="2">
        <f t="shared" si="3"/>
        <v>29.53125</v>
      </c>
      <c r="G125" s="3">
        <f t="shared" si="4"/>
        <v>0.5154175447</v>
      </c>
      <c r="H125" s="5">
        <f t="shared" si="5"/>
        <v>12.32245481</v>
      </c>
      <c r="I125" s="5">
        <f t="shared" si="6"/>
        <v>21.75217478</v>
      </c>
      <c r="J125" s="1">
        <f t="shared" si="7"/>
        <v>53.98576271</v>
      </c>
      <c r="K125" s="1">
        <v>3.0</v>
      </c>
      <c r="L125" s="1">
        <v>19.0</v>
      </c>
      <c r="M125" s="4">
        <f t="shared" si="8"/>
        <v>9.983050847</v>
      </c>
      <c r="N125" s="4">
        <f t="shared" ref="N125:O125" si="133">(H125 - H$252) * (255 - 0) / (H$253 - H$252) + 0</f>
        <v>185.6893699</v>
      </c>
      <c r="O125" s="4">
        <f t="shared" si="133"/>
        <v>226.5500816</v>
      </c>
      <c r="P125" s="4">
        <f t="shared" si="10"/>
        <v>82.11864407</v>
      </c>
    </row>
    <row r="126">
      <c r="A126" s="1">
        <v>124.0</v>
      </c>
      <c r="B126" s="1">
        <v>1.0</v>
      </c>
      <c r="C126" s="1">
        <v>15.0</v>
      </c>
      <c r="D126" s="4">
        <f t="shared" si="2"/>
        <v>141.6666667</v>
      </c>
      <c r="E126" s="2">
        <v>21.0</v>
      </c>
      <c r="F126" s="2">
        <f t="shared" si="3"/>
        <v>29.53125</v>
      </c>
      <c r="G126" s="3">
        <f t="shared" si="4"/>
        <v>0.5154175447</v>
      </c>
      <c r="H126" s="5">
        <f t="shared" si="5"/>
        <v>7.886371076</v>
      </c>
      <c r="I126" s="5">
        <f t="shared" si="6"/>
        <v>13.92139186</v>
      </c>
      <c r="J126" s="1">
        <f t="shared" si="7"/>
        <v>53.98576271</v>
      </c>
      <c r="K126" s="1">
        <v>3.0</v>
      </c>
      <c r="L126" s="1">
        <v>19.0</v>
      </c>
      <c r="M126" s="4">
        <f t="shared" si="8"/>
        <v>9.983050847</v>
      </c>
      <c r="N126" s="4">
        <f t="shared" ref="N126:O126" si="134">(H126 - H$252) * (255 - 0) / (H$253 - H$252) + 0</f>
        <v>164.7411967</v>
      </c>
      <c r="O126" s="4">
        <f t="shared" si="134"/>
        <v>190.8920522</v>
      </c>
      <c r="P126" s="4">
        <f t="shared" si="10"/>
        <v>82.11864407</v>
      </c>
    </row>
    <row r="127">
      <c r="A127" s="1">
        <v>125.0</v>
      </c>
      <c r="B127" s="1">
        <v>0.0</v>
      </c>
      <c r="C127" s="1">
        <v>6.0</v>
      </c>
      <c r="D127" s="4">
        <f t="shared" si="2"/>
        <v>56.66666667</v>
      </c>
      <c r="E127" s="2">
        <v>21.0</v>
      </c>
      <c r="F127" s="2">
        <f t="shared" si="3"/>
        <v>29.53125</v>
      </c>
      <c r="G127" s="3">
        <f t="shared" si="4"/>
        <v>0.5154175447</v>
      </c>
      <c r="H127" s="5">
        <f t="shared" si="5"/>
        <v>3.450287346</v>
      </c>
      <c r="I127" s="5">
        <f t="shared" si="6"/>
        <v>6.090608938</v>
      </c>
      <c r="J127" s="1">
        <f t="shared" si="7"/>
        <v>53.98576271</v>
      </c>
      <c r="K127" s="1">
        <v>3.0</v>
      </c>
      <c r="L127" s="1">
        <v>19.0</v>
      </c>
      <c r="M127" s="4">
        <f t="shared" si="8"/>
        <v>9.983050847</v>
      </c>
      <c r="N127" s="4">
        <f t="shared" ref="N127:O127" si="135">(H127 - H$252) * (255 - 0) / (H$253 - H$252) + 0</f>
        <v>143.7930236</v>
      </c>
      <c r="O127" s="4">
        <f t="shared" si="135"/>
        <v>155.2340228</v>
      </c>
      <c r="P127" s="4">
        <f t="shared" si="10"/>
        <v>82.11864407</v>
      </c>
    </row>
    <row r="128">
      <c r="A128" s="1">
        <v>126.0</v>
      </c>
      <c r="B128" s="1">
        <v>0.0</v>
      </c>
      <c r="C128" s="1">
        <v>6.0</v>
      </c>
      <c r="D128" s="4">
        <f t="shared" si="2"/>
        <v>56.66666667</v>
      </c>
      <c r="E128" s="2">
        <v>64.0</v>
      </c>
      <c r="F128" s="2">
        <f t="shared" si="3"/>
        <v>90</v>
      </c>
      <c r="G128" s="3">
        <f t="shared" si="4"/>
        <v>1.570796327</v>
      </c>
      <c r="H128" s="5">
        <f t="shared" si="5"/>
        <v>7</v>
      </c>
      <c r="I128" s="5">
        <f t="shared" si="6"/>
        <v>0</v>
      </c>
      <c r="J128" s="1">
        <f t="shared" si="7"/>
        <v>53.98576271</v>
      </c>
      <c r="K128" s="1">
        <v>3.0</v>
      </c>
      <c r="L128" s="1">
        <v>19.0</v>
      </c>
      <c r="M128" s="4">
        <f t="shared" si="8"/>
        <v>9.983050847</v>
      </c>
      <c r="N128" s="4">
        <f t="shared" ref="N128:O128" si="136">(H128 - H$252) * (255 - 0) / (H$253 - H$252) + 0</f>
        <v>160.5555556</v>
      </c>
      <c r="O128" s="4">
        <f t="shared" si="136"/>
        <v>127.5</v>
      </c>
      <c r="P128" s="4">
        <f t="shared" si="10"/>
        <v>82.11864407</v>
      </c>
    </row>
    <row r="129">
      <c r="A129" s="1">
        <v>127.0</v>
      </c>
      <c r="B129" s="1">
        <v>1.0</v>
      </c>
      <c r="C129" s="1">
        <v>15.0</v>
      </c>
      <c r="D129" s="4">
        <f t="shared" si="2"/>
        <v>141.6666667</v>
      </c>
      <c r="E129" s="2">
        <v>64.0</v>
      </c>
      <c r="F129" s="2">
        <f t="shared" si="3"/>
        <v>90</v>
      </c>
      <c r="G129" s="3">
        <f t="shared" si="4"/>
        <v>1.570796327</v>
      </c>
      <c r="H129" s="5">
        <f t="shared" si="5"/>
        <v>16</v>
      </c>
      <c r="I129" s="5">
        <f t="shared" si="6"/>
        <v>0</v>
      </c>
      <c r="J129" s="1">
        <f t="shared" si="7"/>
        <v>53.98576271</v>
      </c>
      <c r="K129" s="1">
        <v>3.0</v>
      </c>
      <c r="L129" s="1">
        <v>19.0</v>
      </c>
      <c r="M129" s="4">
        <f t="shared" si="8"/>
        <v>9.983050847</v>
      </c>
      <c r="N129" s="4">
        <f t="shared" ref="N129:O129" si="137">(H129 - H$252) * (255 - 0) / (H$253 - H$252) + 0</f>
        <v>203.0555556</v>
      </c>
      <c r="O129" s="4">
        <f t="shared" si="137"/>
        <v>127.5</v>
      </c>
      <c r="P129" s="4">
        <f t="shared" si="10"/>
        <v>82.11864407</v>
      </c>
    </row>
    <row r="130">
      <c r="A130" s="1">
        <v>128.0</v>
      </c>
      <c r="B130" s="1">
        <v>2.0</v>
      </c>
      <c r="C130" s="1">
        <v>24.0</v>
      </c>
      <c r="D130" s="4">
        <f t="shared" si="2"/>
        <v>226.6666667</v>
      </c>
      <c r="E130" s="2">
        <v>64.0</v>
      </c>
      <c r="F130" s="2">
        <f t="shared" si="3"/>
        <v>90</v>
      </c>
      <c r="G130" s="3">
        <f t="shared" si="4"/>
        <v>1.570796327</v>
      </c>
      <c r="H130" s="5">
        <f t="shared" si="5"/>
        <v>25</v>
      </c>
      <c r="I130" s="5">
        <f t="shared" si="6"/>
        <v>0</v>
      </c>
      <c r="J130" s="1">
        <f t="shared" si="7"/>
        <v>53.98576271</v>
      </c>
      <c r="K130" s="1">
        <v>3.0</v>
      </c>
      <c r="L130" s="1">
        <v>19.0</v>
      </c>
      <c r="M130" s="4">
        <f t="shared" si="8"/>
        <v>9.983050847</v>
      </c>
      <c r="N130" s="4">
        <f t="shared" ref="N130:O130" si="138">(H130 - H$252) * (255 - 0) / (H$253 - H$252) + 0</f>
        <v>245.5555556</v>
      </c>
      <c r="O130" s="4">
        <f t="shared" si="138"/>
        <v>127.5</v>
      </c>
      <c r="P130" s="4">
        <f t="shared" si="10"/>
        <v>82.11864407</v>
      </c>
    </row>
    <row r="131">
      <c r="A131" s="1">
        <v>129.0</v>
      </c>
      <c r="B131" s="1">
        <v>2.0</v>
      </c>
      <c r="C131" s="1">
        <v>24.0</v>
      </c>
      <c r="D131" s="4">
        <f t="shared" si="2"/>
        <v>226.6666667</v>
      </c>
      <c r="E131" s="2">
        <v>64.0</v>
      </c>
      <c r="F131" s="2">
        <f t="shared" si="3"/>
        <v>90</v>
      </c>
      <c r="G131" s="3">
        <f t="shared" si="4"/>
        <v>1.570796327</v>
      </c>
      <c r="H131" s="5">
        <f t="shared" si="5"/>
        <v>25</v>
      </c>
      <c r="I131" s="5">
        <f t="shared" si="6"/>
        <v>0</v>
      </c>
      <c r="J131" s="1">
        <f t="shared" si="7"/>
        <v>53.98576271</v>
      </c>
      <c r="K131" s="1">
        <v>3.0</v>
      </c>
      <c r="L131" s="1">
        <v>19.0</v>
      </c>
      <c r="M131" s="4">
        <f t="shared" si="8"/>
        <v>9.983050847</v>
      </c>
      <c r="N131" s="4">
        <f t="shared" ref="N131:O131" si="139">(H131 - H$252) * (255 - 0) / (H$253 - H$252) + 0</f>
        <v>245.5555556</v>
      </c>
      <c r="O131" s="4">
        <f t="shared" si="139"/>
        <v>127.5</v>
      </c>
      <c r="P131" s="4">
        <f t="shared" si="10"/>
        <v>82.11864407</v>
      </c>
    </row>
    <row r="132">
      <c r="A132" s="1">
        <v>130.0</v>
      </c>
      <c r="B132" s="1">
        <v>1.0</v>
      </c>
      <c r="C132" s="1">
        <v>15.0</v>
      </c>
      <c r="D132" s="4">
        <f t="shared" si="2"/>
        <v>141.6666667</v>
      </c>
      <c r="E132" s="2">
        <v>64.0</v>
      </c>
      <c r="F132" s="2">
        <f t="shared" si="3"/>
        <v>90</v>
      </c>
      <c r="G132" s="3">
        <f t="shared" si="4"/>
        <v>1.570796327</v>
      </c>
      <c r="H132" s="5">
        <f t="shared" si="5"/>
        <v>16</v>
      </c>
      <c r="I132" s="5">
        <f t="shared" si="6"/>
        <v>0</v>
      </c>
      <c r="J132" s="1">
        <f t="shared" si="7"/>
        <v>53.98576271</v>
      </c>
      <c r="K132" s="1">
        <v>3.0</v>
      </c>
      <c r="L132" s="1">
        <v>19.0</v>
      </c>
      <c r="M132" s="4">
        <f t="shared" si="8"/>
        <v>9.983050847</v>
      </c>
      <c r="N132" s="4">
        <f t="shared" ref="N132:O132" si="140">(H132 - H$252) * (255 - 0) / (H$253 - H$252) + 0</f>
        <v>203.0555556</v>
      </c>
      <c r="O132" s="4">
        <f t="shared" si="140"/>
        <v>127.5</v>
      </c>
      <c r="P132" s="4">
        <f t="shared" si="10"/>
        <v>82.11864407</v>
      </c>
    </row>
    <row r="133">
      <c r="A133" s="1">
        <v>131.0</v>
      </c>
      <c r="B133" s="1">
        <v>0.0</v>
      </c>
      <c r="C133" s="1">
        <v>6.0</v>
      </c>
      <c r="D133" s="4">
        <f t="shared" si="2"/>
        <v>56.66666667</v>
      </c>
      <c r="E133" s="2">
        <v>64.0</v>
      </c>
      <c r="F133" s="2">
        <f t="shared" si="3"/>
        <v>90</v>
      </c>
      <c r="G133" s="3">
        <f t="shared" si="4"/>
        <v>1.570796327</v>
      </c>
      <c r="H133" s="5">
        <f t="shared" si="5"/>
        <v>7</v>
      </c>
      <c r="I133" s="5">
        <f t="shared" si="6"/>
        <v>0</v>
      </c>
      <c r="J133" s="1">
        <f t="shared" si="7"/>
        <v>53.98576271</v>
      </c>
      <c r="K133" s="1">
        <v>3.0</v>
      </c>
      <c r="L133" s="1">
        <v>19.0</v>
      </c>
      <c r="M133" s="4">
        <f t="shared" si="8"/>
        <v>9.983050847</v>
      </c>
      <c r="N133" s="4">
        <f t="shared" ref="N133:O133" si="141">(H133 - H$252) * (255 - 0) / (H$253 - H$252) + 0</f>
        <v>160.5555556</v>
      </c>
      <c r="O133" s="4">
        <f t="shared" si="141"/>
        <v>127.5</v>
      </c>
      <c r="P133" s="4">
        <f t="shared" si="10"/>
        <v>82.11864407</v>
      </c>
    </row>
    <row r="134">
      <c r="A134" s="1">
        <v>132.0</v>
      </c>
      <c r="B134" s="1">
        <v>0.0</v>
      </c>
      <c r="C134" s="1">
        <v>6.0</v>
      </c>
      <c r="D134" s="4">
        <f t="shared" si="2"/>
        <v>56.66666667</v>
      </c>
      <c r="E134" s="2">
        <v>107.0</v>
      </c>
      <c r="F134" s="2">
        <f t="shared" si="3"/>
        <v>150.46875</v>
      </c>
      <c r="G134" s="3">
        <f t="shared" si="4"/>
        <v>2.626175109</v>
      </c>
      <c r="H134" s="5">
        <f t="shared" si="5"/>
        <v>3.450287346</v>
      </c>
      <c r="I134" s="5">
        <f t="shared" si="6"/>
        <v>-6.090608938</v>
      </c>
      <c r="J134" s="1">
        <f t="shared" si="7"/>
        <v>53.98576271</v>
      </c>
      <c r="K134" s="1">
        <v>3.0</v>
      </c>
      <c r="L134" s="1">
        <v>19.0</v>
      </c>
      <c r="M134" s="4">
        <f t="shared" si="8"/>
        <v>9.983050847</v>
      </c>
      <c r="N134" s="4">
        <f t="shared" ref="N134:O134" si="142">(H134 - H$252) * (255 - 0) / (H$253 - H$252) + 0</f>
        <v>143.7930236</v>
      </c>
      <c r="O134" s="4">
        <f t="shared" si="142"/>
        <v>99.76597716</v>
      </c>
      <c r="P134" s="4">
        <f t="shared" si="10"/>
        <v>82.11864407</v>
      </c>
    </row>
    <row r="135">
      <c r="A135" s="1">
        <v>133.0</v>
      </c>
      <c r="B135" s="1">
        <v>1.0</v>
      </c>
      <c r="C135" s="1">
        <v>15.0</v>
      </c>
      <c r="D135" s="4">
        <f t="shared" si="2"/>
        <v>141.6666667</v>
      </c>
      <c r="E135" s="2">
        <v>107.0</v>
      </c>
      <c r="F135" s="2">
        <f t="shared" si="3"/>
        <v>150.46875</v>
      </c>
      <c r="G135" s="3">
        <f t="shared" si="4"/>
        <v>2.626175109</v>
      </c>
      <c r="H135" s="5">
        <f t="shared" si="5"/>
        <v>7.886371076</v>
      </c>
      <c r="I135" s="5">
        <f t="shared" si="6"/>
        <v>-13.92139186</v>
      </c>
      <c r="J135" s="1">
        <f t="shared" si="7"/>
        <v>53.98576271</v>
      </c>
      <c r="K135" s="1">
        <v>3.0</v>
      </c>
      <c r="L135" s="1">
        <v>19.0</v>
      </c>
      <c r="M135" s="4">
        <f t="shared" si="8"/>
        <v>9.983050847</v>
      </c>
      <c r="N135" s="4">
        <f t="shared" ref="N135:O135" si="143">(H135 - H$252) * (255 - 0) / (H$253 - H$252) + 0</f>
        <v>164.7411967</v>
      </c>
      <c r="O135" s="4">
        <f t="shared" si="143"/>
        <v>64.10794779</v>
      </c>
      <c r="P135" s="4">
        <f t="shared" si="10"/>
        <v>82.11864407</v>
      </c>
    </row>
    <row r="136">
      <c r="A136" s="1">
        <v>134.0</v>
      </c>
      <c r="B136" s="1">
        <v>2.0</v>
      </c>
      <c r="C136" s="1">
        <v>24.0</v>
      </c>
      <c r="D136" s="4">
        <f t="shared" si="2"/>
        <v>226.6666667</v>
      </c>
      <c r="E136" s="2">
        <v>107.0</v>
      </c>
      <c r="F136" s="2">
        <f t="shared" si="3"/>
        <v>150.46875</v>
      </c>
      <c r="G136" s="3">
        <f t="shared" si="4"/>
        <v>2.626175109</v>
      </c>
      <c r="H136" s="5">
        <f t="shared" si="5"/>
        <v>12.32245481</v>
      </c>
      <c r="I136" s="5">
        <f t="shared" si="6"/>
        <v>-21.75217478</v>
      </c>
      <c r="J136" s="1">
        <f t="shared" si="7"/>
        <v>53.98576271</v>
      </c>
      <c r="K136" s="1">
        <v>3.0</v>
      </c>
      <c r="L136" s="1">
        <v>19.0</v>
      </c>
      <c r="M136" s="4">
        <f t="shared" si="8"/>
        <v>9.983050847</v>
      </c>
      <c r="N136" s="4">
        <f t="shared" ref="N136:O136" si="144">(H136 - H$252) * (255 - 0) / (H$253 - H$252) + 0</f>
        <v>185.6893699</v>
      </c>
      <c r="O136" s="4">
        <f t="shared" si="144"/>
        <v>28.44991842</v>
      </c>
      <c r="P136" s="4">
        <f t="shared" si="10"/>
        <v>82.11864407</v>
      </c>
    </row>
    <row r="137">
      <c r="A137" s="1">
        <v>135.0</v>
      </c>
      <c r="B137" s="1">
        <v>2.0</v>
      </c>
      <c r="C137" s="1">
        <v>24.0</v>
      </c>
      <c r="D137" s="4">
        <f t="shared" si="2"/>
        <v>226.6666667</v>
      </c>
      <c r="E137" s="2">
        <v>107.0</v>
      </c>
      <c r="F137" s="2">
        <f t="shared" si="3"/>
        <v>150.46875</v>
      </c>
      <c r="G137" s="3">
        <f t="shared" si="4"/>
        <v>2.626175109</v>
      </c>
      <c r="H137" s="5">
        <f t="shared" si="5"/>
        <v>12.32245481</v>
      </c>
      <c r="I137" s="5">
        <f t="shared" si="6"/>
        <v>-21.75217478</v>
      </c>
      <c r="J137" s="1">
        <f t="shared" si="7"/>
        <v>53.98576271</v>
      </c>
      <c r="K137" s="1">
        <v>3.0</v>
      </c>
      <c r="L137" s="1">
        <v>19.0</v>
      </c>
      <c r="M137" s="4">
        <f t="shared" si="8"/>
        <v>9.983050847</v>
      </c>
      <c r="N137" s="4">
        <f t="shared" ref="N137:O137" si="145">(H137 - H$252) * (255 - 0) / (H$253 - H$252) + 0</f>
        <v>185.6893699</v>
      </c>
      <c r="O137" s="4">
        <f t="shared" si="145"/>
        <v>28.44991842</v>
      </c>
      <c r="P137" s="4">
        <f t="shared" si="10"/>
        <v>82.11864407</v>
      </c>
    </row>
    <row r="138">
      <c r="A138" s="1">
        <v>136.0</v>
      </c>
      <c r="B138" s="1">
        <v>1.0</v>
      </c>
      <c r="C138" s="1">
        <v>15.0</v>
      </c>
      <c r="D138" s="4">
        <f t="shared" si="2"/>
        <v>141.6666667</v>
      </c>
      <c r="E138" s="2">
        <v>107.0</v>
      </c>
      <c r="F138" s="2">
        <f t="shared" si="3"/>
        <v>150.46875</v>
      </c>
      <c r="G138" s="3">
        <f t="shared" si="4"/>
        <v>2.626175109</v>
      </c>
      <c r="H138" s="5">
        <f t="shared" si="5"/>
        <v>7.886371076</v>
      </c>
      <c r="I138" s="5">
        <f t="shared" si="6"/>
        <v>-13.92139186</v>
      </c>
      <c r="J138" s="1">
        <f t="shared" si="7"/>
        <v>53.98576271</v>
      </c>
      <c r="K138" s="1">
        <v>3.0</v>
      </c>
      <c r="L138" s="1">
        <v>19.0</v>
      </c>
      <c r="M138" s="4">
        <f t="shared" si="8"/>
        <v>9.983050847</v>
      </c>
      <c r="N138" s="4">
        <f t="shared" ref="N138:O138" si="146">(H138 - H$252) * (255 - 0) / (H$253 - H$252) + 0</f>
        <v>164.7411967</v>
      </c>
      <c r="O138" s="4">
        <f t="shared" si="146"/>
        <v>64.10794779</v>
      </c>
      <c r="P138" s="4">
        <f t="shared" si="10"/>
        <v>82.11864407</v>
      </c>
    </row>
    <row r="139">
      <c r="A139" s="1">
        <v>137.0</v>
      </c>
      <c r="B139" s="1">
        <v>0.0</v>
      </c>
      <c r="C139" s="1">
        <v>6.0</v>
      </c>
      <c r="D139" s="4">
        <f t="shared" si="2"/>
        <v>56.66666667</v>
      </c>
      <c r="E139" s="2">
        <v>107.0</v>
      </c>
      <c r="F139" s="2">
        <f t="shared" si="3"/>
        <v>150.46875</v>
      </c>
      <c r="G139" s="3">
        <f t="shared" si="4"/>
        <v>2.626175109</v>
      </c>
      <c r="H139" s="5">
        <f t="shared" si="5"/>
        <v>3.450287346</v>
      </c>
      <c r="I139" s="5">
        <f t="shared" si="6"/>
        <v>-6.090608938</v>
      </c>
      <c r="J139" s="1">
        <f t="shared" si="7"/>
        <v>53.98576271</v>
      </c>
      <c r="K139" s="1">
        <v>3.0</v>
      </c>
      <c r="L139" s="1">
        <v>19.0</v>
      </c>
      <c r="M139" s="4">
        <f t="shared" si="8"/>
        <v>9.983050847</v>
      </c>
      <c r="N139" s="4">
        <f t="shared" ref="N139:O139" si="147">(H139 - H$252) * (255 - 0) / (H$253 - H$252) + 0</f>
        <v>143.7930236</v>
      </c>
      <c r="O139" s="4">
        <f t="shared" si="147"/>
        <v>99.76597716</v>
      </c>
      <c r="P139" s="4">
        <f t="shared" si="10"/>
        <v>82.11864407</v>
      </c>
    </row>
    <row r="140">
      <c r="A140" s="1">
        <v>138.0</v>
      </c>
      <c r="B140" s="1">
        <v>0.0</v>
      </c>
      <c r="C140" s="1">
        <v>6.0</v>
      </c>
      <c r="D140" s="4">
        <f t="shared" si="2"/>
        <v>56.66666667</v>
      </c>
      <c r="E140" s="2">
        <v>149.0</v>
      </c>
      <c r="F140" s="2">
        <f t="shared" si="3"/>
        <v>209.53125</v>
      </c>
      <c r="G140" s="3">
        <f t="shared" si="4"/>
        <v>3.657010198</v>
      </c>
      <c r="H140" s="5">
        <f t="shared" si="5"/>
        <v>-3.450287346</v>
      </c>
      <c r="I140" s="5">
        <f t="shared" si="6"/>
        <v>-6.090608938</v>
      </c>
      <c r="J140" s="1">
        <f t="shared" si="7"/>
        <v>53.98576271</v>
      </c>
      <c r="K140" s="1">
        <v>3.0</v>
      </c>
      <c r="L140" s="1">
        <v>19.0</v>
      </c>
      <c r="M140" s="4">
        <f t="shared" si="8"/>
        <v>9.983050847</v>
      </c>
      <c r="N140" s="4">
        <f t="shared" ref="N140:O140" si="148">(H140 - H$252) * (255 - 0) / (H$253 - H$252) + 0</f>
        <v>111.2069764</v>
      </c>
      <c r="O140" s="4">
        <f t="shared" si="148"/>
        <v>99.76597716</v>
      </c>
      <c r="P140" s="4">
        <f t="shared" si="10"/>
        <v>82.11864407</v>
      </c>
    </row>
    <row r="141">
      <c r="A141" s="1">
        <v>139.0</v>
      </c>
      <c r="B141" s="1">
        <v>1.0</v>
      </c>
      <c r="C141" s="1">
        <v>15.0</v>
      </c>
      <c r="D141" s="4">
        <f t="shared" si="2"/>
        <v>141.6666667</v>
      </c>
      <c r="E141" s="2">
        <v>149.0</v>
      </c>
      <c r="F141" s="2">
        <f t="shared" si="3"/>
        <v>209.53125</v>
      </c>
      <c r="G141" s="3">
        <f t="shared" si="4"/>
        <v>3.657010198</v>
      </c>
      <c r="H141" s="5">
        <f t="shared" si="5"/>
        <v>-7.886371076</v>
      </c>
      <c r="I141" s="5">
        <f t="shared" si="6"/>
        <v>-13.92139186</v>
      </c>
      <c r="J141" s="1">
        <f t="shared" si="7"/>
        <v>53.98576271</v>
      </c>
      <c r="K141" s="1">
        <v>3.0</v>
      </c>
      <c r="L141" s="1">
        <v>19.0</v>
      </c>
      <c r="M141" s="4">
        <f t="shared" si="8"/>
        <v>9.983050847</v>
      </c>
      <c r="N141" s="4">
        <f t="shared" ref="N141:O141" si="149">(H141 - H$252) * (255 - 0) / (H$253 - H$252) + 0</f>
        <v>90.25880325</v>
      </c>
      <c r="O141" s="4">
        <f t="shared" si="149"/>
        <v>64.10794779</v>
      </c>
      <c r="P141" s="4">
        <f t="shared" si="10"/>
        <v>82.11864407</v>
      </c>
    </row>
    <row r="142">
      <c r="A142" s="1">
        <v>140.0</v>
      </c>
      <c r="B142" s="1">
        <v>2.0</v>
      </c>
      <c r="C142" s="1">
        <v>24.0</v>
      </c>
      <c r="D142" s="4">
        <f t="shared" si="2"/>
        <v>226.6666667</v>
      </c>
      <c r="E142" s="2">
        <v>149.0</v>
      </c>
      <c r="F142" s="2">
        <f t="shared" si="3"/>
        <v>209.53125</v>
      </c>
      <c r="G142" s="3">
        <f t="shared" si="4"/>
        <v>3.657010198</v>
      </c>
      <c r="H142" s="5">
        <f t="shared" si="5"/>
        <v>-12.32245481</v>
      </c>
      <c r="I142" s="5">
        <f t="shared" si="6"/>
        <v>-21.75217478</v>
      </c>
      <c r="J142" s="1">
        <f t="shared" si="7"/>
        <v>53.98576271</v>
      </c>
      <c r="K142" s="1">
        <v>3.0</v>
      </c>
      <c r="L142" s="1">
        <v>19.0</v>
      </c>
      <c r="M142" s="4">
        <f t="shared" si="8"/>
        <v>9.983050847</v>
      </c>
      <c r="N142" s="4">
        <f t="shared" ref="N142:O142" si="150">(H142 - H$252) * (255 - 0) / (H$253 - H$252) + 0</f>
        <v>69.31063008</v>
      </c>
      <c r="O142" s="4">
        <f t="shared" si="150"/>
        <v>28.44991842</v>
      </c>
      <c r="P142" s="4">
        <f t="shared" si="10"/>
        <v>82.11864407</v>
      </c>
    </row>
    <row r="143">
      <c r="A143" s="1">
        <v>141.0</v>
      </c>
      <c r="B143" s="1">
        <v>2.0</v>
      </c>
      <c r="C143" s="1">
        <v>24.0</v>
      </c>
      <c r="D143" s="4">
        <f t="shared" si="2"/>
        <v>226.6666667</v>
      </c>
      <c r="E143" s="2">
        <v>149.0</v>
      </c>
      <c r="F143" s="2">
        <f t="shared" si="3"/>
        <v>209.53125</v>
      </c>
      <c r="G143" s="3">
        <f t="shared" si="4"/>
        <v>3.657010198</v>
      </c>
      <c r="H143" s="5">
        <f t="shared" si="5"/>
        <v>-12.32245481</v>
      </c>
      <c r="I143" s="5">
        <f t="shared" si="6"/>
        <v>-21.75217478</v>
      </c>
      <c r="J143" s="1">
        <f t="shared" si="7"/>
        <v>53.98576271</v>
      </c>
      <c r="K143" s="1">
        <v>3.0</v>
      </c>
      <c r="L143" s="1">
        <v>19.0</v>
      </c>
      <c r="M143" s="4">
        <f t="shared" si="8"/>
        <v>9.983050847</v>
      </c>
      <c r="N143" s="4">
        <f t="shared" ref="N143:O143" si="151">(H143 - H$252) * (255 - 0) / (H$253 - H$252) + 0</f>
        <v>69.31063008</v>
      </c>
      <c r="O143" s="4">
        <f t="shared" si="151"/>
        <v>28.44991842</v>
      </c>
      <c r="P143" s="4">
        <f t="shared" si="10"/>
        <v>82.11864407</v>
      </c>
    </row>
    <row r="144">
      <c r="A144" s="1">
        <v>142.0</v>
      </c>
      <c r="B144" s="1">
        <v>1.0</v>
      </c>
      <c r="C144" s="1">
        <v>15.0</v>
      </c>
      <c r="D144" s="4">
        <f t="shared" si="2"/>
        <v>141.6666667</v>
      </c>
      <c r="E144" s="2">
        <v>149.0</v>
      </c>
      <c r="F144" s="2">
        <f t="shared" si="3"/>
        <v>209.53125</v>
      </c>
      <c r="G144" s="3">
        <f t="shared" si="4"/>
        <v>3.657010198</v>
      </c>
      <c r="H144" s="5">
        <f t="shared" si="5"/>
        <v>-7.886371076</v>
      </c>
      <c r="I144" s="5">
        <f t="shared" si="6"/>
        <v>-13.92139186</v>
      </c>
      <c r="J144" s="1">
        <f t="shared" si="7"/>
        <v>53.98576271</v>
      </c>
      <c r="K144" s="1">
        <v>3.0</v>
      </c>
      <c r="L144" s="1">
        <v>19.0</v>
      </c>
      <c r="M144" s="4">
        <f t="shared" si="8"/>
        <v>9.983050847</v>
      </c>
      <c r="N144" s="4">
        <f t="shared" ref="N144:O144" si="152">(H144 - H$252) * (255 - 0) / (H$253 - H$252) + 0</f>
        <v>90.25880325</v>
      </c>
      <c r="O144" s="4">
        <f t="shared" si="152"/>
        <v>64.10794779</v>
      </c>
      <c r="P144" s="4">
        <f t="shared" si="10"/>
        <v>82.11864407</v>
      </c>
    </row>
    <row r="145">
      <c r="A145" s="1">
        <v>143.0</v>
      </c>
      <c r="B145" s="1">
        <v>0.0</v>
      </c>
      <c r="C145" s="1">
        <v>6.0</v>
      </c>
      <c r="D145" s="4">
        <f t="shared" si="2"/>
        <v>56.66666667</v>
      </c>
      <c r="E145" s="2">
        <v>149.0</v>
      </c>
      <c r="F145" s="2">
        <f t="shared" si="3"/>
        <v>209.53125</v>
      </c>
      <c r="G145" s="3">
        <f t="shared" si="4"/>
        <v>3.657010198</v>
      </c>
      <c r="H145" s="5">
        <f t="shared" si="5"/>
        <v>-3.450287346</v>
      </c>
      <c r="I145" s="5">
        <f t="shared" si="6"/>
        <v>-6.090608938</v>
      </c>
      <c r="J145" s="1">
        <f t="shared" si="7"/>
        <v>53.98576271</v>
      </c>
      <c r="K145" s="1">
        <v>3.0</v>
      </c>
      <c r="L145" s="1">
        <v>19.0</v>
      </c>
      <c r="M145" s="4">
        <f t="shared" si="8"/>
        <v>9.983050847</v>
      </c>
      <c r="N145" s="4">
        <f t="shared" ref="N145:O145" si="153">(H145 - H$252) * (255 - 0) / (H$253 - H$252) + 0</f>
        <v>111.2069764</v>
      </c>
      <c r="O145" s="4">
        <f t="shared" si="153"/>
        <v>99.76597716</v>
      </c>
      <c r="P145" s="4">
        <f t="shared" si="10"/>
        <v>82.11864407</v>
      </c>
    </row>
    <row r="146">
      <c r="A146" s="1">
        <v>144.0</v>
      </c>
      <c r="B146" s="1">
        <v>0.0</v>
      </c>
      <c r="C146" s="1">
        <v>6.0</v>
      </c>
      <c r="D146" s="4">
        <f t="shared" si="2"/>
        <v>56.66666667</v>
      </c>
      <c r="E146" s="2">
        <v>171.0</v>
      </c>
      <c r="F146" s="2">
        <f t="shared" si="3"/>
        <v>240.46875</v>
      </c>
      <c r="G146" s="3">
        <f t="shared" si="4"/>
        <v>4.196971436</v>
      </c>
      <c r="H146" s="5">
        <f t="shared" si="5"/>
        <v>-6.090608938</v>
      </c>
      <c r="I146" s="5">
        <f t="shared" si="6"/>
        <v>-3.450287346</v>
      </c>
      <c r="J146" s="1">
        <f t="shared" si="7"/>
        <v>73.87525424</v>
      </c>
      <c r="K146" s="1">
        <v>4.0</v>
      </c>
      <c r="L146" s="1">
        <v>26.0</v>
      </c>
      <c r="M146" s="4">
        <f t="shared" si="8"/>
        <v>13.66101695</v>
      </c>
      <c r="N146" s="4">
        <f t="shared" ref="N146:O146" si="154">(H146 - H$252) * (255 - 0) / (H$253 - H$252) + 0</f>
        <v>98.73879113</v>
      </c>
      <c r="O146" s="4">
        <f t="shared" si="154"/>
        <v>111.7888701</v>
      </c>
      <c r="P146" s="4">
        <f t="shared" si="10"/>
        <v>112.3728814</v>
      </c>
    </row>
    <row r="147">
      <c r="A147" s="1">
        <v>145.0</v>
      </c>
      <c r="B147" s="1">
        <v>1.0</v>
      </c>
      <c r="C147" s="1">
        <v>12.0</v>
      </c>
      <c r="D147" s="4">
        <f t="shared" si="2"/>
        <v>113.3333333</v>
      </c>
      <c r="E147" s="2">
        <v>171.0</v>
      </c>
      <c r="F147" s="2">
        <f t="shared" si="3"/>
        <v>240.46875</v>
      </c>
      <c r="G147" s="3">
        <f t="shared" si="4"/>
        <v>4.196971436</v>
      </c>
      <c r="H147" s="5">
        <f t="shared" si="5"/>
        <v>-11.31113088</v>
      </c>
      <c r="I147" s="5">
        <f t="shared" si="6"/>
        <v>-6.407676499</v>
      </c>
      <c r="J147" s="1">
        <f t="shared" si="7"/>
        <v>73.87525424</v>
      </c>
      <c r="K147" s="1">
        <v>4.0</v>
      </c>
      <c r="L147" s="1">
        <v>26.0</v>
      </c>
      <c r="M147" s="4">
        <f t="shared" si="8"/>
        <v>13.66101695</v>
      </c>
      <c r="N147" s="4">
        <f t="shared" ref="N147:O147" si="155">(H147 - H$252) * (255 - 0) / (H$253 - H$252) + 0</f>
        <v>74.08632638</v>
      </c>
      <c r="O147" s="4">
        <f t="shared" si="155"/>
        <v>98.32218737</v>
      </c>
      <c r="P147" s="4">
        <f t="shared" si="10"/>
        <v>112.3728814</v>
      </c>
    </row>
    <row r="148">
      <c r="A148" s="1">
        <v>146.0</v>
      </c>
      <c r="B148" s="1">
        <v>2.0</v>
      </c>
      <c r="C148" s="1">
        <v>18.0</v>
      </c>
      <c r="D148" s="4">
        <f t="shared" si="2"/>
        <v>170</v>
      </c>
      <c r="E148" s="2">
        <v>171.0</v>
      </c>
      <c r="F148" s="2">
        <f t="shared" si="3"/>
        <v>240.46875</v>
      </c>
      <c r="G148" s="3">
        <f t="shared" si="4"/>
        <v>4.196971436</v>
      </c>
      <c r="H148" s="5">
        <f t="shared" si="5"/>
        <v>-16.53165283</v>
      </c>
      <c r="I148" s="5">
        <f t="shared" si="6"/>
        <v>-9.365065652</v>
      </c>
      <c r="J148" s="1">
        <f t="shared" si="7"/>
        <v>73.87525424</v>
      </c>
      <c r="K148" s="1">
        <v>4.0</v>
      </c>
      <c r="L148" s="1">
        <v>26.0</v>
      </c>
      <c r="M148" s="4">
        <f t="shared" si="8"/>
        <v>13.66101695</v>
      </c>
      <c r="N148" s="4">
        <f t="shared" ref="N148:O148" si="156">(H148 - H$252) * (255 - 0) / (H$253 - H$252) + 0</f>
        <v>49.43386163</v>
      </c>
      <c r="O148" s="4">
        <f t="shared" si="156"/>
        <v>84.85550462</v>
      </c>
      <c r="P148" s="4">
        <f t="shared" si="10"/>
        <v>112.3728814</v>
      </c>
    </row>
    <row r="149">
      <c r="A149" s="1">
        <v>147.0</v>
      </c>
      <c r="B149" s="1">
        <v>2.0</v>
      </c>
      <c r="C149" s="1">
        <v>18.0</v>
      </c>
      <c r="D149" s="4">
        <f t="shared" si="2"/>
        <v>170</v>
      </c>
      <c r="E149" s="2">
        <v>171.0</v>
      </c>
      <c r="F149" s="2">
        <f t="shared" si="3"/>
        <v>240.46875</v>
      </c>
      <c r="G149" s="3">
        <f t="shared" si="4"/>
        <v>4.196971436</v>
      </c>
      <c r="H149" s="5">
        <f t="shared" si="5"/>
        <v>-16.53165283</v>
      </c>
      <c r="I149" s="5">
        <f t="shared" si="6"/>
        <v>-9.365065652</v>
      </c>
      <c r="J149" s="1">
        <f t="shared" si="7"/>
        <v>73.87525424</v>
      </c>
      <c r="K149" s="1">
        <v>4.0</v>
      </c>
      <c r="L149" s="1">
        <v>26.0</v>
      </c>
      <c r="M149" s="4">
        <f t="shared" si="8"/>
        <v>13.66101695</v>
      </c>
      <c r="N149" s="4">
        <f t="shared" ref="N149:O149" si="157">(H149 - H$252) * (255 - 0) / (H$253 - H$252) + 0</f>
        <v>49.43386163</v>
      </c>
      <c r="O149" s="4">
        <f t="shared" si="157"/>
        <v>84.85550462</v>
      </c>
      <c r="P149" s="4">
        <f t="shared" si="10"/>
        <v>112.3728814</v>
      </c>
    </row>
    <row r="150">
      <c r="A150" s="1">
        <v>148.0</v>
      </c>
      <c r="B150" s="1">
        <v>1.0</v>
      </c>
      <c r="C150" s="1">
        <v>12.0</v>
      </c>
      <c r="D150" s="4">
        <f t="shared" si="2"/>
        <v>113.3333333</v>
      </c>
      <c r="E150" s="2">
        <v>171.0</v>
      </c>
      <c r="F150" s="2">
        <f t="shared" si="3"/>
        <v>240.46875</v>
      </c>
      <c r="G150" s="3">
        <f t="shared" si="4"/>
        <v>4.196971436</v>
      </c>
      <c r="H150" s="5">
        <f t="shared" si="5"/>
        <v>-11.31113088</v>
      </c>
      <c r="I150" s="5">
        <f t="shared" si="6"/>
        <v>-6.407676499</v>
      </c>
      <c r="J150" s="1">
        <f t="shared" si="7"/>
        <v>73.87525424</v>
      </c>
      <c r="K150" s="1">
        <v>4.0</v>
      </c>
      <c r="L150" s="1">
        <v>26.0</v>
      </c>
      <c r="M150" s="4">
        <f t="shared" si="8"/>
        <v>13.66101695</v>
      </c>
      <c r="N150" s="4">
        <f t="shared" ref="N150:O150" si="158">(H150 - H$252) * (255 - 0) / (H$253 - H$252) + 0</f>
        <v>74.08632638</v>
      </c>
      <c r="O150" s="4">
        <f t="shared" si="158"/>
        <v>98.32218737</v>
      </c>
      <c r="P150" s="4">
        <f t="shared" si="10"/>
        <v>112.3728814</v>
      </c>
    </row>
    <row r="151">
      <c r="A151" s="1">
        <v>149.0</v>
      </c>
      <c r="B151" s="1">
        <v>0.0</v>
      </c>
      <c r="C151" s="1">
        <v>6.0</v>
      </c>
      <c r="D151" s="4">
        <f t="shared" si="2"/>
        <v>56.66666667</v>
      </c>
      <c r="E151" s="2">
        <v>171.0</v>
      </c>
      <c r="F151" s="2">
        <f t="shared" si="3"/>
        <v>240.46875</v>
      </c>
      <c r="G151" s="3">
        <f t="shared" si="4"/>
        <v>4.196971436</v>
      </c>
      <c r="H151" s="5">
        <f t="shared" si="5"/>
        <v>-6.090608938</v>
      </c>
      <c r="I151" s="5">
        <f t="shared" si="6"/>
        <v>-3.450287346</v>
      </c>
      <c r="J151" s="1">
        <f t="shared" si="7"/>
        <v>73.87525424</v>
      </c>
      <c r="K151" s="1">
        <v>4.0</v>
      </c>
      <c r="L151" s="1">
        <v>26.0</v>
      </c>
      <c r="M151" s="4">
        <f t="shared" si="8"/>
        <v>13.66101695</v>
      </c>
      <c r="N151" s="4">
        <f t="shared" ref="N151:O151" si="159">(H151 - H$252) * (255 - 0) / (H$253 - H$252) + 0</f>
        <v>98.73879113</v>
      </c>
      <c r="O151" s="4">
        <f t="shared" si="159"/>
        <v>111.7888701</v>
      </c>
      <c r="P151" s="4">
        <f t="shared" si="10"/>
        <v>112.3728814</v>
      </c>
    </row>
    <row r="152">
      <c r="A152" s="1">
        <v>150.0</v>
      </c>
      <c r="B152" s="1">
        <v>0.0</v>
      </c>
      <c r="C152" s="1">
        <v>6.0</v>
      </c>
      <c r="D152" s="4">
        <f t="shared" si="2"/>
        <v>56.66666667</v>
      </c>
      <c r="E152" s="2">
        <v>213.0</v>
      </c>
      <c r="F152" s="2">
        <f t="shared" si="3"/>
        <v>299.53125</v>
      </c>
      <c r="G152" s="3">
        <f t="shared" si="4"/>
        <v>5.227806525</v>
      </c>
      <c r="H152" s="5">
        <f t="shared" si="5"/>
        <v>-6.090608938</v>
      </c>
      <c r="I152" s="5">
        <f t="shared" si="6"/>
        <v>3.450287346</v>
      </c>
      <c r="J152" s="1">
        <f t="shared" si="7"/>
        <v>73.87525424</v>
      </c>
      <c r="K152" s="1">
        <v>4.0</v>
      </c>
      <c r="L152" s="1">
        <v>26.0</v>
      </c>
      <c r="M152" s="4">
        <f t="shared" si="8"/>
        <v>13.66101695</v>
      </c>
      <c r="N152" s="4">
        <f t="shared" ref="N152:O152" si="160">(H152 - H$252) * (255 - 0) / (H$253 - H$252) + 0</f>
        <v>98.73879113</v>
      </c>
      <c r="O152" s="4">
        <f t="shared" si="160"/>
        <v>143.2111299</v>
      </c>
      <c r="P152" s="4">
        <f t="shared" si="10"/>
        <v>112.3728814</v>
      </c>
    </row>
    <row r="153">
      <c r="A153" s="1">
        <v>151.0</v>
      </c>
      <c r="B153" s="1">
        <v>1.0</v>
      </c>
      <c r="C153" s="1">
        <v>12.0</v>
      </c>
      <c r="D153" s="4">
        <f t="shared" si="2"/>
        <v>113.3333333</v>
      </c>
      <c r="E153" s="2">
        <v>213.0</v>
      </c>
      <c r="F153" s="2">
        <f t="shared" si="3"/>
        <v>299.53125</v>
      </c>
      <c r="G153" s="3">
        <f t="shared" si="4"/>
        <v>5.227806525</v>
      </c>
      <c r="H153" s="5">
        <f t="shared" si="5"/>
        <v>-11.31113088</v>
      </c>
      <c r="I153" s="5">
        <f t="shared" si="6"/>
        <v>6.407676499</v>
      </c>
      <c r="J153" s="1">
        <f t="shared" si="7"/>
        <v>73.87525424</v>
      </c>
      <c r="K153" s="1">
        <v>4.0</v>
      </c>
      <c r="L153" s="1">
        <v>26.0</v>
      </c>
      <c r="M153" s="4">
        <f t="shared" si="8"/>
        <v>13.66101695</v>
      </c>
      <c r="N153" s="4">
        <f t="shared" ref="N153:O153" si="161">(H153 - H$252) * (255 - 0) / (H$253 - H$252) + 0</f>
        <v>74.08632638</v>
      </c>
      <c r="O153" s="4">
        <f t="shared" si="161"/>
        <v>156.6778126</v>
      </c>
      <c r="P153" s="4">
        <f t="shared" si="10"/>
        <v>112.3728814</v>
      </c>
    </row>
    <row r="154">
      <c r="A154" s="1">
        <v>152.0</v>
      </c>
      <c r="B154" s="1">
        <v>2.0</v>
      </c>
      <c r="C154" s="1">
        <v>18.0</v>
      </c>
      <c r="D154" s="4">
        <f t="shared" si="2"/>
        <v>170</v>
      </c>
      <c r="E154" s="2">
        <v>213.0</v>
      </c>
      <c r="F154" s="2">
        <f t="shared" si="3"/>
        <v>299.53125</v>
      </c>
      <c r="G154" s="3">
        <f t="shared" si="4"/>
        <v>5.227806525</v>
      </c>
      <c r="H154" s="5">
        <f t="shared" si="5"/>
        <v>-16.53165283</v>
      </c>
      <c r="I154" s="5">
        <f t="shared" si="6"/>
        <v>9.365065652</v>
      </c>
      <c r="J154" s="1">
        <f t="shared" si="7"/>
        <v>73.87525424</v>
      </c>
      <c r="K154" s="1">
        <v>4.0</v>
      </c>
      <c r="L154" s="1">
        <v>26.0</v>
      </c>
      <c r="M154" s="4">
        <f t="shared" si="8"/>
        <v>13.66101695</v>
      </c>
      <c r="N154" s="4">
        <f t="shared" ref="N154:O154" si="162">(H154 - H$252) * (255 - 0) / (H$253 - H$252) + 0</f>
        <v>49.43386163</v>
      </c>
      <c r="O154" s="4">
        <f t="shared" si="162"/>
        <v>170.1444954</v>
      </c>
      <c r="P154" s="4">
        <f t="shared" si="10"/>
        <v>112.3728814</v>
      </c>
    </row>
    <row r="155">
      <c r="A155" s="1">
        <v>153.0</v>
      </c>
      <c r="B155" s="1">
        <v>2.0</v>
      </c>
      <c r="C155" s="1">
        <v>18.0</v>
      </c>
      <c r="D155" s="4">
        <f t="shared" si="2"/>
        <v>170</v>
      </c>
      <c r="E155" s="2">
        <v>213.0</v>
      </c>
      <c r="F155" s="2">
        <f t="shared" si="3"/>
        <v>299.53125</v>
      </c>
      <c r="G155" s="3">
        <f t="shared" si="4"/>
        <v>5.227806525</v>
      </c>
      <c r="H155" s="5">
        <f t="shared" si="5"/>
        <v>-16.53165283</v>
      </c>
      <c r="I155" s="5">
        <f t="shared" si="6"/>
        <v>9.365065652</v>
      </c>
      <c r="J155" s="1">
        <f t="shared" si="7"/>
        <v>73.87525424</v>
      </c>
      <c r="K155" s="1">
        <v>4.0</v>
      </c>
      <c r="L155" s="1">
        <v>26.0</v>
      </c>
      <c r="M155" s="4">
        <f t="shared" si="8"/>
        <v>13.66101695</v>
      </c>
      <c r="N155" s="4">
        <f t="shared" ref="N155:O155" si="163">(H155 - H$252) * (255 - 0) / (H$253 - H$252) + 0</f>
        <v>49.43386163</v>
      </c>
      <c r="O155" s="4">
        <f t="shared" si="163"/>
        <v>170.1444954</v>
      </c>
      <c r="P155" s="4">
        <f t="shared" si="10"/>
        <v>112.3728814</v>
      </c>
    </row>
    <row r="156">
      <c r="A156" s="1">
        <v>154.0</v>
      </c>
      <c r="B156" s="1">
        <v>1.0</v>
      </c>
      <c r="C156" s="1">
        <v>12.0</v>
      </c>
      <c r="D156" s="4">
        <f t="shared" si="2"/>
        <v>113.3333333</v>
      </c>
      <c r="E156" s="2">
        <v>213.0</v>
      </c>
      <c r="F156" s="2">
        <f t="shared" si="3"/>
        <v>299.53125</v>
      </c>
      <c r="G156" s="3">
        <f t="shared" si="4"/>
        <v>5.227806525</v>
      </c>
      <c r="H156" s="5">
        <f t="shared" si="5"/>
        <v>-11.31113088</v>
      </c>
      <c r="I156" s="5">
        <f t="shared" si="6"/>
        <v>6.407676499</v>
      </c>
      <c r="J156" s="1">
        <f t="shared" si="7"/>
        <v>73.87525424</v>
      </c>
      <c r="K156" s="1">
        <v>4.0</v>
      </c>
      <c r="L156" s="1">
        <v>26.0</v>
      </c>
      <c r="M156" s="4">
        <f t="shared" si="8"/>
        <v>13.66101695</v>
      </c>
      <c r="N156" s="4">
        <f t="shared" ref="N156:O156" si="164">(H156 - H$252) * (255 - 0) / (H$253 - H$252) + 0</f>
        <v>74.08632638</v>
      </c>
      <c r="O156" s="4">
        <f t="shared" si="164"/>
        <v>156.6778126</v>
      </c>
      <c r="P156" s="4">
        <f t="shared" si="10"/>
        <v>112.3728814</v>
      </c>
    </row>
    <row r="157">
      <c r="A157" s="1">
        <v>155.0</v>
      </c>
      <c r="B157" s="1">
        <v>0.0</v>
      </c>
      <c r="C157" s="1">
        <v>6.0</v>
      </c>
      <c r="D157" s="4">
        <f t="shared" si="2"/>
        <v>56.66666667</v>
      </c>
      <c r="E157" s="2">
        <v>213.0</v>
      </c>
      <c r="F157" s="2">
        <f t="shared" si="3"/>
        <v>299.53125</v>
      </c>
      <c r="G157" s="3">
        <f t="shared" si="4"/>
        <v>5.227806525</v>
      </c>
      <c r="H157" s="5">
        <f t="shared" si="5"/>
        <v>-6.090608938</v>
      </c>
      <c r="I157" s="5">
        <f t="shared" si="6"/>
        <v>3.450287346</v>
      </c>
      <c r="J157" s="1">
        <f t="shared" si="7"/>
        <v>73.87525424</v>
      </c>
      <c r="K157" s="1">
        <v>4.0</v>
      </c>
      <c r="L157" s="1">
        <v>26.0</v>
      </c>
      <c r="M157" s="4">
        <f t="shared" si="8"/>
        <v>13.66101695</v>
      </c>
      <c r="N157" s="4">
        <f t="shared" ref="N157:O157" si="165">(H157 - H$252) * (255 - 0) / (H$253 - H$252) + 0</f>
        <v>98.73879113</v>
      </c>
      <c r="O157" s="4">
        <f t="shared" si="165"/>
        <v>143.2111299</v>
      </c>
      <c r="P157" s="4">
        <f t="shared" si="10"/>
        <v>112.3728814</v>
      </c>
    </row>
    <row r="158">
      <c r="A158" s="1">
        <v>156.0</v>
      </c>
      <c r="B158" s="1">
        <v>0.0</v>
      </c>
      <c r="C158" s="1">
        <v>6.0</v>
      </c>
      <c r="D158" s="4">
        <f t="shared" si="2"/>
        <v>56.66666667</v>
      </c>
      <c r="E158" s="2">
        <v>0.0</v>
      </c>
      <c r="F158" s="2">
        <f t="shared" si="3"/>
        <v>0</v>
      </c>
      <c r="G158" s="3">
        <f t="shared" si="4"/>
        <v>0</v>
      </c>
      <c r="H158" s="5">
        <f t="shared" si="5"/>
        <v>0</v>
      </c>
      <c r="I158" s="5">
        <f t="shared" si="6"/>
        <v>7</v>
      </c>
      <c r="J158" s="1">
        <f t="shared" si="7"/>
        <v>73.87525424</v>
      </c>
      <c r="K158" s="1">
        <v>4.0</v>
      </c>
      <c r="L158" s="1">
        <v>26.0</v>
      </c>
      <c r="M158" s="4">
        <f t="shared" si="8"/>
        <v>13.66101695</v>
      </c>
      <c r="N158" s="4">
        <f t="shared" ref="N158:O158" si="166">(H158 - H$252) * (255 - 0) / (H$253 - H$252) + 0</f>
        <v>127.5</v>
      </c>
      <c r="O158" s="4">
        <f t="shared" si="166"/>
        <v>159.375</v>
      </c>
      <c r="P158" s="4">
        <f t="shared" si="10"/>
        <v>112.3728814</v>
      </c>
    </row>
    <row r="159">
      <c r="A159" s="1">
        <v>157.0</v>
      </c>
      <c r="B159" s="1">
        <v>1.0</v>
      </c>
      <c r="C159" s="1">
        <v>12.0</v>
      </c>
      <c r="D159" s="4">
        <f t="shared" si="2"/>
        <v>113.3333333</v>
      </c>
      <c r="E159" s="2">
        <v>0.0</v>
      </c>
      <c r="F159" s="2">
        <f t="shared" si="3"/>
        <v>0</v>
      </c>
      <c r="G159" s="3">
        <f t="shared" si="4"/>
        <v>0</v>
      </c>
      <c r="H159" s="5">
        <f t="shared" si="5"/>
        <v>0</v>
      </c>
      <c r="I159" s="5">
        <f t="shared" si="6"/>
        <v>13</v>
      </c>
      <c r="J159" s="1">
        <f t="shared" si="7"/>
        <v>73.87525424</v>
      </c>
      <c r="K159" s="1">
        <v>4.0</v>
      </c>
      <c r="L159" s="1">
        <v>26.0</v>
      </c>
      <c r="M159" s="4">
        <f t="shared" si="8"/>
        <v>13.66101695</v>
      </c>
      <c r="N159" s="4">
        <f t="shared" ref="N159:O159" si="167">(H159 - H$252) * (255 - 0) / (H$253 - H$252) + 0</f>
        <v>127.5</v>
      </c>
      <c r="O159" s="4">
        <f t="shared" si="167"/>
        <v>186.6964286</v>
      </c>
      <c r="P159" s="4">
        <f t="shared" si="10"/>
        <v>112.3728814</v>
      </c>
    </row>
    <row r="160">
      <c r="A160" s="1">
        <v>158.0</v>
      </c>
      <c r="B160" s="1">
        <v>2.0</v>
      </c>
      <c r="C160" s="1">
        <v>18.0</v>
      </c>
      <c r="D160" s="4">
        <f t="shared" si="2"/>
        <v>170</v>
      </c>
      <c r="E160" s="2">
        <v>0.0</v>
      </c>
      <c r="F160" s="2">
        <f t="shared" si="3"/>
        <v>0</v>
      </c>
      <c r="G160" s="3">
        <f t="shared" si="4"/>
        <v>0</v>
      </c>
      <c r="H160" s="5">
        <f t="shared" si="5"/>
        <v>0</v>
      </c>
      <c r="I160" s="5">
        <f t="shared" si="6"/>
        <v>19</v>
      </c>
      <c r="J160" s="1">
        <f t="shared" si="7"/>
        <v>73.87525424</v>
      </c>
      <c r="K160" s="1">
        <v>4.0</v>
      </c>
      <c r="L160" s="1">
        <v>26.0</v>
      </c>
      <c r="M160" s="4">
        <f t="shared" si="8"/>
        <v>13.66101695</v>
      </c>
      <c r="N160" s="4">
        <f t="shared" ref="N160:O160" si="168">(H160 - H$252) * (255 - 0) / (H$253 - H$252) + 0</f>
        <v>127.5</v>
      </c>
      <c r="O160" s="4">
        <f t="shared" si="168"/>
        <v>214.0178571</v>
      </c>
      <c r="P160" s="4">
        <f t="shared" si="10"/>
        <v>112.3728814</v>
      </c>
    </row>
    <row r="161">
      <c r="A161" s="1">
        <v>159.0</v>
      </c>
      <c r="B161" s="1">
        <v>2.0</v>
      </c>
      <c r="C161" s="1">
        <v>18.0</v>
      </c>
      <c r="D161" s="4">
        <f t="shared" si="2"/>
        <v>170</v>
      </c>
      <c r="E161" s="2">
        <v>0.0</v>
      </c>
      <c r="F161" s="2">
        <f t="shared" si="3"/>
        <v>0</v>
      </c>
      <c r="G161" s="3">
        <f t="shared" si="4"/>
        <v>0</v>
      </c>
      <c r="H161" s="5">
        <f t="shared" si="5"/>
        <v>0</v>
      </c>
      <c r="I161" s="5">
        <f t="shared" si="6"/>
        <v>19</v>
      </c>
      <c r="J161" s="1">
        <f t="shared" si="7"/>
        <v>73.87525424</v>
      </c>
      <c r="K161" s="1">
        <v>4.0</v>
      </c>
      <c r="L161" s="1">
        <v>26.0</v>
      </c>
      <c r="M161" s="4">
        <f t="shared" si="8"/>
        <v>13.66101695</v>
      </c>
      <c r="N161" s="4">
        <f t="shared" ref="N161:O161" si="169">(H161 - H$252) * (255 - 0) / (H$253 - H$252) + 0</f>
        <v>127.5</v>
      </c>
      <c r="O161" s="4">
        <f t="shared" si="169"/>
        <v>214.0178571</v>
      </c>
      <c r="P161" s="4">
        <f t="shared" si="10"/>
        <v>112.3728814</v>
      </c>
    </row>
    <row r="162">
      <c r="A162" s="1">
        <v>160.0</v>
      </c>
      <c r="B162" s="1">
        <v>1.0</v>
      </c>
      <c r="C162" s="1">
        <v>12.0</v>
      </c>
      <c r="D162" s="4">
        <f t="shared" si="2"/>
        <v>113.3333333</v>
      </c>
      <c r="E162" s="2">
        <v>0.0</v>
      </c>
      <c r="F162" s="2">
        <f t="shared" si="3"/>
        <v>0</v>
      </c>
      <c r="G162" s="3">
        <f t="shared" si="4"/>
        <v>0</v>
      </c>
      <c r="H162" s="5">
        <f t="shared" si="5"/>
        <v>0</v>
      </c>
      <c r="I162" s="5">
        <f t="shared" si="6"/>
        <v>13</v>
      </c>
      <c r="J162" s="1">
        <f t="shared" si="7"/>
        <v>73.87525424</v>
      </c>
      <c r="K162" s="1">
        <v>4.0</v>
      </c>
      <c r="L162" s="1">
        <v>26.0</v>
      </c>
      <c r="M162" s="4">
        <f t="shared" si="8"/>
        <v>13.66101695</v>
      </c>
      <c r="N162" s="4">
        <f t="shared" ref="N162:O162" si="170">(H162 - H$252) * (255 - 0) / (H$253 - H$252) + 0</f>
        <v>127.5</v>
      </c>
      <c r="O162" s="4">
        <f t="shared" si="170"/>
        <v>186.6964286</v>
      </c>
      <c r="P162" s="4">
        <f t="shared" si="10"/>
        <v>112.3728814</v>
      </c>
    </row>
    <row r="163">
      <c r="A163" s="1">
        <v>161.0</v>
      </c>
      <c r="B163" s="1">
        <v>0.0</v>
      </c>
      <c r="C163" s="1">
        <v>6.0</v>
      </c>
      <c r="D163" s="4">
        <f t="shared" si="2"/>
        <v>56.66666667</v>
      </c>
      <c r="E163" s="2">
        <v>0.0</v>
      </c>
      <c r="F163" s="2">
        <f t="shared" si="3"/>
        <v>0</v>
      </c>
      <c r="G163" s="3">
        <f t="shared" si="4"/>
        <v>0</v>
      </c>
      <c r="H163" s="5">
        <f t="shared" si="5"/>
        <v>0</v>
      </c>
      <c r="I163" s="5">
        <f t="shared" si="6"/>
        <v>7</v>
      </c>
      <c r="J163" s="1">
        <f t="shared" si="7"/>
        <v>73.87525424</v>
      </c>
      <c r="K163" s="1">
        <v>4.0</v>
      </c>
      <c r="L163" s="1">
        <v>26.0</v>
      </c>
      <c r="M163" s="4">
        <f t="shared" si="8"/>
        <v>13.66101695</v>
      </c>
      <c r="N163" s="4">
        <f t="shared" ref="N163:O163" si="171">(H163 - H$252) * (255 - 0) / (H$253 - H$252) + 0</f>
        <v>127.5</v>
      </c>
      <c r="O163" s="4">
        <f t="shared" si="171"/>
        <v>159.375</v>
      </c>
      <c r="P163" s="4">
        <f t="shared" si="10"/>
        <v>112.3728814</v>
      </c>
    </row>
    <row r="164">
      <c r="A164" s="1">
        <v>162.0</v>
      </c>
      <c r="B164" s="1">
        <v>0.0</v>
      </c>
      <c r="C164" s="1">
        <v>6.0</v>
      </c>
      <c r="D164" s="4">
        <f t="shared" si="2"/>
        <v>56.66666667</v>
      </c>
      <c r="E164" s="2">
        <v>43.0</v>
      </c>
      <c r="F164" s="2">
        <f t="shared" si="3"/>
        <v>60.46875</v>
      </c>
      <c r="G164" s="3">
        <f t="shared" si="4"/>
        <v>1.055378782</v>
      </c>
      <c r="H164" s="5">
        <f t="shared" si="5"/>
        <v>6.090608938</v>
      </c>
      <c r="I164" s="5">
        <f t="shared" si="6"/>
        <v>3.450287346</v>
      </c>
      <c r="J164" s="1">
        <f t="shared" si="7"/>
        <v>73.87525424</v>
      </c>
      <c r="K164" s="1">
        <v>4.0</v>
      </c>
      <c r="L164" s="1">
        <v>26.0</v>
      </c>
      <c r="M164" s="4">
        <f t="shared" si="8"/>
        <v>13.66101695</v>
      </c>
      <c r="N164" s="4">
        <f t="shared" ref="N164:O164" si="172">(H164 - H$252) * (255 - 0) / (H$253 - H$252) + 0</f>
        <v>156.2612089</v>
      </c>
      <c r="O164" s="4">
        <f t="shared" si="172"/>
        <v>143.2111299</v>
      </c>
      <c r="P164" s="4">
        <f t="shared" si="10"/>
        <v>112.3728814</v>
      </c>
    </row>
    <row r="165">
      <c r="A165" s="1">
        <v>163.0</v>
      </c>
      <c r="B165" s="1">
        <v>1.0</v>
      </c>
      <c r="C165" s="1">
        <v>12.0</v>
      </c>
      <c r="D165" s="4">
        <f t="shared" si="2"/>
        <v>113.3333333</v>
      </c>
      <c r="E165" s="2">
        <v>43.0</v>
      </c>
      <c r="F165" s="2">
        <f t="shared" si="3"/>
        <v>60.46875</v>
      </c>
      <c r="G165" s="3">
        <f t="shared" si="4"/>
        <v>1.055378782</v>
      </c>
      <c r="H165" s="5">
        <f t="shared" si="5"/>
        <v>11.31113088</v>
      </c>
      <c r="I165" s="5">
        <f t="shared" si="6"/>
        <v>6.407676499</v>
      </c>
      <c r="J165" s="1">
        <f t="shared" si="7"/>
        <v>73.87525424</v>
      </c>
      <c r="K165" s="1">
        <v>4.0</v>
      </c>
      <c r="L165" s="1">
        <v>26.0</v>
      </c>
      <c r="M165" s="4">
        <f t="shared" si="8"/>
        <v>13.66101695</v>
      </c>
      <c r="N165" s="4">
        <f t="shared" ref="N165:O165" si="173">(H165 - H$252) * (255 - 0) / (H$253 - H$252) + 0</f>
        <v>180.9136736</v>
      </c>
      <c r="O165" s="4">
        <f t="shared" si="173"/>
        <v>156.6778126</v>
      </c>
      <c r="P165" s="4">
        <f t="shared" si="10"/>
        <v>112.3728814</v>
      </c>
    </row>
    <row r="166">
      <c r="A166" s="1">
        <v>164.0</v>
      </c>
      <c r="B166" s="1">
        <v>2.0</v>
      </c>
      <c r="C166" s="1">
        <v>18.0</v>
      </c>
      <c r="D166" s="4">
        <f t="shared" si="2"/>
        <v>170</v>
      </c>
      <c r="E166" s="2">
        <v>43.0</v>
      </c>
      <c r="F166" s="2">
        <f t="shared" si="3"/>
        <v>60.46875</v>
      </c>
      <c r="G166" s="3">
        <f t="shared" si="4"/>
        <v>1.055378782</v>
      </c>
      <c r="H166" s="5">
        <f t="shared" si="5"/>
        <v>16.53165283</v>
      </c>
      <c r="I166" s="5">
        <f t="shared" si="6"/>
        <v>9.365065652</v>
      </c>
      <c r="J166" s="1">
        <f t="shared" si="7"/>
        <v>73.87525424</v>
      </c>
      <c r="K166" s="1">
        <v>4.0</v>
      </c>
      <c r="L166" s="1">
        <v>26.0</v>
      </c>
      <c r="M166" s="4">
        <f t="shared" si="8"/>
        <v>13.66101695</v>
      </c>
      <c r="N166" s="4">
        <f t="shared" ref="N166:O166" si="174">(H166 - H$252) * (255 - 0) / (H$253 - H$252) + 0</f>
        <v>205.5661384</v>
      </c>
      <c r="O166" s="4">
        <f t="shared" si="174"/>
        <v>170.1444954</v>
      </c>
      <c r="P166" s="4">
        <f t="shared" si="10"/>
        <v>112.3728814</v>
      </c>
    </row>
    <row r="167">
      <c r="A167" s="1">
        <v>165.0</v>
      </c>
      <c r="B167" s="1">
        <v>2.0</v>
      </c>
      <c r="C167" s="1">
        <v>18.0</v>
      </c>
      <c r="D167" s="4">
        <f t="shared" si="2"/>
        <v>170</v>
      </c>
      <c r="E167" s="2">
        <v>43.0</v>
      </c>
      <c r="F167" s="2">
        <f t="shared" si="3"/>
        <v>60.46875</v>
      </c>
      <c r="G167" s="3">
        <f t="shared" si="4"/>
        <v>1.055378782</v>
      </c>
      <c r="H167" s="5">
        <f t="shared" si="5"/>
        <v>16.53165283</v>
      </c>
      <c r="I167" s="5">
        <f t="shared" si="6"/>
        <v>9.365065652</v>
      </c>
      <c r="J167" s="1">
        <f t="shared" si="7"/>
        <v>73.87525424</v>
      </c>
      <c r="K167" s="1">
        <v>4.0</v>
      </c>
      <c r="L167" s="1">
        <v>26.0</v>
      </c>
      <c r="M167" s="4">
        <f t="shared" si="8"/>
        <v>13.66101695</v>
      </c>
      <c r="N167" s="4">
        <f t="shared" ref="N167:O167" si="175">(H167 - H$252) * (255 - 0) / (H$253 - H$252) + 0</f>
        <v>205.5661384</v>
      </c>
      <c r="O167" s="4">
        <f t="shared" si="175"/>
        <v>170.1444954</v>
      </c>
      <c r="P167" s="4">
        <f t="shared" si="10"/>
        <v>112.3728814</v>
      </c>
    </row>
    <row r="168">
      <c r="A168" s="1">
        <v>166.0</v>
      </c>
      <c r="B168" s="1">
        <v>1.0</v>
      </c>
      <c r="C168" s="1">
        <v>12.0</v>
      </c>
      <c r="D168" s="4">
        <f t="shared" si="2"/>
        <v>113.3333333</v>
      </c>
      <c r="E168" s="2">
        <v>43.0</v>
      </c>
      <c r="F168" s="2">
        <f t="shared" si="3"/>
        <v>60.46875</v>
      </c>
      <c r="G168" s="3">
        <f t="shared" si="4"/>
        <v>1.055378782</v>
      </c>
      <c r="H168" s="5">
        <f t="shared" si="5"/>
        <v>11.31113088</v>
      </c>
      <c r="I168" s="5">
        <f t="shared" si="6"/>
        <v>6.407676499</v>
      </c>
      <c r="J168" s="1">
        <f t="shared" si="7"/>
        <v>73.87525424</v>
      </c>
      <c r="K168" s="1">
        <v>4.0</v>
      </c>
      <c r="L168" s="1">
        <v>26.0</v>
      </c>
      <c r="M168" s="4">
        <f t="shared" si="8"/>
        <v>13.66101695</v>
      </c>
      <c r="N168" s="4">
        <f t="shared" ref="N168:O168" si="176">(H168 - H$252) * (255 - 0) / (H$253 - H$252) + 0</f>
        <v>180.9136736</v>
      </c>
      <c r="O168" s="4">
        <f t="shared" si="176"/>
        <v>156.6778126</v>
      </c>
      <c r="P168" s="4">
        <f t="shared" si="10"/>
        <v>112.3728814</v>
      </c>
    </row>
    <row r="169">
      <c r="A169" s="1">
        <v>167.0</v>
      </c>
      <c r="B169" s="1">
        <v>0.0</v>
      </c>
      <c r="C169" s="1">
        <v>6.0</v>
      </c>
      <c r="D169" s="4">
        <f t="shared" si="2"/>
        <v>56.66666667</v>
      </c>
      <c r="E169" s="2">
        <v>43.0</v>
      </c>
      <c r="F169" s="2">
        <f t="shared" si="3"/>
        <v>60.46875</v>
      </c>
      <c r="G169" s="3">
        <f t="shared" si="4"/>
        <v>1.055378782</v>
      </c>
      <c r="H169" s="5">
        <f t="shared" si="5"/>
        <v>6.090608938</v>
      </c>
      <c r="I169" s="5">
        <f t="shared" si="6"/>
        <v>3.450287346</v>
      </c>
      <c r="J169" s="1">
        <f t="shared" si="7"/>
        <v>73.87525424</v>
      </c>
      <c r="K169" s="1">
        <v>4.0</v>
      </c>
      <c r="L169" s="1">
        <v>26.0</v>
      </c>
      <c r="M169" s="4">
        <f t="shared" si="8"/>
        <v>13.66101695</v>
      </c>
      <c r="N169" s="4">
        <f t="shared" ref="N169:O169" si="177">(H169 - H$252) * (255 - 0) / (H$253 - H$252) + 0</f>
        <v>156.2612089</v>
      </c>
      <c r="O169" s="4">
        <f t="shared" si="177"/>
        <v>143.2111299</v>
      </c>
      <c r="P169" s="4">
        <f t="shared" si="10"/>
        <v>112.3728814</v>
      </c>
    </row>
    <row r="170">
      <c r="A170" s="1">
        <v>168.0</v>
      </c>
      <c r="B170" s="1">
        <v>0.0</v>
      </c>
      <c r="C170" s="1">
        <v>6.0</v>
      </c>
      <c r="D170" s="4">
        <f t="shared" si="2"/>
        <v>56.66666667</v>
      </c>
      <c r="E170" s="2">
        <v>85.0</v>
      </c>
      <c r="F170" s="2">
        <f t="shared" si="3"/>
        <v>119.53125</v>
      </c>
      <c r="G170" s="3">
        <f t="shared" si="4"/>
        <v>2.086213872</v>
      </c>
      <c r="H170" s="5">
        <f t="shared" si="5"/>
        <v>6.090608938</v>
      </c>
      <c r="I170" s="5">
        <f t="shared" si="6"/>
        <v>-3.450287346</v>
      </c>
      <c r="J170" s="1">
        <f t="shared" si="7"/>
        <v>73.87525424</v>
      </c>
      <c r="K170" s="1">
        <v>4.0</v>
      </c>
      <c r="L170" s="1">
        <v>26.0</v>
      </c>
      <c r="M170" s="4">
        <f t="shared" si="8"/>
        <v>13.66101695</v>
      </c>
      <c r="N170" s="4">
        <f t="shared" ref="N170:O170" si="178">(H170 - H$252) * (255 - 0) / (H$253 - H$252) + 0</f>
        <v>156.2612089</v>
      </c>
      <c r="O170" s="4">
        <f t="shared" si="178"/>
        <v>111.7888701</v>
      </c>
      <c r="P170" s="4">
        <f t="shared" si="10"/>
        <v>112.3728814</v>
      </c>
    </row>
    <row r="171">
      <c r="A171" s="1">
        <v>169.0</v>
      </c>
      <c r="B171" s="1">
        <v>1.0</v>
      </c>
      <c r="C171" s="1">
        <v>12.0</v>
      </c>
      <c r="D171" s="4">
        <f t="shared" si="2"/>
        <v>113.3333333</v>
      </c>
      <c r="E171" s="2">
        <v>85.0</v>
      </c>
      <c r="F171" s="2">
        <f t="shared" si="3"/>
        <v>119.53125</v>
      </c>
      <c r="G171" s="3">
        <f t="shared" si="4"/>
        <v>2.086213872</v>
      </c>
      <c r="H171" s="5">
        <f t="shared" si="5"/>
        <v>11.31113088</v>
      </c>
      <c r="I171" s="5">
        <f t="shared" si="6"/>
        <v>-6.407676499</v>
      </c>
      <c r="J171" s="1">
        <f t="shared" si="7"/>
        <v>73.87525424</v>
      </c>
      <c r="K171" s="1">
        <v>4.0</v>
      </c>
      <c r="L171" s="1">
        <v>26.0</v>
      </c>
      <c r="M171" s="4">
        <f t="shared" si="8"/>
        <v>13.66101695</v>
      </c>
      <c r="N171" s="4">
        <f t="shared" ref="N171:O171" si="179">(H171 - H$252) * (255 - 0) / (H$253 - H$252) + 0</f>
        <v>180.9136736</v>
      </c>
      <c r="O171" s="4">
        <f t="shared" si="179"/>
        <v>98.32218737</v>
      </c>
      <c r="P171" s="4">
        <f t="shared" si="10"/>
        <v>112.3728814</v>
      </c>
    </row>
    <row r="172">
      <c r="A172" s="1">
        <v>170.0</v>
      </c>
      <c r="B172" s="1">
        <v>2.0</v>
      </c>
      <c r="C172" s="1">
        <v>18.0</v>
      </c>
      <c r="D172" s="4">
        <f t="shared" si="2"/>
        <v>170</v>
      </c>
      <c r="E172" s="2">
        <v>85.0</v>
      </c>
      <c r="F172" s="2">
        <f t="shared" si="3"/>
        <v>119.53125</v>
      </c>
      <c r="G172" s="3">
        <f t="shared" si="4"/>
        <v>2.086213872</v>
      </c>
      <c r="H172" s="5">
        <f t="shared" si="5"/>
        <v>16.53165283</v>
      </c>
      <c r="I172" s="5">
        <f t="shared" si="6"/>
        <v>-9.365065652</v>
      </c>
      <c r="J172" s="1">
        <f t="shared" si="7"/>
        <v>73.87525424</v>
      </c>
      <c r="K172" s="1">
        <v>4.0</v>
      </c>
      <c r="L172" s="1">
        <v>26.0</v>
      </c>
      <c r="M172" s="4">
        <f t="shared" si="8"/>
        <v>13.66101695</v>
      </c>
      <c r="N172" s="4">
        <f t="shared" ref="N172:O172" si="180">(H172 - H$252) * (255 - 0) / (H$253 - H$252) + 0</f>
        <v>205.5661384</v>
      </c>
      <c r="O172" s="4">
        <f t="shared" si="180"/>
        <v>84.85550462</v>
      </c>
      <c r="P172" s="4">
        <f t="shared" si="10"/>
        <v>112.3728814</v>
      </c>
    </row>
    <row r="173">
      <c r="A173" s="1">
        <v>171.0</v>
      </c>
      <c r="B173" s="1">
        <v>2.0</v>
      </c>
      <c r="C173" s="1">
        <v>18.0</v>
      </c>
      <c r="D173" s="4">
        <f t="shared" si="2"/>
        <v>170</v>
      </c>
      <c r="E173" s="2">
        <v>85.0</v>
      </c>
      <c r="F173" s="2">
        <f t="shared" si="3"/>
        <v>119.53125</v>
      </c>
      <c r="G173" s="3">
        <f t="shared" si="4"/>
        <v>2.086213872</v>
      </c>
      <c r="H173" s="5">
        <f t="shared" si="5"/>
        <v>16.53165283</v>
      </c>
      <c r="I173" s="5">
        <f t="shared" si="6"/>
        <v>-9.365065652</v>
      </c>
      <c r="J173" s="1">
        <f t="shared" si="7"/>
        <v>73.87525424</v>
      </c>
      <c r="K173" s="1">
        <v>4.0</v>
      </c>
      <c r="L173" s="1">
        <v>26.0</v>
      </c>
      <c r="M173" s="4">
        <f t="shared" si="8"/>
        <v>13.66101695</v>
      </c>
      <c r="N173" s="4">
        <f t="shared" ref="N173:O173" si="181">(H173 - H$252) * (255 - 0) / (H$253 - H$252) + 0</f>
        <v>205.5661384</v>
      </c>
      <c r="O173" s="4">
        <f t="shared" si="181"/>
        <v>84.85550462</v>
      </c>
      <c r="P173" s="4">
        <f t="shared" si="10"/>
        <v>112.3728814</v>
      </c>
    </row>
    <row r="174">
      <c r="A174" s="1">
        <v>172.0</v>
      </c>
      <c r="B174" s="1">
        <v>1.0</v>
      </c>
      <c r="C174" s="1">
        <v>12.0</v>
      </c>
      <c r="D174" s="4">
        <f t="shared" si="2"/>
        <v>113.3333333</v>
      </c>
      <c r="E174" s="2">
        <v>85.0</v>
      </c>
      <c r="F174" s="2">
        <f t="shared" si="3"/>
        <v>119.53125</v>
      </c>
      <c r="G174" s="3">
        <f t="shared" si="4"/>
        <v>2.086213872</v>
      </c>
      <c r="H174" s="5">
        <f t="shared" si="5"/>
        <v>11.31113088</v>
      </c>
      <c r="I174" s="5">
        <f t="shared" si="6"/>
        <v>-6.407676499</v>
      </c>
      <c r="J174" s="1">
        <f t="shared" si="7"/>
        <v>73.87525424</v>
      </c>
      <c r="K174" s="1">
        <v>4.0</v>
      </c>
      <c r="L174" s="1">
        <v>26.0</v>
      </c>
      <c r="M174" s="4">
        <f t="shared" si="8"/>
        <v>13.66101695</v>
      </c>
      <c r="N174" s="4">
        <f t="shared" ref="N174:O174" si="182">(H174 - H$252) * (255 - 0) / (H$253 - H$252) + 0</f>
        <v>180.9136736</v>
      </c>
      <c r="O174" s="4">
        <f t="shared" si="182"/>
        <v>98.32218737</v>
      </c>
      <c r="P174" s="4">
        <f t="shared" si="10"/>
        <v>112.3728814</v>
      </c>
    </row>
    <row r="175">
      <c r="A175" s="1">
        <v>173.0</v>
      </c>
      <c r="B175" s="1">
        <v>0.0</v>
      </c>
      <c r="C175" s="1">
        <v>6.0</v>
      </c>
      <c r="D175" s="4">
        <f t="shared" si="2"/>
        <v>56.66666667</v>
      </c>
      <c r="E175" s="2">
        <v>85.0</v>
      </c>
      <c r="F175" s="2">
        <f t="shared" si="3"/>
        <v>119.53125</v>
      </c>
      <c r="G175" s="3">
        <f t="shared" si="4"/>
        <v>2.086213872</v>
      </c>
      <c r="H175" s="5">
        <f t="shared" si="5"/>
        <v>6.090608938</v>
      </c>
      <c r="I175" s="5">
        <f t="shared" si="6"/>
        <v>-3.450287346</v>
      </c>
      <c r="J175" s="1">
        <f t="shared" si="7"/>
        <v>73.87525424</v>
      </c>
      <c r="K175" s="1">
        <v>4.0</v>
      </c>
      <c r="L175" s="1">
        <v>26.0</v>
      </c>
      <c r="M175" s="4">
        <f t="shared" si="8"/>
        <v>13.66101695</v>
      </c>
      <c r="N175" s="4">
        <f t="shared" ref="N175:O175" si="183">(H175 - H$252) * (255 - 0) / (H$253 - H$252) + 0</f>
        <v>156.2612089</v>
      </c>
      <c r="O175" s="4">
        <f t="shared" si="183"/>
        <v>111.7888701</v>
      </c>
      <c r="P175" s="4">
        <f t="shared" si="10"/>
        <v>112.3728814</v>
      </c>
    </row>
    <row r="176">
      <c r="A176" s="1">
        <v>174.0</v>
      </c>
      <c r="B176" s="1">
        <v>0.0</v>
      </c>
      <c r="C176" s="1">
        <v>6.0</v>
      </c>
      <c r="D176" s="4">
        <f t="shared" si="2"/>
        <v>56.66666667</v>
      </c>
      <c r="E176" s="2">
        <v>128.0</v>
      </c>
      <c r="F176" s="2">
        <f t="shared" si="3"/>
        <v>180</v>
      </c>
      <c r="G176" s="3">
        <f t="shared" si="4"/>
        <v>3.141592654</v>
      </c>
      <c r="H176" s="5">
        <f t="shared" si="5"/>
        <v>0</v>
      </c>
      <c r="I176" s="5">
        <f t="shared" si="6"/>
        <v>-7</v>
      </c>
      <c r="J176" s="1">
        <f t="shared" si="7"/>
        <v>73.87525424</v>
      </c>
      <c r="K176" s="1">
        <v>4.0</v>
      </c>
      <c r="L176" s="1">
        <v>26.0</v>
      </c>
      <c r="M176" s="4">
        <f t="shared" si="8"/>
        <v>13.66101695</v>
      </c>
      <c r="N176" s="4">
        <f t="shared" ref="N176:O176" si="184">(H176 - H$252) * (255 - 0) / (H$253 - H$252) + 0</f>
        <v>127.5</v>
      </c>
      <c r="O176" s="4">
        <f t="shared" si="184"/>
        <v>95.625</v>
      </c>
      <c r="P176" s="4">
        <f t="shared" si="10"/>
        <v>112.3728814</v>
      </c>
    </row>
    <row r="177">
      <c r="A177" s="1">
        <v>175.0</v>
      </c>
      <c r="B177" s="1">
        <v>1.0</v>
      </c>
      <c r="C177" s="1">
        <v>12.0</v>
      </c>
      <c r="D177" s="4">
        <f t="shared" si="2"/>
        <v>113.3333333</v>
      </c>
      <c r="E177" s="2">
        <v>128.0</v>
      </c>
      <c r="F177" s="2">
        <f t="shared" si="3"/>
        <v>180</v>
      </c>
      <c r="G177" s="3">
        <f t="shared" si="4"/>
        <v>3.141592654</v>
      </c>
      <c r="H177" s="5">
        <f t="shared" si="5"/>
        <v>0</v>
      </c>
      <c r="I177" s="5">
        <f t="shared" si="6"/>
        <v>-13</v>
      </c>
      <c r="J177" s="1">
        <f t="shared" si="7"/>
        <v>73.87525424</v>
      </c>
      <c r="K177" s="1">
        <v>4.0</v>
      </c>
      <c r="L177" s="1">
        <v>26.0</v>
      </c>
      <c r="M177" s="4">
        <f t="shared" si="8"/>
        <v>13.66101695</v>
      </c>
      <c r="N177" s="4">
        <f t="shared" ref="N177:O177" si="185">(H177 - H$252) * (255 - 0) / (H$253 - H$252) + 0</f>
        <v>127.5</v>
      </c>
      <c r="O177" s="4">
        <f t="shared" si="185"/>
        <v>68.30357143</v>
      </c>
      <c r="P177" s="4">
        <f t="shared" si="10"/>
        <v>112.3728814</v>
      </c>
    </row>
    <row r="178">
      <c r="A178" s="1">
        <v>176.0</v>
      </c>
      <c r="B178" s="1">
        <v>2.0</v>
      </c>
      <c r="C178" s="1">
        <v>18.0</v>
      </c>
      <c r="D178" s="4">
        <f t="shared" si="2"/>
        <v>170</v>
      </c>
      <c r="E178" s="2">
        <v>128.0</v>
      </c>
      <c r="F178" s="2">
        <f t="shared" si="3"/>
        <v>180</v>
      </c>
      <c r="G178" s="3">
        <f t="shared" si="4"/>
        <v>3.141592654</v>
      </c>
      <c r="H178" s="5">
        <f t="shared" si="5"/>
        <v>0</v>
      </c>
      <c r="I178" s="5">
        <f t="shared" si="6"/>
        <v>-19</v>
      </c>
      <c r="J178" s="1">
        <f t="shared" si="7"/>
        <v>73.87525424</v>
      </c>
      <c r="K178" s="1">
        <v>4.0</v>
      </c>
      <c r="L178" s="1">
        <v>26.0</v>
      </c>
      <c r="M178" s="4">
        <f t="shared" si="8"/>
        <v>13.66101695</v>
      </c>
      <c r="N178" s="4">
        <f t="shared" ref="N178:O178" si="186">(H178 - H$252) * (255 - 0) / (H$253 - H$252) + 0</f>
        <v>127.5</v>
      </c>
      <c r="O178" s="4">
        <f t="shared" si="186"/>
        <v>40.98214286</v>
      </c>
      <c r="P178" s="4">
        <f t="shared" si="10"/>
        <v>112.3728814</v>
      </c>
    </row>
    <row r="179">
      <c r="A179" s="1">
        <v>177.0</v>
      </c>
      <c r="B179" s="1">
        <v>2.0</v>
      </c>
      <c r="C179" s="1">
        <v>18.0</v>
      </c>
      <c r="D179" s="4">
        <f t="shared" si="2"/>
        <v>170</v>
      </c>
      <c r="E179" s="2">
        <v>128.0</v>
      </c>
      <c r="F179" s="2">
        <f t="shared" si="3"/>
        <v>180</v>
      </c>
      <c r="G179" s="3">
        <f t="shared" si="4"/>
        <v>3.141592654</v>
      </c>
      <c r="H179" s="5">
        <f t="shared" si="5"/>
        <v>0</v>
      </c>
      <c r="I179" s="5">
        <f t="shared" si="6"/>
        <v>-19</v>
      </c>
      <c r="J179" s="1">
        <f t="shared" si="7"/>
        <v>73.87525424</v>
      </c>
      <c r="K179" s="1">
        <v>4.0</v>
      </c>
      <c r="L179" s="1">
        <v>26.0</v>
      </c>
      <c r="M179" s="4">
        <f t="shared" si="8"/>
        <v>13.66101695</v>
      </c>
      <c r="N179" s="4">
        <f t="shared" ref="N179:O179" si="187">(H179 - H$252) * (255 - 0) / (H$253 - H$252) + 0</f>
        <v>127.5</v>
      </c>
      <c r="O179" s="4">
        <f t="shared" si="187"/>
        <v>40.98214286</v>
      </c>
      <c r="P179" s="4">
        <f t="shared" si="10"/>
        <v>112.3728814</v>
      </c>
    </row>
    <row r="180">
      <c r="A180" s="1">
        <v>178.0</v>
      </c>
      <c r="B180" s="1">
        <v>1.0</v>
      </c>
      <c r="C180" s="1">
        <v>12.0</v>
      </c>
      <c r="D180" s="4">
        <f t="shared" si="2"/>
        <v>113.3333333</v>
      </c>
      <c r="E180" s="2">
        <v>128.0</v>
      </c>
      <c r="F180" s="2">
        <f t="shared" si="3"/>
        <v>180</v>
      </c>
      <c r="G180" s="3">
        <f t="shared" si="4"/>
        <v>3.141592654</v>
      </c>
      <c r="H180" s="5">
        <f t="shared" si="5"/>
        <v>0</v>
      </c>
      <c r="I180" s="5">
        <f t="shared" si="6"/>
        <v>-13</v>
      </c>
      <c r="J180" s="1">
        <f t="shared" si="7"/>
        <v>73.87525424</v>
      </c>
      <c r="K180" s="1">
        <v>4.0</v>
      </c>
      <c r="L180" s="1">
        <v>26.0</v>
      </c>
      <c r="M180" s="4">
        <f t="shared" si="8"/>
        <v>13.66101695</v>
      </c>
      <c r="N180" s="4">
        <f t="shared" ref="N180:O180" si="188">(H180 - H$252) * (255 - 0) / (H$253 - H$252) + 0</f>
        <v>127.5</v>
      </c>
      <c r="O180" s="4">
        <f t="shared" si="188"/>
        <v>68.30357143</v>
      </c>
      <c r="P180" s="4">
        <f t="shared" si="10"/>
        <v>112.3728814</v>
      </c>
    </row>
    <row r="181">
      <c r="A181" s="1">
        <v>179.0</v>
      </c>
      <c r="B181" s="1">
        <v>0.0</v>
      </c>
      <c r="C181" s="1">
        <v>6.0</v>
      </c>
      <c r="D181" s="4">
        <f t="shared" si="2"/>
        <v>56.66666667</v>
      </c>
      <c r="E181" s="2">
        <v>128.0</v>
      </c>
      <c r="F181" s="2">
        <f t="shared" si="3"/>
        <v>180</v>
      </c>
      <c r="G181" s="3">
        <f t="shared" si="4"/>
        <v>3.141592654</v>
      </c>
      <c r="H181" s="5">
        <f t="shared" si="5"/>
        <v>0</v>
      </c>
      <c r="I181" s="5">
        <f t="shared" si="6"/>
        <v>-7</v>
      </c>
      <c r="J181" s="1">
        <f t="shared" si="7"/>
        <v>73.87525424</v>
      </c>
      <c r="K181" s="1">
        <v>4.0</v>
      </c>
      <c r="L181" s="1">
        <v>26.0</v>
      </c>
      <c r="M181" s="4">
        <f t="shared" si="8"/>
        <v>13.66101695</v>
      </c>
      <c r="N181" s="4">
        <f t="shared" ref="N181:O181" si="189">(H181 - H$252) * (255 - 0) / (H$253 - H$252) + 0</f>
        <v>127.5</v>
      </c>
      <c r="O181" s="4">
        <f t="shared" si="189"/>
        <v>95.625</v>
      </c>
      <c r="P181" s="4">
        <f t="shared" si="10"/>
        <v>112.3728814</v>
      </c>
    </row>
    <row r="182">
      <c r="A182" s="1">
        <v>180.0</v>
      </c>
      <c r="B182" s="1">
        <v>1.0</v>
      </c>
      <c r="C182" s="1">
        <v>5.0</v>
      </c>
      <c r="D182" s="4">
        <f t="shared" si="2"/>
        <v>47.22222222</v>
      </c>
      <c r="E182" s="2">
        <v>149.0</v>
      </c>
      <c r="F182" s="2">
        <f t="shared" si="3"/>
        <v>209.53125</v>
      </c>
      <c r="G182" s="3">
        <f t="shared" si="4"/>
        <v>3.657010198</v>
      </c>
      <c r="H182" s="5">
        <f t="shared" si="5"/>
        <v>-2.957389153</v>
      </c>
      <c r="I182" s="5">
        <f t="shared" si="6"/>
        <v>-5.220521947</v>
      </c>
      <c r="J182" s="1">
        <f t="shared" si="7"/>
        <v>90.92338983</v>
      </c>
      <c r="K182" s="1">
        <v>5.0</v>
      </c>
      <c r="L182" s="1">
        <v>32.0</v>
      </c>
      <c r="M182" s="4">
        <f t="shared" si="8"/>
        <v>16.81355932</v>
      </c>
      <c r="N182" s="4">
        <f t="shared" ref="N182:O182" si="190">(H182 - H$252) * (255 - 0) / (H$253 - H$252) + 0</f>
        <v>113.5345512</v>
      </c>
      <c r="O182" s="4">
        <f t="shared" si="190"/>
        <v>103.7279804</v>
      </c>
      <c r="P182" s="4">
        <f t="shared" si="10"/>
        <v>138.3050847</v>
      </c>
    </row>
    <row r="183">
      <c r="A183" s="1">
        <v>181.0</v>
      </c>
      <c r="B183" s="1">
        <v>2.0</v>
      </c>
      <c r="C183" s="1">
        <v>13.0</v>
      </c>
      <c r="D183" s="4">
        <f t="shared" si="2"/>
        <v>122.7777778</v>
      </c>
      <c r="E183" s="2">
        <v>149.0</v>
      </c>
      <c r="F183" s="2">
        <f t="shared" si="3"/>
        <v>209.53125</v>
      </c>
      <c r="G183" s="3">
        <f t="shared" si="4"/>
        <v>3.657010198</v>
      </c>
      <c r="H183" s="5">
        <f t="shared" si="5"/>
        <v>-6.900574691</v>
      </c>
      <c r="I183" s="5">
        <f t="shared" si="6"/>
        <v>-12.18121788</v>
      </c>
      <c r="J183" s="1">
        <f t="shared" si="7"/>
        <v>90.92338983</v>
      </c>
      <c r="K183" s="1">
        <v>5.0</v>
      </c>
      <c r="L183" s="1">
        <v>32.0</v>
      </c>
      <c r="M183" s="4">
        <f t="shared" si="8"/>
        <v>16.81355932</v>
      </c>
      <c r="N183" s="4">
        <f t="shared" ref="N183:O183" si="191">(H183 - H$252) * (255 - 0) / (H$253 - H$252) + 0</f>
        <v>94.91395285</v>
      </c>
      <c r="O183" s="4">
        <f t="shared" si="191"/>
        <v>72.03195432</v>
      </c>
      <c r="P183" s="4">
        <f t="shared" si="10"/>
        <v>138.3050847</v>
      </c>
    </row>
    <row r="184">
      <c r="A184" s="1">
        <v>182.0</v>
      </c>
      <c r="B184" s="1">
        <v>2.0</v>
      </c>
      <c r="C184" s="1">
        <v>13.0</v>
      </c>
      <c r="D184" s="4">
        <f t="shared" si="2"/>
        <v>122.7777778</v>
      </c>
      <c r="E184" s="2">
        <v>149.0</v>
      </c>
      <c r="F184" s="2">
        <f t="shared" si="3"/>
        <v>209.53125</v>
      </c>
      <c r="G184" s="3">
        <f t="shared" si="4"/>
        <v>3.657010198</v>
      </c>
      <c r="H184" s="5">
        <f t="shared" si="5"/>
        <v>-6.900574691</v>
      </c>
      <c r="I184" s="5">
        <f t="shared" si="6"/>
        <v>-12.18121788</v>
      </c>
      <c r="J184" s="1">
        <f t="shared" si="7"/>
        <v>90.92338983</v>
      </c>
      <c r="K184" s="1">
        <v>5.0</v>
      </c>
      <c r="L184" s="1">
        <v>32.0</v>
      </c>
      <c r="M184" s="4">
        <f t="shared" si="8"/>
        <v>16.81355932</v>
      </c>
      <c r="N184" s="4">
        <f t="shared" ref="N184:O184" si="192">(H184 - H$252) * (255 - 0) / (H$253 - H$252) + 0</f>
        <v>94.91395285</v>
      </c>
      <c r="O184" s="4">
        <f t="shared" si="192"/>
        <v>72.03195432</v>
      </c>
      <c r="P184" s="4">
        <f t="shared" si="10"/>
        <v>138.3050847</v>
      </c>
    </row>
    <row r="185">
      <c r="A185" s="1">
        <v>183.0</v>
      </c>
      <c r="B185" s="1">
        <v>1.0</v>
      </c>
      <c r="C185" s="1">
        <v>5.0</v>
      </c>
      <c r="D185" s="4">
        <f t="shared" si="2"/>
        <v>47.22222222</v>
      </c>
      <c r="E185" s="2">
        <v>149.0</v>
      </c>
      <c r="F185" s="2">
        <f t="shared" si="3"/>
        <v>209.53125</v>
      </c>
      <c r="G185" s="3">
        <f t="shared" si="4"/>
        <v>3.657010198</v>
      </c>
      <c r="H185" s="5">
        <f t="shared" si="5"/>
        <v>-2.957389153</v>
      </c>
      <c r="I185" s="5">
        <f t="shared" si="6"/>
        <v>-5.220521947</v>
      </c>
      <c r="J185" s="1">
        <f t="shared" si="7"/>
        <v>90.92338983</v>
      </c>
      <c r="K185" s="1">
        <v>5.0</v>
      </c>
      <c r="L185" s="1">
        <v>32.0</v>
      </c>
      <c r="M185" s="4">
        <f t="shared" si="8"/>
        <v>16.81355932</v>
      </c>
      <c r="N185" s="4">
        <f t="shared" ref="N185:O185" si="193">(H185 - H$252) * (255 - 0) / (H$253 - H$252) + 0</f>
        <v>113.5345512</v>
      </c>
      <c r="O185" s="4">
        <f t="shared" si="193"/>
        <v>103.7279804</v>
      </c>
      <c r="P185" s="4">
        <f t="shared" si="10"/>
        <v>138.3050847</v>
      </c>
    </row>
    <row r="186">
      <c r="A186" s="1">
        <v>184.0</v>
      </c>
      <c r="B186" s="1">
        <v>1.0</v>
      </c>
      <c r="C186" s="1">
        <v>5.0</v>
      </c>
      <c r="D186" s="4">
        <f t="shared" si="2"/>
        <v>47.22222222</v>
      </c>
      <c r="E186" s="2">
        <v>192.0</v>
      </c>
      <c r="F186" s="2">
        <f t="shared" si="3"/>
        <v>270</v>
      </c>
      <c r="G186" s="3">
        <f t="shared" si="4"/>
        <v>4.71238898</v>
      </c>
      <c r="H186" s="5">
        <f t="shared" si="5"/>
        <v>-6</v>
      </c>
      <c r="I186" s="5">
        <f t="shared" si="6"/>
        <v>0</v>
      </c>
      <c r="J186" s="1">
        <f t="shared" si="7"/>
        <v>90.92338983</v>
      </c>
      <c r="K186" s="1">
        <v>5.0</v>
      </c>
      <c r="L186" s="1">
        <v>32.0</v>
      </c>
      <c r="M186" s="4">
        <f t="shared" si="8"/>
        <v>16.81355932</v>
      </c>
      <c r="N186" s="4">
        <f t="shared" ref="N186:O186" si="194">(H186 - H$252) * (255 - 0) / (H$253 - H$252) + 0</f>
        <v>99.16666667</v>
      </c>
      <c r="O186" s="4">
        <f t="shared" si="194"/>
        <v>127.5</v>
      </c>
      <c r="P186" s="4">
        <f t="shared" si="10"/>
        <v>138.3050847</v>
      </c>
    </row>
    <row r="187">
      <c r="A187" s="1">
        <v>185.0</v>
      </c>
      <c r="B187" s="1">
        <v>2.0</v>
      </c>
      <c r="C187" s="1">
        <v>13.0</v>
      </c>
      <c r="D187" s="4">
        <f t="shared" si="2"/>
        <v>122.7777778</v>
      </c>
      <c r="E187" s="2">
        <v>192.0</v>
      </c>
      <c r="F187" s="2">
        <f t="shared" si="3"/>
        <v>270</v>
      </c>
      <c r="G187" s="3">
        <f t="shared" si="4"/>
        <v>4.71238898</v>
      </c>
      <c r="H187" s="5">
        <f t="shared" si="5"/>
        <v>-14</v>
      </c>
      <c r="I187" s="5">
        <f t="shared" si="6"/>
        <v>0</v>
      </c>
      <c r="J187" s="1">
        <f t="shared" si="7"/>
        <v>90.92338983</v>
      </c>
      <c r="K187" s="1">
        <v>5.0</v>
      </c>
      <c r="L187" s="1">
        <v>32.0</v>
      </c>
      <c r="M187" s="4">
        <f t="shared" si="8"/>
        <v>16.81355932</v>
      </c>
      <c r="N187" s="4">
        <f t="shared" ref="N187:O187" si="195">(H187 - H$252) * (255 - 0) / (H$253 - H$252) + 0</f>
        <v>61.38888889</v>
      </c>
      <c r="O187" s="4">
        <f t="shared" si="195"/>
        <v>127.5</v>
      </c>
      <c r="P187" s="4">
        <f t="shared" si="10"/>
        <v>138.3050847</v>
      </c>
    </row>
    <row r="188">
      <c r="A188" s="1">
        <v>186.0</v>
      </c>
      <c r="B188" s="1">
        <v>2.0</v>
      </c>
      <c r="C188" s="1">
        <v>13.0</v>
      </c>
      <c r="D188" s="4">
        <f t="shared" si="2"/>
        <v>122.7777778</v>
      </c>
      <c r="E188" s="2">
        <v>192.0</v>
      </c>
      <c r="F188" s="2">
        <f t="shared" si="3"/>
        <v>270</v>
      </c>
      <c r="G188" s="3">
        <f t="shared" si="4"/>
        <v>4.71238898</v>
      </c>
      <c r="H188" s="5">
        <f t="shared" si="5"/>
        <v>-14</v>
      </c>
      <c r="I188" s="5">
        <f t="shared" si="6"/>
        <v>0</v>
      </c>
      <c r="J188" s="1">
        <f t="shared" si="7"/>
        <v>90.92338983</v>
      </c>
      <c r="K188" s="1">
        <v>5.0</v>
      </c>
      <c r="L188" s="1">
        <v>32.0</v>
      </c>
      <c r="M188" s="4">
        <f t="shared" si="8"/>
        <v>16.81355932</v>
      </c>
      <c r="N188" s="4">
        <f t="shared" ref="N188:O188" si="196">(H188 - H$252) * (255 - 0) / (H$253 - H$252) + 0</f>
        <v>61.38888889</v>
      </c>
      <c r="O188" s="4">
        <f t="shared" si="196"/>
        <v>127.5</v>
      </c>
      <c r="P188" s="4">
        <f t="shared" si="10"/>
        <v>138.3050847</v>
      </c>
    </row>
    <row r="189">
      <c r="A189" s="1">
        <v>187.0</v>
      </c>
      <c r="B189" s="1">
        <v>1.0</v>
      </c>
      <c r="C189" s="1">
        <v>5.0</v>
      </c>
      <c r="D189" s="4">
        <f t="shared" si="2"/>
        <v>47.22222222</v>
      </c>
      <c r="E189" s="2">
        <v>192.0</v>
      </c>
      <c r="F189" s="2">
        <f t="shared" si="3"/>
        <v>270</v>
      </c>
      <c r="G189" s="3">
        <f t="shared" si="4"/>
        <v>4.71238898</v>
      </c>
      <c r="H189" s="5">
        <f t="shared" si="5"/>
        <v>-6</v>
      </c>
      <c r="I189" s="5">
        <f t="shared" si="6"/>
        <v>0</v>
      </c>
      <c r="J189" s="1">
        <f t="shared" si="7"/>
        <v>90.92338983</v>
      </c>
      <c r="K189" s="1">
        <v>5.0</v>
      </c>
      <c r="L189" s="1">
        <v>32.0</v>
      </c>
      <c r="M189" s="4">
        <f t="shared" si="8"/>
        <v>16.81355932</v>
      </c>
      <c r="N189" s="4">
        <f t="shared" ref="N189:O189" si="197">(H189 - H$252) * (255 - 0) / (H$253 - H$252) + 0</f>
        <v>99.16666667</v>
      </c>
      <c r="O189" s="4">
        <f t="shared" si="197"/>
        <v>127.5</v>
      </c>
      <c r="P189" s="4">
        <f t="shared" si="10"/>
        <v>138.3050847</v>
      </c>
    </row>
    <row r="190">
      <c r="A190" s="1">
        <v>188.0</v>
      </c>
      <c r="B190" s="1">
        <v>1.0</v>
      </c>
      <c r="C190" s="1">
        <v>5.0</v>
      </c>
      <c r="D190" s="4">
        <f t="shared" si="2"/>
        <v>47.22222222</v>
      </c>
      <c r="E190" s="2">
        <v>235.0</v>
      </c>
      <c r="F190" s="2">
        <f t="shared" si="3"/>
        <v>330.46875</v>
      </c>
      <c r="G190" s="3">
        <f t="shared" si="4"/>
        <v>5.767767762</v>
      </c>
      <c r="H190" s="5">
        <f t="shared" si="5"/>
        <v>-2.957389153</v>
      </c>
      <c r="I190" s="5">
        <f t="shared" si="6"/>
        <v>5.220521947</v>
      </c>
      <c r="J190" s="1">
        <f t="shared" si="7"/>
        <v>90.92338983</v>
      </c>
      <c r="K190" s="1">
        <v>5.0</v>
      </c>
      <c r="L190" s="1">
        <v>32.0</v>
      </c>
      <c r="M190" s="4">
        <f t="shared" si="8"/>
        <v>16.81355932</v>
      </c>
      <c r="N190" s="4">
        <f t="shared" ref="N190:O190" si="198">(H190 - H$252) * (255 - 0) / (H$253 - H$252) + 0</f>
        <v>113.5345512</v>
      </c>
      <c r="O190" s="4">
        <f t="shared" si="198"/>
        <v>151.2720196</v>
      </c>
      <c r="P190" s="4">
        <f t="shared" si="10"/>
        <v>138.3050847</v>
      </c>
    </row>
    <row r="191">
      <c r="A191" s="1">
        <v>189.0</v>
      </c>
      <c r="B191" s="1">
        <v>2.0</v>
      </c>
      <c r="C191" s="1">
        <v>13.0</v>
      </c>
      <c r="D191" s="4">
        <f t="shared" si="2"/>
        <v>122.7777778</v>
      </c>
      <c r="E191" s="2">
        <v>235.0</v>
      </c>
      <c r="F191" s="2">
        <f t="shared" si="3"/>
        <v>330.46875</v>
      </c>
      <c r="G191" s="3">
        <f t="shared" si="4"/>
        <v>5.767767762</v>
      </c>
      <c r="H191" s="5">
        <f t="shared" si="5"/>
        <v>-6.900574691</v>
      </c>
      <c r="I191" s="5">
        <f t="shared" si="6"/>
        <v>12.18121788</v>
      </c>
      <c r="J191" s="1">
        <f t="shared" si="7"/>
        <v>90.92338983</v>
      </c>
      <c r="K191" s="1">
        <v>5.0</v>
      </c>
      <c r="L191" s="1">
        <v>32.0</v>
      </c>
      <c r="M191" s="4">
        <f t="shared" si="8"/>
        <v>16.81355932</v>
      </c>
      <c r="N191" s="4">
        <f t="shared" ref="N191:O191" si="199">(H191 - H$252) * (255 - 0) / (H$253 - H$252) + 0</f>
        <v>94.91395285</v>
      </c>
      <c r="O191" s="4">
        <f t="shared" si="199"/>
        <v>182.9680457</v>
      </c>
      <c r="P191" s="4">
        <f t="shared" si="10"/>
        <v>138.3050847</v>
      </c>
    </row>
    <row r="192">
      <c r="A192" s="1">
        <v>190.0</v>
      </c>
      <c r="B192" s="1">
        <v>2.0</v>
      </c>
      <c r="C192" s="1">
        <v>13.0</v>
      </c>
      <c r="D192" s="4">
        <f t="shared" si="2"/>
        <v>122.7777778</v>
      </c>
      <c r="E192" s="2">
        <v>235.0</v>
      </c>
      <c r="F192" s="2">
        <f t="shared" si="3"/>
        <v>330.46875</v>
      </c>
      <c r="G192" s="3">
        <f t="shared" si="4"/>
        <v>5.767767762</v>
      </c>
      <c r="H192" s="5">
        <f t="shared" si="5"/>
        <v>-6.900574691</v>
      </c>
      <c r="I192" s="5">
        <f t="shared" si="6"/>
        <v>12.18121788</v>
      </c>
      <c r="J192" s="1">
        <f t="shared" si="7"/>
        <v>90.92338983</v>
      </c>
      <c r="K192" s="1">
        <v>5.0</v>
      </c>
      <c r="L192" s="1">
        <v>32.0</v>
      </c>
      <c r="M192" s="4">
        <f t="shared" si="8"/>
        <v>16.81355932</v>
      </c>
      <c r="N192" s="4">
        <f t="shared" ref="N192:O192" si="200">(H192 - H$252) * (255 - 0) / (H$253 - H$252) + 0</f>
        <v>94.91395285</v>
      </c>
      <c r="O192" s="4">
        <f t="shared" si="200"/>
        <v>182.9680457</v>
      </c>
      <c r="P192" s="4">
        <f t="shared" si="10"/>
        <v>138.3050847</v>
      </c>
    </row>
    <row r="193">
      <c r="A193" s="1">
        <v>191.0</v>
      </c>
      <c r="B193" s="1">
        <v>1.0</v>
      </c>
      <c r="C193" s="1">
        <v>5.0</v>
      </c>
      <c r="D193" s="4">
        <f t="shared" si="2"/>
        <v>47.22222222</v>
      </c>
      <c r="E193" s="2">
        <v>235.0</v>
      </c>
      <c r="F193" s="2">
        <f t="shared" si="3"/>
        <v>330.46875</v>
      </c>
      <c r="G193" s="3">
        <f t="shared" si="4"/>
        <v>5.767767762</v>
      </c>
      <c r="H193" s="5">
        <f t="shared" si="5"/>
        <v>-2.957389153</v>
      </c>
      <c r="I193" s="5">
        <f t="shared" si="6"/>
        <v>5.220521947</v>
      </c>
      <c r="J193" s="1">
        <f t="shared" si="7"/>
        <v>90.92338983</v>
      </c>
      <c r="K193" s="1">
        <v>5.0</v>
      </c>
      <c r="L193" s="1">
        <v>32.0</v>
      </c>
      <c r="M193" s="4">
        <f t="shared" si="8"/>
        <v>16.81355932</v>
      </c>
      <c r="N193" s="4">
        <f t="shared" ref="N193:O193" si="201">(H193 - H$252) * (255 - 0) / (H$253 - H$252) + 0</f>
        <v>113.5345512</v>
      </c>
      <c r="O193" s="4">
        <f t="shared" si="201"/>
        <v>151.2720196</v>
      </c>
      <c r="P193" s="4">
        <f t="shared" si="10"/>
        <v>138.3050847</v>
      </c>
    </row>
    <row r="194">
      <c r="A194" s="1">
        <v>192.0</v>
      </c>
      <c r="B194" s="1">
        <v>1.0</v>
      </c>
      <c r="C194" s="1">
        <v>5.0</v>
      </c>
      <c r="D194" s="4">
        <f t="shared" si="2"/>
        <v>47.22222222</v>
      </c>
      <c r="E194" s="2">
        <v>21.0</v>
      </c>
      <c r="F194" s="2">
        <f t="shared" si="3"/>
        <v>29.53125</v>
      </c>
      <c r="G194" s="3">
        <f t="shared" si="4"/>
        <v>0.5154175447</v>
      </c>
      <c r="H194" s="5">
        <f t="shared" si="5"/>
        <v>2.957389153</v>
      </c>
      <c r="I194" s="5">
        <f t="shared" si="6"/>
        <v>5.220521947</v>
      </c>
      <c r="J194" s="1">
        <f t="shared" si="7"/>
        <v>90.92338983</v>
      </c>
      <c r="K194" s="1">
        <v>5.0</v>
      </c>
      <c r="L194" s="1">
        <v>32.0</v>
      </c>
      <c r="M194" s="4">
        <f t="shared" si="8"/>
        <v>16.81355932</v>
      </c>
      <c r="N194" s="4">
        <f t="shared" ref="N194:O194" si="202">(H194 - H$252) * (255 - 0) / (H$253 - H$252) + 0</f>
        <v>141.4654488</v>
      </c>
      <c r="O194" s="4">
        <f t="shared" si="202"/>
        <v>151.2720196</v>
      </c>
      <c r="P194" s="4">
        <f t="shared" si="10"/>
        <v>138.3050847</v>
      </c>
    </row>
    <row r="195">
      <c r="A195" s="1">
        <v>193.0</v>
      </c>
      <c r="B195" s="1">
        <v>2.0</v>
      </c>
      <c r="C195" s="1">
        <v>13.0</v>
      </c>
      <c r="D195" s="4">
        <f t="shared" si="2"/>
        <v>122.7777778</v>
      </c>
      <c r="E195" s="2">
        <v>21.0</v>
      </c>
      <c r="F195" s="2">
        <f t="shared" si="3"/>
        <v>29.53125</v>
      </c>
      <c r="G195" s="3">
        <f t="shared" si="4"/>
        <v>0.5154175447</v>
      </c>
      <c r="H195" s="5">
        <f t="shared" si="5"/>
        <v>6.900574691</v>
      </c>
      <c r="I195" s="5">
        <f t="shared" si="6"/>
        <v>12.18121788</v>
      </c>
      <c r="J195" s="1">
        <f t="shared" si="7"/>
        <v>90.92338983</v>
      </c>
      <c r="K195" s="1">
        <v>5.0</v>
      </c>
      <c r="L195" s="1">
        <v>32.0</v>
      </c>
      <c r="M195" s="4">
        <f t="shared" si="8"/>
        <v>16.81355932</v>
      </c>
      <c r="N195" s="4">
        <f t="shared" ref="N195:O195" si="203">(H195 - H$252) * (255 - 0) / (H$253 - H$252) + 0</f>
        <v>160.0860472</v>
      </c>
      <c r="O195" s="4">
        <f t="shared" si="203"/>
        <v>182.9680457</v>
      </c>
      <c r="P195" s="4">
        <f t="shared" si="10"/>
        <v>138.3050847</v>
      </c>
    </row>
    <row r="196">
      <c r="A196" s="1">
        <v>194.0</v>
      </c>
      <c r="B196" s="1">
        <v>2.0</v>
      </c>
      <c r="C196" s="1">
        <v>13.0</v>
      </c>
      <c r="D196" s="4">
        <f t="shared" si="2"/>
        <v>122.7777778</v>
      </c>
      <c r="E196" s="2">
        <v>21.0</v>
      </c>
      <c r="F196" s="2">
        <f t="shared" si="3"/>
        <v>29.53125</v>
      </c>
      <c r="G196" s="3">
        <f t="shared" si="4"/>
        <v>0.5154175447</v>
      </c>
      <c r="H196" s="5">
        <f t="shared" si="5"/>
        <v>6.900574691</v>
      </c>
      <c r="I196" s="5">
        <f t="shared" si="6"/>
        <v>12.18121788</v>
      </c>
      <c r="J196" s="1">
        <f t="shared" si="7"/>
        <v>90.92338983</v>
      </c>
      <c r="K196" s="1">
        <v>5.0</v>
      </c>
      <c r="L196" s="1">
        <v>32.0</v>
      </c>
      <c r="M196" s="4">
        <f t="shared" si="8"/>
        <v>16.81355932</v>
      </c>
      <c r="N196" s="4">
        <f t="shared" ref="N196:O196" si="204">(H196 - H$252) * (255 - 0) / (H$253 - H$252) + 0</f>
        <v>160.0860472</v>
      </c>
      <c r="O196" s="4">
        <f t="shared" si="204"/>
        <v>182.9680457</v>
      </c>
      <c r="P196" s="4">
        <f t="shared" si="10"/>
        <v>138.3050847</v>
      </c>
    </row>
    <row r="197">
      <c r="A197" s="1">
        <v>195.0</v>
      </c>
      <c r="B197" s="1">
        <v>1.0</v>
      </c>
      <c r="C197" s="1">
        <v>5.0</v>
      </c>
      <c r="D197" s="4">
        <f t="shared" si="2"/>
        <v>47.22222222</v>
      </c>
      <c r="E197" s="2">
        <v>21.0</v>
      </c>
      <c r="F197" s="2">
        <f t="shared" si="3"/>
        <v>29.53125</v>
      </c>
      <c r="G197" s="3">
        <f t="shared" si="4"/>
        <v>0.5154175447</v>
      </c>
      <c r="H197" s="5">
        <f t="shared" si="5"/>
        <v>2.957389153</v>
      </c>
      <c r="I197" s="5">
        <f t="shared" si="6"/>
        <v>5.220521947</v>
      </c>
      <c r="J197" s="1">
        <f t="shared" si="7"/>
        <v>90.92338983</v>
      </c>
      <c r="K197" s="1">
        <v>5.0</v>
      </c>
      <c r="L197" s="1">
        <v>32.0</v>
      </c>
      <c r="M197" s="4">
        <f t="shared" si="8"/>
        <v>16.81355932</v>
      </c>
      <c r="N197" s="4">
        <f t="shared" ref="N197:O197" si="205">(H197 - H$252) * (255 - 0) / (H$253 - H$252) + 0</f>
        <v>141.4654488</v>
      </c>
      <c r="O197" s="4">
        <f t="shared" si="205"/>
        <v>151.2720196</v>
      </c>
      <c r="P197" s="4">
        <f t="shared" si="10"/>
        <v>138.3050847</v>
      </c>
    </row>
    <row r="198">
      <c r="A198" s="1">
        <v>196.0</v>
      </c>
      <c r="B198" s="1">
        <v>1.0</v>
      </c>
      <c r="C198" s="1">
        <v>5.0</v>
      </c>
      <c r="D198" s="4">
        <f t="shared" si="2"/>
        <v>47.22222222</v>
      </c>
      <c r="E198" s="2">
        <v>64.0</v>
      </c>
      <c r="F198" s="2">
        <f t="shared" si="3"/>
        <v>90</v>
      </c>
      <c r="G198" s="3">
        <f t="shared" si="4"/>
        <v>1.570796327</v>
      </c>
      <c r="H198" s="5">
        <f t="shared" si="5"/>
        <v>6</v>
      </c>
      <c r="I198" s="5">
        <f t="shared" si="6"/>
        <v>0</v>
      </c>
      <c r="J198" s="1">
        <f t="shared" si="7"/>
        <v>90.92338983</v>
      </c>
      <c r="K198" s="1">
        <v>5.0</v>
      </c>
      <c r="L198" s="1">
        <v>32.0</v>
      </c>
      <c r="M198" s="4">
        <f t="shared" si="8"/>
        <v>16.81355932</v>
      </c>
      <c r="N198" s="4">
        <f t="shared" ref="N198:O198" si="206">(H198 - H$252) * (255 - 0) / (H$253 - H$252) + 0</f>
        <v>155.8333333</v>
      </c>
      <c r="O198" s="4">
        <f t="shared" si="206"/>
        <v>127.5</v>
      </c>
      <c r="P198" s="4">
        <f t="shared" si="10"/>
        <v>138.3050847</v>
      </c>
    </row>
    <row r="199">
      <c r="A199" s="1">
        <v>197.0</v>
      </c>
      <c r="B199" s="1">
        <v>2.0</v>
      </c>
      <c r="C199" s="1">
        <v>13.0</v>
      </c>
      <c r="D199" s="4">
        <f t="shared" si="2"/>
        <v>122.7777778</v>
      </c>
      <c r="E199" s="2">
        <v>64.0</v>
      </c>
      <c r="F199" s="2">
        <f t="shared" si="3"/>
        <v>90</v>
      </c>
      <c r="G199" s="3">
        <f t="shared" si="4"/>
        <v>1.570796327</v>
      </c>
      <c r="H199" s="5">
        <f t="shared" si="5"/>
        <v>14</v>
      </c>
      <c r="I199" s="5">
        <f t="shared" si="6"/>
        <v>0</v>
      </c>
      <c r="J199" s="1">
        <f t="shared" si="7"/>
        <v>90.92338983</v>
      </c>
      <c r="K199" s="1">
        <v>5.0</v>
      </c>
      <c r="L199" s="1">
        <v>32.0</v>
      </c>
      <c r="M199" s="4">
        <f t="shared" si="8"/>
        <v>16.81355932</v>
      </c>
      <c r="N199" s="4">
        <f t="shared" ref="N199:O199" si="207">(H199 - H$252) * (255 - 0) / (H$253 - H$252) + 0</f>
        <v>193.6111111</v>
      </c>
      <c r="O199" s="4">
        <f t="shared" si="207"/>
        <v>127.5</v>
      </c>
      <c r="P199" s="4">
        <f t="shared" si="10"/>
        <v>138.3050847</v>
      </c>
    </row>
    <row r="200">
      <c r="A200" s="1">
        <v>198.0</v>
      </c>
      <c r="B200" s="1">
        <v>2.0</v>
      </c>
      <c r="C200" s="1">
        <v>13.0</v>
      </c>
      <c r="D200" s="4">
        <f t="shared" si="2"/>
        <v>122.7777778</v>
      </c>
      <c r="E200" s="2">
        <v>64.0</v>
      </c>
      <c r="F200" s="2">
        <f t="shared" si="3"/>
        <v>90</v>
      </c>
      <c r="G200" s="3">
        <f t="shared" si="4"/>
        <v>1.570796327</v>
      </c>
      <c r="H200" s="5">
        <f t="shared" si="5"/>
        <v>14</v>
      </c>
      <c r="I200" s="5">
        <f t="shared" si="6"/>
        <v>0</v>
      </c>
      <c r="J200" s="1">
        <f t="shared" si="7"/>
        <v>90.92338983</v>
      </c>
      <c r="K200" s="1">
        <v>5.0</v>
      </c>
      <c r="L200" s="1">
        <v>32.0</v>
      </c>
      <c r="M200" s="4">
        <f t="shared" si="8"/>
        <v>16.81355932</v>
      </c>
      <c r="N200" s="4">
        <f t="shared" ref="N200:O200" si="208">(H200 - H$252) * (255 - 0) / (H$253 - H$252) + 0</f>
        <v>193.6111111</v>
      </c>
      <c r="O200" s="4">
        <f t="shared" si="208"/>
        <v>127.5</v>
      </c>
      <c r="P200" s="4">
        <f t="shared" si="10"/>
        <v>138.3050847</v>
      </c>
    </row>
    <row r="201">
      <c r="A201" s="1">
        <v>199.0</v>
      </c>
      <c r="B201" s="1">
        <v>1.0</v>
      </c>
      <c r="C201" s="1">
        <v>5.0</v>
      </c>
      <c r="D201" s="4">
        <f t="shared" si="2"/>
        <v>47.22222222</v>
      </c>
      <c r="E201" s="2">
        <v>64.0</v>
      </c>
      <c r="F201" s="2">
        <f t="shared" si="3"/>
        <v>90</v>
      </c>
      <c r="G201" s="3">
        <f t="shared" si="4"/>
        <v>1.570796327</v>
      </c>
      <c r="H201" s="5">
        <f t="shared" si="5"/>
        <v>6</v>
      </c>
      <c r="I201" s="5">
        <f t="shared" si="6"/>
        <v>0</v>
      </c>
      <c r="J201" s="1">
        <f t="shared" si="7"/>
        <v>90.92338983</v>
      </c>
      <c r="K201" s="1">
        <v>5.0</v>
      </c>
      <c r="L201" s="1">
        <v>32.0</v>
      </c>
      <c r="M201" s="4">
        <f t="shared" si="8"/>
        <v>16.81355932</v>
      </c>
      <c r="N201" s="4">
        <f t="shared" ref="N201:O201" si="209">(H201 - H$252) * (255 - 0) / (H$253 - H$252) + 0</f>
        <v>155.8333333</v>
      </c>
      <c r="O201" s="4">
        <f t="shared" si="209"/>
        <v>127.5</v>
      </c>
      <c r="P201" s="4">
        <f t="shared" si="10"/>
        <v>138.3050847</v>
      </c>
    </row>
    <row r="202">
      <c r="A202" s="1">
        <v>200.0</v>
      </c>
      <c r="B202" s="1">
        <v>1.0</v>
      </c>
      <c r="C202" s="1">
        <v>5.0</v>
      </c>
      <c r="D202" s="4">
        <f t="shared" si="2"/>
        <v>47.22222222</v>
      </c>
      <c r="E202" s="2">
        <v>107.0</v>
      </c>
      <c r="F202" s="2">
        <f t="shared" si="3"/>
        <v>150.46875</v>
      </c>
      <c r="G202" s="3">
        <f t="shared" si="4"/>
        <v>2.626175109</v>
      </c>
      <c r="H202" s="5">
        <f t="shared" si="5"/>
        <v>2.957389153</v>
      </c>
      <c r="I202" s="5">
        <f t="shared" si="6"/>
        <v>-5.220521947</v>
      </c>
      <c r="J202" s="1">
        <f t="shared" si="7"/>
        <v>90.92338983</v>
      </c>
      <c r="K202" s="1">
        <v>5.0</v>
      </c>
      <c r="L202" s="1">
        <v>32.0</v>
      </c>
      <c r="M202" s="4">
        <f t="shared" si="8"/>
        <v>16.81355932</v>
      </c>
      <c r="N202" s="4">
        <f t="shared" ref="N202:O202" si="210">(H202 - H$252) * (255 - 0) / (H$253 - H$252) + 0</f>
        <v>141.4654488</v>
      </c>
      <c r="O202" s="4">
        <f t="shared" si="210"/>
        <v>103.7279804</v>
      </c>
      <c r="P202" s="4">
        <f t="shared" si="10"/>
        <v>138.3050847</v>
      </c>
    </row>
    <row r="203">
      <c r="A203" s="1">
        <v>201.0</v>
      </c>
      <c r="B203" s="1">
        <v>2.0</v>
      </c>
      <c r="C203" s="1">
        <v>13.0</v>
      </c>
      <c r="D203" s="4">
        <f t="shared" si="2"/>
        <v>122.7777778</v>
      </c>
      <c r="E203" s="2">
        <v>107.0</v>
      </c>
      <c r="F203" s="2">
        <f t="shared" si="3"/>
        <v>150.46875</v>
      </c>
      <c r="G203" s="3">
        <f t="shared" si="4"/>
        <v>2.626175109</v>
      </c>
      <c r="H203" s="5">
        <f t="shared" si="5"/>
        <v>6.900574691</v>
      </c>
      <c r="I203" s="5">
        <f t="shared" si="6"/>
        <v>-12.18121788</v>
      </c>
      <c r="J203" s="1">
        <f t="shared" si="7"/>
        <v>90.92338983</v>
      </c>
      <c r="K203" s="1">
        <v>5.0</v>
      </c>
      <c r="L203" s="1">
        <v>32.0</v>
      </c>
      <c r="M203" s="4">
        <f t="shared" si="8"/>
        <v>16.81355932</v>
      </c>
      <c r="N203" s="4">
        <f t="shared" ref="N203:O203" si="211">(H203 - H$252) * (255 - 0) / (H$253 - H$252) + 0</f>
        <v>160.0860472</v>
      </c>
      <c r="O203" s="4">
        <f t="shared" si="211"/>
        <v>72.03195432</v>
      </c>
      <c r="P203" s="4">
        <f t="shared" si="10"/>
        <v>138.3050847</v>
      </c>
    </row>
    <row r="204">
      <c r="A204" s="1">
        <v>202.0</v>
      </c>
      <c r="B204" s="1">
        <v>2.0</v>
      </c>
      <c r="C204" s="1">
        <v>13.0</v>
      </c>
      <c r="D204" s="4">
        <f t="shared" si="2"/>
        <v>122.7777778</v>
      </c>
      <c r="E204" s="2">
        <v>107.0</v>
      </c>
      <c r="F204" s="2">
        <f t="shared" si="3"/>
        <v>150.46875</v>
      </c>
      <c r="G204" s="3">
        <f t="shared" si="4"/>
        <v>2.626175109</v>
      </c>
      <c r="H204" s="5">
        <f t="shared" si="5"/>
        <v>6.900574691</v>
      </c>
      <c r="I204" s="5">
        <f t="shared" si="6"/>
        <v>-12.18121788</v>
      </c>
      <c r="J204" s="1">
        <f t="shared" si="7"/>
        <v>90.92338983</v>
      </c>
      <c r="K204" s="1">
        <v>5.0</v>
      </c>
      <c r="L204" s="1">
        <v>32.0</v>
      </c>
      <c r="M204" s="4">
        <f t="shared" si="8"/>
        <v>16.81355932</v>
      </c>
      <c r="N204" s="4">
        <f t="shared" ref="N204:O204" si="212">(H204 - H$252) * (255 - 0) / (H$253 - H$252) + 0</f>
        <v>160.0860472</v>
      </c>
      <c r="O204" s="4">
        <f t="shared" si="212"/>
        <v>72.03195432</v>
      </c>
      <c r="P204" s="4">
        <f t="shared" si="10"/>
        <v>138.3050847</v>
      </c>
    </row>
    <row r="205">
      <c r="A205" s="1">
        <v>203.0</v>
      </c>
      <c r="B205" s="1">
        <v>1.0</v>
      </c>
      <c r="C205" s="1">
        <v>5.0</v>
      </c>
      <c r="D205" s="4">
        <f t="shared" si="2"/>
        <v>47.22222222</v>
      </c>
      <c r="E205" s="2">
        <v>107.0</v>
      </c>
      <c r="F205" s="2">
        <f t="shared" si="3"/>
        <v>150.46875</v>
      </c>
      <c r="G205" s="3">
        <f t="shared" si="4"/>
        <v>2.626175109</v>
      </c>
      <c r="H205" s="5">
        <f t="shared" si="5"/>
        <v>2.957389153</v>
      </c>
      <c r="I205" s="5">
        <f t="shared" si="6"/>
        <v>-5.220521947</v>
      </c>
      <c r="J205" s="1">
        <f t="shared" si="7"/>
        <v>90.92338983</v>
      </c>
      <c r="K205" s="1">
        <v>5.0</v>
      </c>
      <c r="L205" s="1">
        <v>32.0</v>
      </c>
      <c r="M205" s="4">
        <f t="shared" si="8"/>
        <v>16.81355932</v>
      </c>
      <c r="N205" s="4">
        <f t="shared" ref="N205:O205" si="213">(H205 - H$252) * (255 - 0) / (H$253 - H$252) + 0</f>
        <v>141.4654488</v>
      </c>
      <c r="O205" s="4">
        <f t="shared" si="213"/>
        <v>103.7279804</v>
      </c>
      <c r="P205" s="4">
        <f t="shared" si="10"/>
        <v>138.3050847</v>
      </c>
    </row>
    <row r="206">
      <c r="A206" s="1">
        <v>204.0</v>
      </c>
      <c r="B206" s="1">
        <v>2.0</v>
      </c>
      <c r="C206" s="1">
        <v>12.0</v>
      </c>
      <c r="D206" s="4">
        <f t="shared" si="2"/>
        <v>113.3333333</v>
      </c>
      <c r="E206" s="2">
        <v>160.0</v>
      </c>
      <c r="F206" s="2">
        <f t="shared" si="3"/>
        <v>225</v>
      </c>
      <c r="G206" s="3">
        <f t="shared" si="4"/>
        <v>3.926990817</v>
      </c>
      <c r="H206" s="5">
        <f t="shared" si="5"/>
        <v>-9.192388155</v>
      </c>
      <c r="I206" s="5">
        <f t="shared" si="6"/>
        <v>-9.192388155</v>
      </c>
      <c r="J206" s="1">
        <f t="shared" si="7"/>
        <v>102.2888136</v>
      </c>
      <c r="K206" s="1">
        <v>6.0</v>
      </c>
      <c r="L206" s="1">
        <v>36.0</v>
      </c>
      <c r="M206" s="4">
        <f t="shared" si="8"/>
        <v>18.91525424</v>
      </c>
      <c r="N206" s="4">
        <f t="shared" ref="N206:O206" si="214">(H206 - H$252) * (255 - 0) / (H$253 - H$252) + 0</f>
        <v>84.09150038</v>
      </c>
      <c r="O206" s="4">
        <f t="shared" si="214"/>
        <v>85.64180394</v>
      </c>
      <c r="P206" s="4">
        <f t="shared" si="10"/>
        <v>155.5932203</v>
      </c>
    </row>
    <row r="207">
      <c r="A207" s="1">
        <v>205.0</v>
      </c>
      <c r="B207" s="1">
        <v>2.0</v>
      </c>
      <c r="C207" s="1">
        <v>12.0</v>
      </c>
      <c r="D207" s="4">
        <f t="shared" si="2"/>
        <v>113.3333333</v>
      </c>
      <c r="E207" s="2">
        <v>192.0</v>
      </c>
      <c r="F207" s="2">
        <f t="shared" si="3"/>
        <v>270</v>
      </c>
      <c r="G207" s="3">
        <f t="shared" si="4"/>
        <v>4.71238898</v>
      </c>
      <c r="H207" s="5">
        <f t="shared" si="5"/>
        <v>-13</v>
      </c>
      <c r="I207" s="5">
        <f t="shared" si="6"/>
        <v>0</v>
      </c>
      <c r="J207" s="1">
        <f t="shared" si="7"/>
        <v>102.2888136</v>
      </c>
      <c r="K207" s="1">
        <v>6.0</v>
      </c>
      <c r="L207" s="1">
        <v>36.0</v>
      </c>
      <c r="M207" s="4">
        <f t="shared" si="8"/>
        <v>18.91525424</v>
      </c>
      <c r="N207" s="4">
        <f t="shared" ref="N207:O207" si="215">(H207 - H$252) * (255 - 0) / (H$253 - H$252) + 0</f>
        <v>66.11111111</v>
      </c>
      <c r="O207" s="4">
        <f t="shared" si="215"/>
        <v>127.5</v>
      </c>
      <c r="P207" s="4">
        <f t="shared" si="10"/>
        <v>155.5932203</v>
      </c>
    </row>
    <row r="208">
      <c r="A208" s="1">
        <v>206.0</v>
      </c>
      <c r="B208" s="1">
        <v>2.0</v>
      </c>
      <c r="C208" s="1">
        <v>12.0</v>
      </c>
      <c r="D208" s="4">
        <f t="shared" si="2"/>
        <v>113.3333333</v>
      </c>
      <c r="E208" s="2">
        <v>224.0</v>
      </c>
      <c r="F208" s="2">
        <f t="shared" si="3"/>
        <v>315</v>
      </c>
      <c r="G208" s="3">
        <f t="shared" si="4"/>
        <v>5.497787144</v>
      </c>
      <c r="H208" s="5">
        <f t="shared" si="5"/>
        <v>-9.192388155</v>
      </c>
      <c r="I208" s="5">
        <f t="shared" si="6"/>
        <v>9.192388155</v>
      </c>
      <c r="J208" s="1">
        <f t="shared" si="7"/>
        <v>102.2888136</v>
      </c>
      <c r="K208" s="1">
        <v>6.0</v>
      </c>
      <c r="L208" s="1">
        <v>36.0</v>
      </c>
      <c r="M208" s="4">
        <f t="shared" si="8"/>
        <v>18.91525424</v>
      </c>
      <c r="N208" s="4">
        <f t="shared" ref="N208:O208" si="216">(H208 - H$252) * (255 - 0) / (H$253 - H$252) + 0</f>
        <v>84.09150038</v>
      </c>
      <c r="O208" s="4">
        <f t="shared" si="216"/>
        <v>169.3581961</v>
      </c>
      <c r="P208" s="4">
        <f t="shared" si="10"/>
        <v>155.5932203</v>
      </c>
    </row>
    <row r="209">
      <c r="A209" s="1">
        <v>207.0</v>
      </c>
      <c r="B209" s="1">
        <v>2.0</v>
      </c>
      <c r="C209" s="1">
        <v>12.0</v>
      </c>
      <c r="D209" s="4">
        <f t="shared" si="2"/>
        <v>113.3333333</v>
      </c>
      <c r="E209" s="2">
        <v>0.0</v>
      </c>
      <c r="F209" s="2">
        <f t="shared" si="3"/>
        <v>0</v>
      </c>
      <c r="G209" s="3">
        <f t="shared" si="4"/>
        <v>0</v>
      </c>
      <c r="H209" s="5">
        <f t="shared" si="5"/>
        <v>0</v>
      </c>
      <c r="I209" s="5">
        <f t="shared" si="6"/>
        <v>13</v>
      </c>
      <c r="J209" s="1">
        <f t="shared" si="7"/>
        <v>102.2888136</v>
      </c>
      <c r="K209" s="1">
        <v>6.0</v>
      </c>
      <c r="L209" s="1">
        <v>36.0</v>
      </c>
      <c r="M209" s="4">
        <f t="shared" si="8"/>
        <v>18.91525424</v>
      </c>
      <c r="N209" s="4">
        <f t="shared" ref="N209:O209" si="217">(H209 - H$252) * (255 - 0) / (H$253 - H$252) + 0</f>
        <v>127.5</v>
      </c>
      <c r="O209" s="4">
        <f t="shared" si="217"/>
        <v>186.6964286</v>
      </c>
      <c r="P209" s="4">
        <f t="shared" si="10"/>
        <v>155.5932203</v>
      </c>
    </row>
    <row r="210">
      <c r="A210" s="1">
        <v>208.0</v>
      </c>
      <c r="B210" s="1">
        <v>2.0</v>
      </c>
      <c r="C210" s="1">
        <v>12.0</v>
      </c>
      <c r="D210" s="4">
        <f t="shared" si="2"/>
        <v>113.3333333</v>
      </c>
      <c r="E210" s="2">
        <v>32.0</v>
      </c>
      <c r="F210" s="2">
        <f t="shared" si="3"/>
        <v>45</v>
      </c>
      <c r="G210" s="3">
        <f t="shared" si="4"/>
        <v>0.7853981634</v>
      </c>
      <c r="H210" s="5">
        <f t="shared" si="5"/>
        <v>9.192388155</v>
      </c>
      <c r="I210" s="5">
        <f t="shared" si="6"/>
        <v>9.192388155</v>
      </c>
      <c r="J210" s="1">
        <f t="shared" si="7"/>
        <v>102.2888136</v>
      </c>
      <c r="K210" s="1">
        <v>6.0</v>
      </c>
      <c r="L210" s="1">
        <v>36.0</v>
      </c>
      <c r="M210" s="4">
        <f t="shared" si="8"/>
        <v>18.91525424</v>
      </c>
      <c r="N210" s="4">
        <f t="shared" ref="N210:O210" si="218">(H210 - H$252) * (255 - 0) / (H$253 - H$252) + 0</f>
        <v>170.9084996</v>
      </c>
      <c r="O210" s="4">
        <f t="shared" si="218"/>
        <v>169.3581961</v>
      </c>
      <c r="P210" s="4">
        <f t="shared" si="10"/>
        <v>155.5932203</v>
      </c>
    </row>
    <row r="211">
      <c r="A211" s="1">
        <v>209.0</v>
      </c>
      <c r="B211" s="1">
        <v>2.0</v>
      </c>
      <c r="C211" s="1">
        <v>12.0</v>
      </c>
      <c r="D211" s="4">
        <f t="shared" si="2"/>
        <v>113.3333333</v>
      </c>
      <c r="E211" s="2">
        <v>64.0</v>
      </c>
      <c r="F211" s="2">
        <f t="shared" si="3"/>
        <v>90</v>
      </c>
      <c r="G211" s="3">
        <f t="shared" si="4"/>
        <v>1.570796327</v>
      </c>
      <c r="H211" s="5">
        <f t="shared" si="5"/>
        <v>13</v>
      </c>
      <c r="I211" s="5">
        <f t="shared" si="6"/>
        <v>0</v>
      </c>
      <c r="J211" s="1">
        <f t="shared" si="7"/>
        <v>102.2888136</v>
      </c>
      <c r="K211" s="1">
        <v>6.0</v>
      </c>
      <c r="L211" s="1">
        <v>36.0</v>
      </c>
      <c r="M211" s="4">
        <f t="shared" si="8"/>
        <v>18.91525424</v>
      </c>
      <c r="N211" s="4">
        <f t="shared" ref="N211:O211" si="219">(H211 - H$252) * (255 - 0) / (H$253 - H$252) + 0</f>
        <v>188.8888889</v>
      </c>
      <c r="O211" s="4">
        <f t="shared" si="219"/>
        <v>127.5</v>
      </c>
      <c r="P211" s="4">
        <f t="shared" si="10"/>
        <v>155.5932203</v>
      </c>
    </row>
    <row r="212">
      <c r="A212" s="1">
        <v>210.0</v>
      </c>
      <c r="B212" s="1">
        <v>2.0</v>
      </c>
      <c r="C212" s="1">
        <v>12.0</v>
      </c>
      <c r="D212" s="4">
        <f t="shared" si="2"/>
        <v>113.3333333</v>
      </c>
      <c r="E212" s="2">
        <v>96.0</v>
      </c>
      <c r="F212" s="2">
        <f t="shared" si="3"/>
        <v>135</v>
      </c>
      <c r="G212" s="3">
        <f t="shared" si="4"/>
        <v>2.35619449</v>
      </c>
      <c r="H212" s="5">
        <f t="shared" si="5"/>
        <v>9.192388155</v>
      </c>
      <c r="I212" s="5">
        <f t="shared" si="6"/>
        <v>-9.192388155</v>
      </c>
      <c r="J212" s="1">
        <f t="shared" si="7"/>
        <v>102.2888136</v>
      </c>
      <c r="K212" s="1">
        <v>6.0</v>
      </c>
      <c r="L212" s="1">
        <v>36.0</v>
      </c>
      <c r="M212" s="4">
        <f t="shared" si="8"/>
        <v>18.91525424</v>
      </c>
      <c r="N212" s="4">
        <f t="shared" ref="N212:O212" si="220">(H212 - H$252) * (255 - 0) / (H$253 - H$252) + 0</f>
        <v>170.9084996</v>
      </c>
      <c r="O212" s="4">
        <f t="shared" si="220"/>
        <v>85.64180394</v>
      </c>
      <c r="P212" s="4">
        <f t="shared" si="10"/>
        <v>155.5932203</v>
      </c>
    </row>
    <row r="213">
      <c r="A213" s="1">
        <v>211.0</v>
      </c>
      <c r="B213" s="1">
        <v>2.0</v>
      </c>
      <c r="C213" s="1">
        <v>12.0</v>
      </c>
      <c r="D213" s="4">
        <f t="shared" si="2"/>
        <v>113.3333333</v>
      </c>
      <c r="E213" s="2">
        <v>128.0</v>
      </c>
      <c r="F213" s="2">
        <f t="shared" si="3"/>
        <v>180</v>
      </c>
      <c r="G213" s="3">
        <f t="shared" si="4"/>
        <v>3.141592654</v>
      </c>
      <c r="H213" s="5">
        <f t="shared" si="5"/>
        <v>0</v>
      </c>
      <c r="I213" s="5">
        <f t="shared" si="6"/>
        <v>-13</v>
      </c>
      <c r="J213" s="1">
        <f t="shared" si="7"/>
        <v>102.2888136</v>
      </c>
      <c r="K213" s="1">
        <v>6.0</v>
      </c>
      <c r="L213" s="1">
        <v>36.0</v>
      </c>
      <c r="M213" s="4">
        <f t="shared" si="8"/>
        <v>18.91525424</v>
      </c>
      <c r="N213" s="4">
        <f t="shared" ref="N213:O213" si="221">(H213 - H$252) * (255 - 0) / (H$253 - H$252) + 0</f>
        <v>127.5</v>
      </c>
      <c r="O213" s="4">
        <f t="shared" si="221"/>
        <v>68.30357143</v>
      </c>
      <c r="P213" s="4">
        <f t="shared" si="10"/>
        <v>155.5932203</v>
      </c>
    </row>
    <row r="214">
      <c r="A214" s="1">
        <v>212.0</v>
      </c>
      <c r="B214" s="1">
        <v>2.0</v>
      </c>
      <c r="C214" s="1">
        <v>10.0</v>
      </c>
      <c r="D214" s="4">
        <f t="shared" si="2"/>
        <v>94.44444444</v>
      </c>
      <c r="E214" s="2">
        <v>128.0</v>
      </c>
      <c r="F214" s="2">
        <f t="shared" si="3"/>
        <v>180</v>
      </c>
      <c r="G214" s="3">
        <f t="shared" si="4"/>
        <v>3.141592654</v>
      </c>
      <c r="H214" s="5">
        <f t="shared" si="5"/>
        <v>0</v>
      </c>
      <c r="I214" s="5">
        <f t="shared" si="6"/>
        <v>-11</v>
      </c>
      <c r="J214" s="1">
        <f t="shared" si="7"/>
        <v>110.8128814</v>
      </c>
      <c r="K214" s="1">
        <v>7.0</v>
      </c>
      <c r="L214" s="1">
        <v>39.0</v>
      </c>
      <c r="M214" s="4">
        <f t="shared" si="8"/>
        <v>20.49152542</v>
      </c>
      <c r="N214" s="4">
        <f t="shared" ref="N214:O214" si="222">(H214 - H$252) * (255 - 0) / (H$253 - H$252) + 0</f>
        <v>127.5</v>
      </c>
      <c r="O214" s="4">
        <f t="shared" si="222"/>
        <v>77.41071429</v>
      </c>
      <c r="P214" s="4">
        <f t="shared" si="10"/>
        <v>168.559322</v>
      </c>
    </row>
    <row r="215">
      <c r="A215" s="1">
        <v>213.0</v>
      </c>
      <c r="B215" s="1">
        <v>2.0</v>
      </c>
      <c r="C215" s="1">
        <v>10.0</v>
      </c>
      <c r="D215" s="4">
        <f t="shared" si="2"/>
        <v>94.44444444</v>
      </c>
      <c r="E215" s="2">
        <v>165.0</v>
      </c>
      <c r="F215" s="2">
        <f t="shared" si="3"/>
        <v>232.03125</v>
      </c>
      <c r="G215" s="3">
        <f t="shared" si="4"/>
        <v>4.04970928</v>
      </c>
      <c r="H215" s="5">
        <f t="shared" si="5"/>
        <v>-8.671810704</v>
      </c>
      <c r="I215" s="5">
        <f t="shared" si="6"/>
        <v>-6.767547496</v>
      </c>
      <c r="J215" s="1">
        <f t="shared" si="7"/>
        <v>110.8128814</v>
      </c>
      <c r="K215" s="1">
        <v>7.0</v>
      </c>
      <c r="L215" s="1">
        <v>39.0</v>
      </c>
      <c r="M215" s="4">
        <f t="shared" si="8"/>
        <v>20.49152542</v>
      </c>
      <c r="N215" s="4">
        <f t="shared" ref="N215:O215" si="223">(H215 - H$252) * (255 - 0) / (H$253 - H$252) + 0</f>
        <v>86.54978279</v>
      </c>
      <c r="O215" s="4">
        <f t="shared" si="223"/>
        <v>96.68348908</v>
      </c>
      <c r="P215" s="4">
        <f t="shared" si="10"/>
        <v>168.559322</v>
      </c>
    </row>
    <row r="216">
      <c r="A216" s="1">
        <v>214.0</v>
      </c>
      <c r="B216" s="1">
        <v>2.0</v>
      </c>
      <c r="C216" s="1">
        <v>10.0</v>
      </c>
      <c r="D216" s="4">
        <f t="shared" si="2"/>
        <v>94.44444444</v>
      </c>
      <c r="E216" s="2">
        <v>201.0</v>
      </c>
      <c r="F216" s="2">
        <f t="shared" si="3"/>
        <v>282.65625</v>
      </c>
      <c r="G216" s="3">
        <f t="shared" si="4"/>
        <v>4.933282214</v>
      </c>
      <c r="H216" s="5">
        <f t="shared" si="5"/>
        <v>-10.73272343</v>
      </c>
      <c r="I216" s="5">
        <f t="shared" si="6"/>
        <v>2.410113642</v>
      </c>
      <c r="J216" s="1">
        <f t="shared" si="7"/>
        <v>110.8128814</v>
      </c>
      <c r="K216" s="1">
        <v>7.0</v>
      </c>
      <c r="L216" s="1">
        <v>39.0</v>
      </c>
      <c r="M216" s="4">
        <f t="shared" si="8"/>
        <v>20.49152542</v>
      </c>
      <c r="N216" s="4">
        <f t="shared" ref="N216:O216" si="224">(H216 - H$252) * (255 - 0) / (H$253 - H$252) + 0</f>
        <v>76.81769491</v>
      </c>
      <c r="O216" s="4">
        <f t="shared" si="224"/>
        <v>138.4746246</v>
      </c>
      <c r="P216" s="4">
        <f t="shared" si="10"/>
        <v>168.559322</v>
      </c>
    </row>
    <row r="217">
      <c r="A217" s="1">
        <v>215.0</v>
      </c>
      <c r="B217" s="1">
        <v>2.0</v>
      </c>
      <c r="C217" s="1">
        <v>10.0</v>
      </c>
      <c r="D217" s="4">
        <f t="shared" si="2"/>
        <v>94.44444444</v>
      </c>
      <c r="E217" s="2">
        <v>238.0</v>
      </c>
      <c r="F217" s="2">
        <f t="shared" si="3"/>
        <v>334.6875</v>
      </c>
      <c r="G217" s="3">
        <f t="shared" si="4"/>
        <v>5.84139884</v>
      </c>
      <c r="H217" s="5">
        <f t="shared" si="5"/>
        <v>-4.703106028</v>
      </c>
      <c r="I217" s="5">
        <f t="shared" si="6"/>
        <v>9.943882224</v>
      </c>
      <c r="J217" s="1">
        <f t="shared" si="7"/>
        <v>110.8128814</v>
      </c>
      <c r="K217" s="1">
        <v>7.0</v>
      </c>
      <c r="L217" s="1">
        <v>39.0</v>
      </c>
      <c r="M217" s="4">
        <f t="shared" si="8"/>
        <v>20.49152542</v>
      </c>
      <c r="N217" s="4">
        <f t="shared" ref="N217:O217" si="225">(H217 - H$252) * (255 - 0) / (H$253 - H$252) + 0</f>
        <v>105.2908882</v>
      </c>
      <c r="O217" s="4">
        <f t="shared" si="225"/>
        <v>172.780178</v>
      </c>
      <c r="P217" s="4">
        <f t="shared" si="10"/>
        <v>168.559322</v>
      </c>
    </row>
    <row r="218">
      <c r="A218" s="1">
        <v>216.0</v>
      </c>
      <c r="B218" s="1">
        <v>2.0</v>
      </c>
      <c r="C218" s="1">
        <v>10.0</v>
      </c>
      <c r="D218" s="4">
        <f t="shared" si="2"/>
        <v>94.44444444</v>
      </c>
      <c r="E218" s="2">
        <v>18.0</v>
      </c>
      <c r="F218" s="2">
        <f t="shared" si="3"/>
        <v>25.3125</v>
      </c>
      <c r="G218" s="3">
        <f t="shared" si="4"/>
        <v>0.4417864669</v>
      </c>
      <c r="H218" s="5">
        <f t="shared" si="5"/>
        <v>4.703106028</v>
      </c>
      <c r="I218" s="5">
        <f t="shared" si="6"/>
        <v>9.943882224</v>
      </c>
      <c r="J218" s="1">
        <f t="shared" si="7"/>
        <v>110.8128814</v>
      </c>
      <c r="K218" s="1">
        <v>7.0</v>
      </c>
      <c r="L218" s="1">
        <v>39.0</v>
      </c>
      <c r="M218" s="4">
        <f t="shared" si="8"/>
        <v>20.49152542</v>
      </c>
      <c r="N218" s="4">
        <f t="shared" ref="N218:O218" si="226">(H218 - H$252) * (255 - 0) / (H$253 - H$252) + 0</f>
        <v>149.7091118</v>
      </c>
      <c r="O218" s="4">
        <f t="shared" si="226"/>
        <v>172.780178</v>
      </c>
      <c r="P218" s="4">
        <f t="shared" si="10"/>
        <v>168.559322</v>
      </c>
    </row>
    <row r="219">
      <c r="A219" s="1">
        <v>217.0</v>
      </c>
      <c r="B219" s="1">
        <v>2.0</v>
      </c>
      <c r="C219" s="1">
        <v>10.0</v>
      </c>
      <c r="D219" s="4">
        <f t="shared" si="2"/>
        <v>94.44444444</v>
      </c>
      <c r="E219" s="2">
        <v>55.0</v>
      </c>
      <c r="F219" s="2">
        <f t="shared" si="3"/>
        <v>77.34375</v>
      </c>
      <c r="G219" s="3">
        <f t="shared" si="4"/>
        <v>1.349903093</v>
      </c>
      <c r="H219" s="5">
        <f t="shared" si="5"/>
        <v>10.73272343</v>
      </c>
      <c r="I219" s="5">
        <f t="shared" si="6"/>
        <v>2.410113642</v>
      </c>
      <c r="J219" s="1">
        <f t="shared" si="7"/>
        <v>110.8128814</v>
      </c>
      <c r="K219" s="1">
        <v>7.0</v>
      </c>
      <c r="L219" s="1">
        <v>39.0</v>
      </c>
      <c r="M219" s="4">
        <f t="shared" si="8"/>
        <v>20.49152542</v>
      </c>
      <c r="N219" s="4">
        <f t="shared" ref="N219:O219" si="227">(H219 - H$252) * (255 - 0) / (H$253 - H$252) + 0</f>
        <v>178.1823051</v>
      </c>
      <c r="O219" s="4">
        <f t="shared" si="227"/>
        <v>138.4746246</v>
      </c>
      <c r="P219" s="4">
        <f t="shared" si="10"/>
        <v>168.559322</v>
      </c>
    </row>
    <row r="220">
      <c r="A220" s="1">
        <v>218.0</v>
      </c>
      <c r="B220" s="1">
        <v>2.0</v>
      </c>
      <c r="C220" s="1">
        <v>10.0</v>
      </c>
      <c r="D220" s="4">
        <f t="shared" si="2"/>
        <v>94.44444444</v>
      </c>
      <c r="E220" s="2">
        <v>91.0</v>
      </c>
      <c r="F220" s="2">
        <f t="shared" si="3"/>
        <v>127.96875</v>
      </c>
      <c r="G220" s="3">
        <f t="shared" si="4"/>
        <v>2.233476027</v>
      </c>
      <c r="H220" s="5">
        <f t="shared" si="5"/>
        <v>8.671810704</v>
      </c>
      <c r="I220" s="5">
        <f t="shared" si="6"/>
        <v>-6.767547496</v>
      </c>
      <c r="J220" s="1">
        <f t="shared" si="7"/>
        <v>110.8128814</v>
      </c>
      <c r="K220" s="1">
        <v>7.0</v>
      </c>
      <c r="L220" s="1">
        <v>39.0</v>
      </c>
      <c r="M220" s="4">
        <f t="shared" si="8"/>
        <v>20.49152542</v>
      </c>
      <c r="N220" s="4">
        <f t="shared" ref="N220:O220" si="228">(H220 - H$252) * (255 - 0) / (H$253 - H$252) + 0</f>
        <v>168.4502172</v>
      </c>
      <c r="O220" s="4">
        <f t="shared" si="228"/>
        <v>96.68348908</v>
      </c>
      <c r="P220" s="4">
        <f t="shared" si="10"/>
        <v>168.559322</v>
      </c>
    </row>
    <row r="221">
      <c r="A221" s="1">
        <v>219.0</v>
      </c>
      <c r="B221" s="1">
        <v>2.0</v>
      </c>
      <c r="C221" s="1">
        <v>8.0</v>
      </c>
      <c r="D221" s="4">
        <f t="shared" si="2"/>
        <v>75.55555556</v>
      </c>
      <c r="E221" s="2">
        <v>128.0</v>
      </c>
      <c r="F221" s="2">
        <f t="shared" si="3"/>
        <v>180</v>
      </c>
      <c r="G221" s="3">
        <f t="shared" si="4"/>
        <v>3.141592654</v>
      </c>
      <c r="H221" s="5">
        <f t="shared" si="5"/>
        <v>0</v>
      </c>
      <c r="I221" s="5">
        <f t="shared" si="6"/>
        <v>-9</v>
      </c>
      <c r="J221" s="1">
        <f t="shared" si="7"/>
        <v>119.3369492</v>
      </c>
      <c r="K221" s="1">
        <v>8.0</v>
      </c>
      <c r="L221" s="1">
        <v>42.0</v>
      </c>
      <c r="M221" s="4">
        <f t="shared" si="8"/>
        <v>22.06779661</v>
      </c>
      <c r="N221" s="4">
        <f t="shared" ref="N221:O221" si="229">(H221 - H$252) * (255 - 0) / (H$253 - H$252) + 0</f>
        <v>127.5</v>
      </c>
      <c r="O221" s="4">
        <f t="shared" si="229"/>
        <v>86.51785714</v>
      </c>
      <c r="P221" s="4">
        <f t="shared" si="10"/>
        <v>181.5254237</v>
      </c>
    </row>
    <row r="222">
      <c r="A222" s="1">
        <v>220.0</v>
      </c>
      <c r="B222" s="1">
        <v>2.0</v>
      </c>
      <c r="C222" s="1">
        <v>8.0</v>
      </c>
      <c r="D222" s="4">
        <f t="shared" si="2"/>
        <v>75.55555556</v>
      </c>
      <c r="E222" s="2">
        <v>165.0</v>
      </c>
      <c r="F222" s="2">
        <f t="shared" si="3"/>
        <v>232.03125</v>
      </c>
      <c r="G222" s="3">
        <f t="shared" si="4"/>
        <v>4.04970928</v>
      </c>
      <c r="H222" s="5">
        <f t="shared" si="5"/>
        <v>-7.095117849</v>
      </c>
      <c r="I222" s="5">
        <f t="shared" si="6"/>
        <v>-5.537084315</v>
      </c>
      <c r="J222" s="1">
        <f t="shared" si="7"/>
        <v>119.3369492</v>
      </c>
      <c r="K222" s="1">
        <v>8.0</v>
      </c>
      <c r="L222" s="1">
        <v>42.0</v>
      </c>
      <c r="M222" s="4">
        <f t="shared" si="8"/>
        <v>22.06779661</v>
      </c>
      <c r="N222" s="4">
        <f t="shared" ref="N222:O222" si="230">(H222 - H$252) * (255 - 0) / (H$253 - H$252) + 0</f>
        <v>93.99527683</v>
      </c>
      <c r="O222" s="4">
        <f t="shared" si="230"/>
        <v>102.2864911</v>
      </c>
      <c r="P222" s="4">
        <f t="shared" si="10"/>
        <v>181.5254237</v>
      </c>
    </row>
    <row r="223">
      <c r="A223" s="1">
        <v>221.0</v>
      </c>
      <c r="B223" s="1">
        <v>2.0</v>
      </c>
      <c r="C223" s="1">
        <v>8.0</v>
      </c>
      <c r="D223" s="4">
        <f t="shared" si="2"/>
        <v>75.55555556</v>
      </c>
      <c r="E223" s="2">
        <v>201.0</v>
      </c>
      <c r="F223" s="2">
        <f t="shared" si="3"/>
        <v>282.65625</v>
      </c>
      <c r="G223" s="3">
        <f t="shared" si="4"/>
        <v>4.933282214</v>
      </c>
      <c r="H223" s="5">
        <f t="shared" si="5"/>
        <v>-8.78131917</v>
      </c>
      <c r="I223" s="5">
        <f t="shared" si="6"/>
        <v>1.971911161</v>
      </c>
      <c r="J223" s="1">
        <f t="shared" si="7"/>
        <v>119.3369492</v>
      </c>
      <c r="K223" s="1">
        <v>8.0</v>
      </c>
      <c r="L223" s="1">
        <v>42.0</v>
      </c>
      <c r="M223" s="4">
        <f t="shared" si="8"/>
        <v>22.06779661</v>
      </c>
      <c r="N223" s="4">
        <f t="shared" ref="N223:O223" si="231">(H223 - H$252) * (255 - 0) / (H$253 - H$252) + 0</f>
        <v>86.03265947</v>
      </c>
      <c r="O223" s="4">
        <f t="shared" si="231"/>
        <v>136.4792383</v>
      </c>
      <c r="P223" s="4">
        <f t="shared" si="10"/>
        <v>181.5254237</v>
      </c>
    </row>
    <row r="224">
      <c r="A224" s="1">
        <v>222.0</v>
      </c>
      <c r="B224" s="1">
        <v>2.0</v>
      </c>
      <c r="C224" s="1">
        <v>8.0</v>
      </c>
      <c r="D224" s="4">
        <f t="shared" si="2"/>
        <v>75.55555556</v>
      </c>
      <c r="E224" s="2">
        <v>238.0</v>
      </c>
      <c r="F224" s="2">
        <f t="shared" si="3"/>
        <v>334.6875</v>
      </c>
      <c r="G224" s="3">
        <f t="shared" si="4"/>
        <v>5.84139884</v>
      </c>
      <c r="H224" s="5">
        <f t="shared" si="5"/>
        <v>-3.847995841</v>
      </c>
      <c r="I224" s="5">
        <f t="shared" si="6"/>
        <v>8.135903638</v>
      </c>
      <c r="J224" s="1">
        <f t="shared" si="7"/>
        <v>119.3369492</v>
      </c>
      <c r="K224" s="1">
        <v>8.0</v>
      </c>
      <c r="L224" s="1">
        <v>42.0</v>
      </c>
      <c r="M224" s="4">
        <f t="shared" si="8"/>
        <v>22.06779661</v>
      </c>
      <c r="N224" s="4">
        <f t="shared" ref="N224:O224" si="232">(H224 - H$252) * (255 - 0) / (H$253 - H$252) + 0</f>
        <v>109.3289085</v>
      </c>
      <c r="O224" s="4">
        <f t="shared" si="232"/>
        <v>164.5474184</v>
      </c>
      <c r="P224" s="4">
        <f t="shared" si="10"/>
        <v>181.5254237</v>
      </c>
    </row>
    <row r="225">
      <c r="A225" s="1">
        <v>223.0</v>
      </c>
      <c r="B225" s="1">
        <v>2.0</v>
      </c>
      <c r="C225" s="1">
        <v>8.0</v>
      </c>
      <c r="D225" s="4">
        <f t="shared" si="2"/>
        <v>75.55555556</v>
      </c>
      <c r="E225" s="2">
        <v>18.0</v>
      </c>
      <c r="F225" s="2">
        <f t="shared" si="3"/>
        <v>25.3125</v>
      </c>
      <c r="G225" s="3">
        <f t="shared" si="4"/>
        <v>0.4417864669</v>
      </c>
      <c r="H225" s="5">
        <f t="shared" si="5"/>
        <v>3.847995841</v>
      </c>
      <c r="I225" s="5">
        <f t="shared" si="6"/>
        <v>8.135903638</v>
      </c>
      <c r="J225" s="1">
        <f t="shared" si="7"/>
        <v>119.3369492</v>
      </c>
      <c r="K225" s="1">
        <v>8.0</v>
      </c>
      <c r="L225" s="1">
        <v>42.0</v>
      </c>
      <c r="M225" s="4">
        <f t="shared" si="8"/>
        <v>22.06779661</v>
      </c>
      <c r="N225" s="4">
        <f t="shared" ref="N225:O225" si="233">(H225 - H$252) * (255 - 0) / (H$253 - H$252) + 0</f>
        <v>145.6710915</v>
      </c>
      <c r="O225" s="4">
        <f t="shared" si="233"/>
        <v>164.5474184</v>
      </c>
      <c r="P225" s="4">
        <f t="shared" si="10"/>
        <v>181.5254237</v>
      </c>
    </row>
    <row r="226">
      <c r="A226" s="1">
        <v>224.0</v>
      </c>
      <c r="B226" s="1">
        <v>2.0</v>
      </c>
      <c r="C226" s="1">
        <v>8.0</v>
      </c>
      <c r="D226" s="4">
        <f t="shared" si="2"/>
        <v>75.55555556</v>
      </c>
      <c r="E226" s="2">
        <v>55.0</v>
      </c>
      <c r="F226" s="2">
        <f t="shared" si="3"/>
        <v>77.34375</v>
      </c>
      <c r="G226" s="3">
        <f t="shared" si="4"/>
        <v>1.349903093</v>
      </c>
      <c r="H226" s="5">
        <f t="shared" si="5"/>
        <v>8.78131917</v>
      </c>
      <c r="I226" s="5">
        <f t="shared" si="6"/>
        <v>1.971911161</v>
      </c>
      <c r="J226" s="1">
        <f t="shared" si="7"/>
        <v>119.3369492</v>
      </c>
      <c r="K226" s="1">
        <v>8.0</v>
      </c>
      <c r="L226" s="1">
        <v>42.0</v>
      </c>
      <c r="M226" s="4">
        <f t="shared" si="8"/>
        <v>22.06779661</v>
      </c>
      <c r="N226" s="4">
        <f t="shared" ref="N226:O226" si="234">(H226 - H$252) * (255 - 0) / (H$253 - H$252) + 0</f>
        <v>168.9673405</v>
      </c>
      <c r="O226" s="4">
        <f t="shared" si="234"/>
        <v>136.4792383</v>
      </c>
      <c r="P226" s="4">
        <f t="shared" si="10"/>
        <v>181.5254237</v>
      </c>
    </row>
    <row r="227">
      <c r="A227" s="1">
        <v>225.0</v>
      </c>
      <c r="B227" s="1">
        <v>2.0</v>
      </c>
      <c r="C227" s="1">
        <v>8.0</v>
      </c>
      <c r="D227" s="4">
        <f t="shared" si="2"/>
        <v>75.55555556</v>
      </c>
      <c r="E227" s="2">
        <v>91.0</v>
      </c>
      <c r="F227" s="2">
        <f t="shared" si="3"/>
        <v>127.96875</v>
      </c>
      <c r="G227" s="3">
        <f t="shared" si="4"/>
        <v>2.233476027</v>
      </c>
      <c r="H227" s="5">
        <f t="shared" si="5"/>
        <v>7.095117849</v>
      </c>
      <c r="I227" s="5">
        <f t="shared" si="6"/>
        <v>-5.537084315</v>
      </c>
      <c r="J227" s="1">
        <f t="shared" si="7"/>
        <v>119.3369492</v>
      </c>
      <c r="K227" s="1">
        <v>8.0</v>
      </c>
      <c r="L227" s="1">
        <v>42.0</v>
      </c>
      <c r="M227" s="4">
        <f t="shared" si="8"/>
        <v>22.06779661</v>
      </c>
      <c r="N227" s="4">
        <f t="shared" ref="N227:O227" si="235">(H227 - H$252) * (255 - 0) / (H$253 - H$252) + 0</f>
        <v>161.0047232</v>
      </c>
      <c r="O227" s="4">
        <f t="shared" si="235"/>
        <v>102.2864911</v>
      </c>
      <c r="P227" s="4">
        <f t="shared" si="10"/>
        <v>181.5254237</v>
      </c>
    </row>
    <row r="228">
      <c r="A228" s="1">
        <v>226.0</v>
      </c>
      <c r="B228" s="1">
        <v>2.0</v>
      </c>
      <c r="C228" s="1">
        <v>6.0</v>
      </c>
      <c r="D228" s="4">
        <f t="shared" si="2"/>
        <v>56.66666667</v>
      </c>
      <c r="E228" s="2">
        <v>128.0</v>
      </c>
      <c r="F228" s="2">
        <f t="shared" si="3"/>
        <v>180</v>
      </c>
      <c r="G228" s="3">
        <f t="shared" si="4"/>
        <v>3.141592654</v>
      </c>
      <c r="H228" s="5">
        <f t="shared" si="5"/>
        <v>0</v>
      </c>
      <c r="I228" s="5">
        <f t="shared" si="6"/>
        <v>-7</v>
      </c>
      <c r="J228" s="1">
        <f t="shared" si="7"/>
        <v>125.019661</v>
      </c>
      <c r="K228" s="1">
        <v>9.0</v>
      </c>
      <c r="L228" s="1">
        <v>44.0</v>
      </c>
      <c r="M228" s="4">
        <f t="shared" si="8"/>
        <v>23.11864407</v>
      </c>
      <c r="N228" s="4">
        <f t="shared" ref="N228:O228" si="236">(H228 - H$252) * (255 - 0) / (H$253 - H$252) + 0</f>
        <v>127.5</v>
      </c>
      <c r="O228" s="4">
        <f t="shared" si="236"/>
        <v>95.625</v>
      </c>
      <c r="P228" s="4">
        <f t="shared" si="10"/>
        <v>190.1694915</v>
      </c>
    </row>
    <row r="229">
      <c r="A229" s="1">
        <v>227.0</v>
      </c>
      <c r="B229" s="1">
        <v>2.0</v>
      </c>
      <c r="C229" s="1">
        <v>6.0</v>
      </c>
      <c r="D229" s="4">
        <f t="shared" si="2"/>
        <v>56.66666667</v>
      </c>
      <c r="E229" s="2">
        <v>171.0</v>
      </c>
      <c r="F229" s="2">
        <f t="shared" si="3"/>
        <v>240.46875</v>
      </c>
      <c r="G229" s="3">
        <f t="shared" si="4"/>
        <v>4.196971436</v>
      </c>
      <c r="H229" s="5">
        <f t="shared" si="5"/>
        <v>-6.090608938</v>
      </c>
      <c r="I229" s="5">
        <f t="shared" si="6"/>
        <v>-3.450287346</v>
      </c>
      <c r="J229" s="1">
        <f t="shared" si="7"/>
        <v>125.019661</v>
      </c>
      <c r="K229" s="1">
        <v>9.0</v>
      </c>
      <c r="L229" s="1">
        <v>44.0</v>
      </c>
      <c r="M229" s="4">
        <f t="shared" si="8"/>
        <v>23.11864407</v>
      </c>
      <c r="N229" s="4">
        <f t="shared" ref="N229:O229" si="237">(H229 - H$252) * (255 - 0) / (H$253 - H$252) + 0</f>
        <v>98.73879113</v>
      </c>
      <c r="O229" s="4">
        <f t="shared" si="237"/>
        <v>111.7888701</v>
      </c>
      <c r="P229" s="4">
        <f t="shared" si="10"/>
        <v>190.1694915</v>
      </c>
    </row>
    <row r="230">
      <c r="A230" s="1">
        <v>228.0</v>
      </c>
      <c r="B230" s="1">
        <v>2.0</v>
      </c>
      <c r="C230" s="1">
        <v>6.0</v>
      </c>
      <c r="D230" s="4">
        <f t="shared" si="2"/>
        <v>56.66666667</v>
      </c>
      <c r="E230" s="2">
        <v>213.0</v>
      </c>
      <c r="F230" s="2">
        <f t="shared" si="3"/>
        <v>299.53125</v>
      </c>
      <c r="G230" s="3">
        <f t="shared" si="4"/>
        <v>5.227806525</v>
      </c>
      <c r="H230" s="5">
        <f t="shared" si="5"/>
        <v>-6.090608938</v>
      </c>
      <c r="I230" s="5">
        <f t="shared" si="6"/>
        <v>3.450287346</v>
      </c>
      <c r="J230" s="1">
        <f t="shared" si="7"/>
        <v>125.019661</v>
      </c>
      <c r="K230" s="1">
        <v>9.0</v>
      </c>
      <c r="L230" s="1">
        <v>44.0</v>
      </c>
      <c r="M230" s="4">
        <f t="shared" si="8"/>
        <v>23.11864407</v>
      </c>
      <c r="N230" s="4">
        <f t="shared" ref="N230:O230" si="238">(H230 - H$252) * (255 - 0) / (H$253 - H$252) + 0</f>
        <v>98.73879113</v>
      </c>
      <c r="O230" s="4">
        <f t="shared" si="238"/>
        <v>143.2111299</v>
      </c>
      <c r="P230" s="4">
        <f t="shared" si="10"/>
        <v>190.1694915</v>
      </c>
    </row>
    <row r="231">
      <c r="A231" s="1">
        <v>229.0</v>
      </c>
      <c r="B231" s="1">
        <v>2.0</v>
      </c>
      <c r="C231" s="1">
        <v>6.0</v>
      </c>
      <c r="D231" s="4">
        <f t="shared" si="2"/>
        <v>56.66666667</v>
      </c>
      <c r="E231" s="2">
        <v>0.0</v>
      </c>
      <c r="F231" s="2">
        <f t="shared" si="3"/>
        <v>0</v>
      </c>
      <c r="G231" s="3">
        <f t="shared" si="4"/>
        <v>0</v>
      </c>
      <c r="H231" s="5">
        <f t="shared" si="5"/>
        <v>0</v>
      </c>
      <c r="I231" s="5">
        <f t="shared" si="6"/>
        <v>7</v>
      </c>
      <c r="J231" s="1">
        <f t="shared" si="7"/>
        <v>125.019661</v>
      </c>
      <c r="K231" s="1">
        <v>9.0</v>
      </c>
      <c r="L231" s="1">
        <v>44.0</v>
      </c>
      <c r="M231" s="4">
        <f t="shared" si="8"/>
        <v>23.11864407</v>
      </c>
      <c r="N231" s="4">
        <f t="shared" ref="N231:O231" si="239">(H231 - H$252) * (255 - 0) / (H$253 - H$252) + 0</f>
        <v>127.5</v>
      </c>
      <c r="O231" s="4">
        <f t="shared" si="239"/>
        <v>159.375</v>
      </c>
      <c r="P231" s="4">
        <f t="shared" si="10"/>
        <v>190.1694915</v>
      </c>
    </row>
    <row r="232">
      <c r="A232" s="1">
        <v>230.0</v>
      </c>
      <c r="B232" s="1">
        <v>2.0</v>
      </c>
      <c r="C232" s="1">
        <v>6.0</v>
      </c>
      <c r="D232" s="4">
        <f t="shared" si="2"/>
        <v>56.66666667</v>
      </c>
      <c r="E232" s="2">
        <v>43.0</v>
      </c>
      <c r="F232" s="2">
        <f t="shared" si="3"/>
        <v>60.46875</v>
      </c>
      <c r="G232" s="3">
        <f t="shared" si="4"/>
        <v>1.055378782</v>
      </c>
      <c r="H232" s="5">
        <f t="shared" si="5"/>
        <v>6.090608938</v>
      </c>
      <c r="I232" s="5">
        <f t="shared" si="6"/>
        <v>3.450287346</v>
      </c>
      <c r="J232" s="1">
        <f t="shared" si="7"/>
        <v>125.019661</v>
      </c>
      <c r="K232" s="1">
        <v>9.0</v>
      </c>
      <c r="L232" s="1">
        <v>44.0</v>
      </c>
      <c r="M232" s="4">
        <f t="shared" si="8"/>
        <v>23.11864407</v>
      </c>
      <c r="N232" s="4">
        <f t="shared" ref="N232:O232" si="240">(H232 - H$252) * (255 - 0) / (H$253 - H$252) + 0</f>
        <v>156.2612089</v>
      </c>
      <c r="O232" s="4">
        <f t="shared" si="240"/>
        <v>143.2111299</v>
      </c>
      <c r="P232" s="4">
        <f t="shared" si="10"/>
        <v>190.1694915</v>
      </c>
    </row>
    <row r="233">
      <c r="A233" s="1">
        <v>231.0</v>
      </c>
      <c r="B233" s="1">
        <v>2.0</v>
      </c>
      <c r="C233" s="1">
        <v>6.0</v>
      </c>
      <c r="D233" s="4">
        <f t="shared" si="2"/>
        <v>56.66666667</v>
      </c>
      <c r="E233" s="2">
        <v>85.0</v>
      </c>
      <c r="F233" s="2">
        <f t="shared" si="3"/>
        <v>119.53125</v>
      </c>
      <c r="G233" s="3">
        <f t="shared" si="4"/>
        <v>2.086213872</v>
      </c>
      <c r="H233" s="5">
        <f t="shared" si="5"/>
        <v>6.090608938</v>
      </c>
      <c r="I233" s="5">
        <f t="shared" si="6"/>
        <v>-3.450287346</v>
      </c>
      <c r="J233" s="1">
        <f t="shared" si="7"/>
        <v>125.019661</v>
      </c>
      <c r="K233" s="1">
        <v>9.0</v>
      </c>
      <c r="L233" s="1">
        <v>44.0</v>
      </c>
      <c r="M233" s="4">
        <f t="shared" si="8"/>
        <v>23.11864407</v>
      </c>
      <c r="N233" s="4">
        <f t="shared" ref="N233:O233" si="241">(H233 - H$252) * (255 - 0) / (H$253 - H$252) + 0</f>
        <v>156.2612089</v>
      </c>
      <c r="O233" s="4">
        <f t="shared" si="241"/>
        <v>111.7888701</v>
      </c>
      <c r="P233" s="4">
        <f t="shared" si="10"/>
        <v>190.1694915</v>
      </c>
    </row>
    <row r="234">
      <c r="A234" s="1">
        <v>232.0</v>
      </c>
      <c r="B234" s="1">
        <v>2.0</v>
      </c>
      <c r="C234" s="1">
        <v>5.0</v>
      </c>
      <c r="D234" s="4">
        <f t="shared" si="2"/>
        <v>47.22222222</v>
      </c>
      <c r="E234" s="2">
        <v>128.0</v>
      </c>
      <c r="F234" s="2">
        <f t="shared" si="3"/>
        <v>180</v>
      </c>
      <c r="G234" s="3">
        <f t="shared" si="4"/>
        <v>3.141592654</v>
      </c>
      <c r="H234" s="5">
        <f t="shared" si="5"/>
        <v>0</v>
      </c>
      <c r="I234" s="5">
        <f t="shared" si="6"/>
        <v>-6</v>
      </c>
      <c r="J234" s="1">
        <f t="shared" si="7"/>
        <v>130.7023729</v>
      </c>
      <c r="K234" s="1">
        <v>10.0</v>
      </c>
      <c r="L234" s="1">
        <v>46.0</v>
      </c>
      <c r="M234" s="4">
        <f t="shared" si="8"/>
        <v>24.16949153</v>
      </c>
      <c r="N234" s="4">
        <f t="shared" ref="N234:O234" si="242">(H234 - H$252) * (255 - 0) / (H$253 - H$252) + 0</f>
        <v>127.5</v>
      </c>
      <c r="O234" s="4">
        <f t="shared" si="242"/>
        <v>100.1785714</v>
      </c>
      <c r="P234" s="4">
        <f t="shared" si="10"/>
        <v>198.8135593</v>
      </c>
    </row>
    <row r="235">
      <c r="A235" s="1">
        <v>233.0</v>
      </c>
      <c r="B235" s="1">
        <v>2.0</v>
      </c>
      <c r="C235" s="1">
        <v>5.0</v>
      </c>
      <c r="D235" s="4">
        <f t="shared" si="2"/>
        <v>47.22222222</v>
      </c>
      <c r="E235" s="2">
        <v>192.0</v>
      </c>
      <c r="F235" s="2">
        <f t="shared" si="3"/>
        <v>270</v>
      </c>
      <c r="G235" s="3">
        <f t="shared" si="4"/>
        <v>4.71238898</v>
      </c>
      <c r="H235" s="5">
        <f t="shared" si="5"/>
        <v>-6</v>
      </c>
      <c r="I235" s="5">
        <f t="shared" si="6"/>
        <v>0</v>
      </c>
      <c r="J235" s="1">
        <f t="shared" si="7"/>
        <v>130.7023729</v>
      </c>
      <c r="K235" s="1">
        <v>10.0</v>
      </c>
      <c r="L235" s="1">
        <v>46.0</v>
      </c>
      <c r="M235" s="4">
        <f t="shared" si="8"/>
        <v>24.16949153</v>
      </c>
      <c r="N235" s="4">
        <f t="shared" ref="N235:O235" si="243">(H235 - H$252) * (255 - 0) / (H$253 - H$252) + 0</f>
        <v>99.16666667</v>
      </c>
      <c r="O235" s="4">
        <f t="shared" si="243"/>
        <v>127.5</v>
      </c>
      <c r="P235" s="4">
        <f t="shared" si="10"/>
        <v>198.8135593</v>
      </c>
    </row>
    <row r="236">
      <c r="A236" s="1">
        <v>234.0</v>
      </c>
      <c r="B236" s="1">
        <v>2.0</v>
      </c>
      <c r="C236" s="1">
        <v>5.0</v>
      </c>
      <c r="D236" s="4">
        <f t="shared" si="2"/>
        <v>47.22222222</v>
      </c>
      <c r="E236" s="2">
        <v>0.0</v>
      </c>
      <c r="F236" s="2">
        <f t="shared" si="3"/>
        <v>0</v>
      </c>
      <c r="G236" s="3">
        <f t="shared" si="4"/>
        <v>0</v>
      </c>
      <c r="H236" s="5">
        <f t="shared" si="5"/>
        <v>0</v>
      </c>
      <c r="I236" s="5">
        <f t="shared" si="6"/>
        <v>6</v>
      </c>
      <c r="J236" s="1">
        <f t="shared" si="7"/>
        <v>130.7023729</v>
      </c>
      <c r="K236" s="1">
        <v>10.0</v>
      </c>
      <c r="L236" s="1">
        <v>46.0</v>
      </c>
      <c r="M236" s="4">
        <f t="shared" si="8"/>
        <v>24.16949153</v>
      </c>
      <c r="N236" s="4">
        <f t="shared" ref="N236:O236" si="244">(H236 - H$252) * (255 - 0) / (H$253 - H$252) + 0</f>
        <v>127.5</v>
      </c>
      <c r="O236" s="4">
        <f t="shared" si="244"/>
        <v>154.8214286</v>
      </c>
      <c r="P236" s="4">
        <f t="shared" si="10"/>
        <v>198.8135593</v>
      </c>
    </row>
    <row r="237">
      <c r="A237" s="1">
        <v>235.0</v>
      </c>
      <c r="B237" s="1">
        <v>2.0</v>
      </c>
      <c r="C237" s="1">
        <v>5.0</v>
      </c>
      <c r="D237" s="4">
        <f t="shared" si="2"/>
        <v>47.22222222</v>
      </c>
      <c r="E237" s="2">
        <v>64.0</v>
      </c>
      <c r="F237" s="2">
        <f t="shared" si="3"/>
        <v>90</v>
      </c>
      <c r="G237" s="3">
        <f t="shared" si="4"/>
        <v>1.570796327</v>
      </c>
      <c r="H237" s="5">
        <f t="shared" si="5"/>
        <v>6</v>
      </c>
      <c r="I237" s="5">
        <f t="shared" si="6"/>
        <v>0</v>
      </c>
      <c r="J237" s="1">
        <f t="shared" si="7"/>
        <v>130.7023729</v>
      </c>
      <c r="K237" s="1">
        <v>10.0</v>
      </c>
      <c r="L237" s="1">
        <v>46.0</v>
      </c>
      <c r="M237" s="4">
        <f t="shared" si="8"/>
        <v>24.16949153</v>
      </c>
      <c r="N237" s="4">
        <f t="shared" ref="N237:O237" si="245">(H237 - H$252) * (255 - 0) / (H$253 - H$252) + 0</f>
        <v>155.8333333</v>
      </c>
      <c r="O237" s="4">
        <f t="shared" si="245"/>
        <v>127.5</v>
      </c>
      <c r="P237" s="4">
        <f t="shared" si="10"/>
        <v>198.8135593</v>
      </c>
    </row>
    <row r="238">
      <c r="A238" s="1">
        <v>236.0</v>
      </c>
      <c r="B238" s="1">
        <v>2.0</v>
      </c>
      <c r="C238" s="1">
        <v>5.0</v>
      </c>
      <c r="D238" s="4">
        <f t="shared" si="2"/>
        <v>47.22222222</v>
      </c>
      <c r="E238" s="2">
        <v>96.0</v>
      </c>
      <c r="F238" s="2">
        <f t="shared" si="3"/>
        <v>135</v>
      </c>
      <c r="G238" s="3">
        <f t="shared" si="4"/>
        <v>2.35619449</v>
      </c>
      <c r="H238" s="5">
        <f t="shared" si="5"/>
        <v>4.242640687</v>
      </c>
      <c r="I238" s="5">
        <f t="shared" si="6"/>
        <v>-4.242640687</v>
      </c>
      <c r="J238" s="1">
        <f t="shared" si="7"/>
        <v>136.3850847</v>
      </c>
      <c r="K238" s="1">
        <v>11.0</v>
      </c>
      <c r="L238" s="1">
        <v>48.0</v>
      </c>
      <c r="M238" s="4">
        <f t="shared" si="8"/>
        <v>25.22033898</v>
      </c>
      <c r="N238" s="4">
        <f t="shared" ref="N238:O238" si="246">(H238 - H$252) * (255 - 0) / (H$253 - H$252) + 0</f>
        <v>147.5346921</v>
      </c>
      <c r="O238" s="4">
        <f t="shared" si="246"/>
        <v>108.1808326</v>
      </c>
      <c r="P238" s="4">
        <f t="shared" si="10"/>
        <v>207.4576271</v>
      </c>
    </row>
    <row r="239">
      <c r="A239" s="1">
        <v>237.0</v>
      </c>
      <c r="B239" s="1">
        <v>2.0</v>
      </c>
      <c r="C239" s="1">
        <v>5.0</v>
      </c>
      <c r="D239" s="4">
        <f t="shared" si="2"/>
        <v>47.22222222</v>
      </c>
      <c r="E239" s="2">
        <v>160.0</v>
      </c>
      <c r="F239" s="2">
        <f t="shared" si="3"/>
        <v>225</v>
      </c>
      <c r="G239" s="3">
        <f t="shared" si="4"/>
        <v>3.926990817</v>
      </c>
      <c r="H239" s="5">
        <f t="shared" si="5"/>
        <v>-4.242640687</v>
      </c>
      <c r="I239" s="5">
        <f t="shared" si="6"/>
        <v>-4.242640687</v>
      </c>
      <c r="J239" s="1">
        <f t="shared" si="7"/>
        <v>136.3850847</v>
      </c>
      <c r="K239" s="1">
        <v>11.0</v>
      </c>
      <c r="L239" s="1">
        <v>48.0</v>
      </c>
      <c r="M239" s="4">
        <f t="shared" si="8"/>
        <v>25.22033898</v>
      </c>
      <c r="N239" s="4">
        <f t="shared" ref="N239:O239" si="247">(H239 - H$252) * (255 - 0) / (H$253 - H$252) + 0</f>
        <v>107.4653079</v>
      </c>
      <c r="O239" s="4">
        <f t="shared" si="247"/>
        <v>108.1808326</v>
      </c>
      <c r="P239" s="4">
        <f t="shared" si="10"/>
        <v>207.4576271</v>
      </c>
    </row>
    <row r="240">
      <c r="A240" s="1">
        <v>238.0</v>
      </c>
      <c r="B240" s="1">
        <v>2.0</v>
      </c>
      <c r="C240" s="1">
        <v>5.0</v>
      </c>
      <c r="D240" s="4">
        <f t="shared" si="2"/>
        <v>47.22222222</v>
      </c>
      <c r="E240" s="2">
        <v>224.0</v>
      </c>
      <c r="F240" s="2">
        <f t="shared" si="3"/>
        <v>315</v>
      </c>
      <c r="G240" s="3">
        <f t="shared" si="4"/>
        <v>5.497787144</v>
      </c>
      <c r="H240" s="5">
        <f t="shared" si="5"/>
        <v>-4.242640687</v>
      </c>
      <c r="I240" s="5">
        <f t="shared" si="6"/>
        <v>4.242640687</v>
      </c>
      <c r="J240" s="1">
        <f t="shared" si="7"/>
        <v>136.3850847</v>
      </c>
      <c r="K240" s="1">
        <v>11.0</v>
      </c>
      <c r="L240" s="1">
        <v>48.0</v>
      </c>
      <c r="M240" s="4">
        <f t="shared" si="8"/>
        <v>25.22033898</v>
      </c>
      <c r="N240" s="4">
        <f t="shared" ref="N240:O240" si="248">(H240 - H$252) * (255 - 0) / (H$253 - H$252) + 0</f>
        <v>107.4653079</v>
      </c>
      <c r="O240" s="4">
        <f t="shared" si="248"/>
        <v>146.8191674</v>
      </c>
      <c r="P240" s="4">
        <f t="shared" si="10"/>
        <v>207.4576271</v>
      </c>
    </row>
    <row r="241">
      <c r="A241" s="1">
        <v>239.0</v>
      </c>
      <c r="B241" s="1">
        <v>2.0</v>
      </c>
      <c r="C241" s="1">
        <v>5.0</v>
      </c>
      <c r="D241" s="4">
        <f t="shared" si="2"/>
        <v>47.22222222</v>
      </c>
      <c r="E241" s="2">
        <v>32.0</v>
      </c>
      <c r="F241" s="2">
        <f t="shared" si="3"/>
        <v>45</v>
      </c>
      <c r="G241" s="3">
        <f t="shared" si="4"/>
        <v>0.7853981634</v>
      </c>
      <c r="H241" s="5">
        <f t="shared" si="5"/>
        <v>4.242640687</v>
      </c>
      <c r="I241" s="5">
        <f t="shared" si="6"/>
        <v>4.242640687</v>
      </c>
      <c r="J241" s="1">
        <f t="shared" si="7"/>
        <v>136.3850847</v>
      </c>
      <c r="K241" s="1">
        <v>11.0</v>
      </c>
      <c r="L241" s="1">
        <v>48.0</v>
      </c>
      <c r="M241" s="4">
        <f t="shared" si="8"/>
        <v>25.22033898</v>
      </c>
      <c r="N241" s="4">
        <f t="shared" ref="N241:O241" si="249">(H241 - H$252) * (255 - 0) / (H$253 - H$252) + 0</f>
        <v>147.5346921</v>
      </c>
      <c r="O241" s="4">
        <f t="shared" si="249"/>
        <v>146.8191674</v>
      </c>
      <c r="P241" s="4">
        <f t="shared" si="10"/>
        <v>207.4576271</v>
      </c>
    </row>
    <row r="242">
      <c r="A242" s="1">
        <v>240.0</v>
      </c>
      <c r="B242" s="1">
        <v>2.0</v>
      </c>
      <c r="C242" s="1">
        <v>5.0</v>
      </c>
      <c r="D242" s="4">
        <f t="shared" si="2"/>
        <v>47.22222222</v>
      </c>
      <c r="E242" s="2">
        <v>43.0</v>
      </c>
      <c r="F242" s="2">
        <f t="shared" si="3"/>
        <v>60.46875</v>
      </c>
      <c r="G242" s="3">
        <f t="shared" si="4"/>
        <v>1.055378782</v>
      </c>
      <c r="H242" s="5">
        <f t="shared" si="5"/>
        <v>5.220521947</v>
      </c>
      <c r="I242" s="5">
        <f t="shared" si="6"/>
        <v>2.957389153</v>
      </c>
      <c r="J242" s="1">
        <f t="shared" si="7"/>
        <v>142.0677966</v>
      </c>
      <c r="K242" s="1">
        <v>12.0</v>
      </c>
      <c r="L242" s="1">
        <v>50.0</v>
      </c>
      <c r="M242" s="4">
        <f t="shared" si="8"/>
        <v>26.27118644</v>
      </c>
      <c r="N242" s="4">
        <f t="shared" ref="N242:O242" si="250">(H242 - H$252) * (255 - 0) / (H$253 - H$252) + 0</f>
        <v>152.1524647</v>
      </c>
      <c r="O242" s="4">
        <f t="shared" si="250"/>
        <v>140.9666828</v>
      </c>
      <c r="P242" s="4">
        <f t="shared" si="10"/>
        <v>216.1016949</v>
      </c>
    </row>
    <row r="243">
      <c r="A243" s="1">
        <v>241.0</v>
      </c>
      <c r="B243" s="1">
        <v>2.0</v>
      </c>
      <c r="C243" s="1">
        <v>5.0</v>
      </c>
      <c r="D243" s="4">
        <f t="shared" si="2"/>
        <v>47.22222222</v>
      </c>
      <c r="E243" s="2">
        <v>128.0</v>
      </c>
      <c r="F243" s="2">
        <f t="shared" si="3"/>
        <v>180</v>
      </c>
      <c r="G243" s="3">
        <f t="shared" si="4"/>
        <v>3.141592654</v>
      </c>
      <c r="H243" s="5">
        <f t="shared" si="5"/>
        <v>0</v>
      </c>
      <c r="I243" s="5">
        <f t="shared" si="6"/>
        <v>-6</v>
      </c>
      <c r="J243" s="1">
        <f t="shared" si="7"/>
        <v>142.0677966</v>
      </c>
      <c r="K243" s="1">
        <v>12.0</v>
      </c>
      <c r="L243" s="1">
        <v>50.0</v>
      </c>
      <c r="M243" s="4">
        <f t="shared" si="8"/>
        <v>26.27118644</v>
      </c>
      <c r="N243" s="4">
        <f t="shared" ref="N243:O243" si="251">(H243 - H$252) * (255 - 0) / (H$253 - H$252) + 0</f>
        <v>127.5</v>
      </c>
      <c r="O243" s="4">
        <f t="shared" si="251"/>
        <v>100.1785714</v>
      </c>
      <c r="P243" s="4">
        <f t="shared" si="10"/>
        <v>216.1016949</v>
      </c>
    </row>
    <row r="244">
      <c r="A244" s="1">
        <v>242.0</v>
      </c>
      <c r="B244" s="1">
        <v>2.0</v>
      </c>
      <c r="C244" s="1">
        <v>5.0</v>
      </c>
      <c r="D244" s="4">
        <f t="shared" si="2"/>
        <v>47.22222222</v>
      </c>
      <c r="E244" s="2">
        <v>213.0</v>
      </c>
      <c r="F244" s="2">
        <f t="shared" si="3"/>
        <v>299.53125</v>
      </c>
      <c r="G244" s="3">
        <f t="shared" si="4"/>
        <v>5.227806525</v>
      </c>
      <c r="H244" s="5">
        <f t="shared" si="5"/>
        <v>-5.220521947</v>
      </c>
      <c r="I244" s="5">
        <f t="shared" si="6"/>
        <v>2.957389153</v>
      </c>
      <c r="J244" s="1">
        <f t="shared" si="7"/>
        <v>142.0677966</v>
      </c>
      <c r="K244" s="1">
        <v>12.0</v>
      </c>
      <c r="L244" s="1">
        <v>50.0</v>
      </c>
      <c r="M244" s="4">
        <f t="shared" si="8"/>
        <v>26.27118644</v>
      </c>
      <c r="N244" s="4">
        <f t="shared" ref="N244:O244" si="252">(H244 - H$252) * (255 - 0) / (H$253 - H$252) + 0</f>
        <v>102.8475353</v>
      </c>
      <c r="O244" s="4">
        <f t="shared" si="252"/>
        <v>140.9666828</v>
      </c>
      <c r="P244" s="4">
        <f t="shared" si="10"/>
        <v>216.1016949</v>
      </c>
    </row>
    <row r="245">
      <c r="A245" s="1">
        <v>243.0</v>
      </c>
      <c r="B245" s="1">
        <v>2.0</v>
      </c>
      <c r="C245" s="1">
        <v>5.0</v>
      </c>
      <c r="D245" s="4">
        <f t="shared" si="2"/>
        <v>47.22222222</v>
      </c>
      <c r="E245" s="2">
        <v>0.0</v>
      </c>
      <c r="F245" s="2">
        <f t="shared" si="3"/>
        <v>0</v>
      </c>
      <c r="G245" s="3">
        <f t="shared" si="4"/>
        <v>0</v>
      </c>
      <c r="H245" s="5">
        <f t="shared" si="5"/>
        <v>0</v>
      </c>
      <c r="I245" s="5">
        <f t="shared" si="6"/>
        <v>6</v>
      </c>
      <c r="J245" s="1">
        <f t="shared" si="7"/>
        <v>150.5918644</v>
      </c>
      <c r="K245" s="1">
        <v>13.0</v>
      </c>
      <c r="L245" s="1">
        <v>53.0</v>
      </c>
      <c r="M245" s="4">
        <f t="shared" si="8"/>
        <v>27.84745763</v>
      </c>
      <c r="N245" s="4">
        <f t="shared" ref="N245:O245" si="253">(H245 - H$252) * (255 - 0) / (H$253 - H$252) + 0</f>
        <v>127.5</v>
      </c>
      <c r="O245" s="4">
        <f t="shared" si="253"/>
        <v>154.8214286</v>
      </c>
      <c r="P245" s="4">
        <f t="shared" si="10"/>
        <v>229.0677966</v>
      </c>
    </row>
    <row r="246">
      <c r="A246" s="1">
        <v>244.0</v>
      </c>
      <c r="B246" s="1">
        <v>2.0</v>
      </c>
      <c r="C246" s="1">
        <v>5.0</v>
      </c>
      <c r="D246" s="4">
        <f t="shared" si="2"/>
        <v>47.22222222</v>
      </c>
      <c r="E246" s="2">
        <v>85.0</v>
      </c>
      <c r="F246" s="2">
        <f t="shared" si="3"/>
        <v>119.53125</v>
      </c>
      <c r="G246" s="3">
        <f t="shared" si="4"/>
        <v>2.086213872</v>
      </c>
      <c r="H246" s="5">
        <f t="shared" si="5"/>
        <v>5.220521947</v>
      </c>
      <c r="I246" s="5">
        <f t="shared" si="6"/>
        <v>-2.957389153</v>
      </c>
      <c r="J246" s="1">
        <f t="shared" si="7"/>
        <v>150.5918644</v>
      </c>
      <c r="K246" s="1">
        <v>13.0</v>
      </c>
      <c r="L246" s="1">
        <v>53.0</v>
      </c>
      <c r="M246" s="4">
        <f t="shared" si="8"/>
        <v>27.84745763</v>
      </c>
      <c r="N246" s="4">
        <f t="shared" ref="N246:O246" si="254">(H246 - H$252) * (255 - 0) / (H$253 - H$252) + 0</f>
        <v>152.1524647</v>
      </c>
      <c r="O246" s="4">
        <f t="shared" si="254"/>
        <v>114.0333172</v>
      </c>
      <c r="P246" s="4">
        <f t="shared" si="10"/>
        <v>229.0677966</v>
      </c>
    </row>
    <row r="247">
      <c r="A247" s="1">
        <v>245.0</v>
      </c>
      <c r="B247" s="1">
        <v>2.0</v>
      </c>
      <c r="C247" s="1">
        <v>5.0</v>
      </c>
      <c r="D247" s="4">
        <f t="shared" si="2"/>
        <v>47.22222222</v>
      </c>
      <c r="E247" s="2">
        <v>171.0</v>
      </c>
      <c r="F247" s="2">
        <f t="shared" si="3"/>
        <v>240.46875</v>
      </c>
      <c r="G247" s="3">
        <f t="shared" si="4"/>
        <v>4.196971436</v>
      </c>
      <c r="H247" s="5">
        <f t="shared" si="5"/>
        <v>-5.220521947</v>
      </c>
      <c r="I247" s="5">
        <f t="shared" si="6"/>
        <v>-2.957389153</v>
      </c>
      <c r="J247" s="1">
        <f t="shared" si="7"/>
        <v>150.5918644</v>
      </c>
      <c r="K247" s="1">
        <v>13.0</v>
      </c>
      <c r="L247" s="1">
        <v>53.0</v>
      </c>
      <c r="M247" s="4">
        <f t="shared" si="8"/>
        <v>27.84745763</v>
      </c>
      <c r="N247" s="4">
        <f t="shared" ref="N247:O247" si="255">(H247 - H$252) * (255 - 0) / (H$253 - H$252) + 0</f>
        <v>102.8475353</v>
      </c>
      <c r="O247" s="4">
        <f t="shared" si="255"/>
        <v>114.0333172</v>
      </c>
      <c r="P247" s="4">
        <f t="shared" si="10"/>
        <v>229.0677966</v>
      </c>
    </row>
    <row r="248">
      <c r="A248" s="1">
        <v>246.0</v>
      </c>
      <c r="B248" s="1">
        <v>2.0</v>
      </c>
      <c r="C248" s="1">
        <v>0.0</v>
      </c>
      <c r="D248" s="4">
        <f t="shared" si="2"/>
        <v>0</v>
      </c>
      <c r="E248" s="2">
        <v>192.0</v>
      </c>
      <c r="F248" s="2">
        <f t="shared" si="3"/>
        <v>270</v>
      </c>
      <c r="G248" s="3">
        <f t="shared" si="4"/>
        <v>4.71238898</v>
      </c>
      <c r="H248" s="5">
        <f t="shared" si="5"/>
        <v>-1</v>
      </c>
      <c r="I248" s="5">
        <f t="shared" si="6"/>
        <v>0</v>
      </c>
      <c r="J248" s="1">
        <f t="shared" si="7"/>
        <v>159.1159322</v>
      </c>
      <c r="K248" s="1">
        <v>14.0</v>
      </c>
      <c r="L248" s="1">
        <v>56.0</v>
      </c>
      <c r="M248" s="4">
        <f t="shared" si="8"/>
        <v>29.42372881</v>
      </c>
      <c r="N248" s="4">
        <f t="shared" ref="N248:O248" si="256">(H248 - H$252) * (255 - 0) / (H$253 - H$252) + 0</f>
        <v>122.7777778</v>
      </c>
      <c r="O248" s="4">
        <f t="shared" si="256"/>
        <v>127.5</v>
      </c>
      <c r="P248" s="4">
        <f t="shared" si="10"/>
        <v>242.0338983</v>
      </c>
    </row>
    <row r="249">
      <c r="A249" s="1">
        <v>247.0</v>
      </c>
      <c r="B249" s="1">
        <v>2.0</v>
      </c>
      <c r="C249" s="1">
        <v>0.0</v>
      </c>
      <c r="D249" s="4">
        <f t="shared" si="2"/>
        <v>0</v>
      </c>
      <c r="E249" s="2">
        <v>192.0</v>
      </c>
      <c r="F249" s="2">
        <f t="shared" si="3"/>
        <v>270</v>
      </c>
      <c r="G249" s="3">
        <f t="shared" si="4"/>
        <v>4.71238898</v>
      </c>
      <c r="H249" s="5">
        <f t="shared" si="5"/>
        <v>-1</v>
      </c>
      <c r="I249" s="5">
        <f t="shared" si="6"/>
        <v>0</v>
      </c>
      <c r="J249" s="1">
        <f t="shared" si="7"/>
        <v>167.64</v>
      </c>
      <c r="K249" s="1">
        <v>15.0</v>
      </c>
      <c r="L249" s="1">
        <v>59.0</v>
      </c>
      <c r="M249" s="4">
        <f t="shared" si="8"/>
        <v>31</v>
      </c>
      <c r="N249" s="4">
        <f t="shared" ref="N249:O249" si="257">(H249 - H$252) * (255 - 0) / (H$253 - H$252) + 0</f>
        <v>122.7777778</v>
      </c>
      <c r="O249" s="4">
        <f t="shared" si="257"/>
        <v>127.5</v>
      </c>
      <c r="P249" s="4">
        <f t="shared" si="10"/>
        <v>255</v>
      </c>
    </row>
    <row r="250">
      <c r="A250" s="1">
        <v>248.0</v>
      </c>
      <c r="B250" s="1">
        <v>2.0</v>
      </c>
      <c r="C250" s="1">
        <v>0.0</v>
      </c>
      <c r="D250" s="4">
        <f t="shared" si="2"/>
        <v>0</v>
      </c>
      <c r="E250" s="2">
        <v>64.0</v>
      </c>
      <c r="F250" s="2">
        <f t="shared" si="3"/>
        <v>90</v>
      </c>
      <c r="G250" s="3">
        <f t="shared" si="4"/>
        <v>1.570796327</v>
      </c>
      <c r="H250" s="5">
        <f t="shared" si="5"/>
        <v>1</v>
      </c>
      <c r="I250" s="5">
        <f t="shared" si="6"/>
        <v>0</v>
      </c>
      <c r="J250" s="1">
        <f t="shared" si="7"/>
        <v>167.64</v>
      </c>
      <c r="K250" s="1">
        <v>15.0</v>
      </c>
      <c r="L250" s="1">
        <v>59.0</v>
      </c>
      <c r="M250" s="4">
        <f t="shared" si="8"/>
        <v>31</v>
      </c>
      <c r="N250" s="4">
        <f t="shared" ref="N250:O250" si="258">(H250 - H$252) * (255 - 0) / (H$253 - H$252) + 0</f>
        <v>132.2222222</v>
      </c>
      <c r="O250" s="4">
        <f t="shared" si="258"/>
        <v>127.5</v>
      </c>
      <c r="P250" s="4">
        <f t="shared" si="10"/>
        <v>255</v>
      </c>
    </row>
    <row r="251">
      <c r="A251" s="1">
        <v>249.0</v>
      </c>
      <c r="B251" s="1">
        <v>2.0</v>
      </c>
      <c r="C251" s="1">
        <v>0.0</v>
      </c>
      <c r="D251" s="4">
        <f t="shared" si="2"/>
        <v>0</v>
      </c>
      <c r="E251" s="2">
        <v>64.0</v>
      </c>
      <c r="F251" s="2">
        <f t="shared" si="3"/>
        <v>90</v>
      </c>
      <c r="G251" s="3">
        <f t="shared" si="4"/>
        <v>1.570796327</v>
      </c>
      <c r="H251" s="5">
        <f t="shared" si="5"/>
        <v>1</v>
      </c>
      <c r="I251" s="5">
        <f t="shared" si="6"/>
        <v>0</v>
      </c>
      <c r="J251" s="1">
        <f t="shared" si="7"/>
        <v>159.1159322</v>
      </c>
      <c r="K251" s="1">
        <v>14.0</v>
      </c>
      <c r="L251" s="1">
        <v>56.0</v>
      </c>
      <c r="M251" s="4">
        <f t="shared" si="8"/>
        <v>29.42372881</v>
      </c>
      <c r="N251" s="4">
        <f t="shared" ref="N251:O251" si="259">(H251 - H$252) * (255 - 0) / (H$253 - H$252) + 0</f>
        <v>132.2222222</v>
      </c>
      <c r="O251" s="4">
        <f t="shared" si="259"/>
        <v>127.5</v>
      </c>
      <c r="P251" s="4">
        <f t="shared" si="10"/>
        <v>242.0338983</v>
      </c>
    </row>
    <row r="252">
      <c r="A252">
        <f>min(A2:A251)</f>
        <v>0</v>
      </c>
      <c r="C252">
        <f>min(C2:C251)</f>
        <v>0</v>
      </c>
      <c r="D252" s="4"/>
      <c r="E252" s="4">
        <f t="shared" ref="E252:I252" si="260">min(E2:E251)</f>
        <v>0</v>
      </c>
      <c r="F252" s="4">
        <f t="shared" si="260"/>
        <v>0</v>
      </c>
      <c r="G252" s="5">
        <f t="shared" si="260"/>
        <v>0</v>
      </c>
      <c r="H252" s="5">
        <f t="shared" si="260"/>
        <v>-27</v>
      </c>
      <c r="I252" s="5">
        <f t="shared" si="260"/>
        <v>-28</v>
      </c>
      <c r="J252" s="1">
        <f t="shared" si="7"/>
        <v>0</v>
      </c>
      <c r="K252">
        <f t="shared" ref="K252:P252" si="261">min(K2:K251)</f>
        <v>0</v>
      </c>
      <c r="L252">
        <f t="shared" si="261"/>
        <v>0</v>
      </c>
      <c r="M252" s="4">
        <f t="shared" si="261"/>
        <v>0</v>
      </c>
      <c r="N252" s="4">
        <f t="shared" si="261"/>
        <v>0</v>
      </c>
      <c r="O252" s="4">
        <f t="shared" si="261"/>
        <v>0</v>
      </c>
      <c r="P252" s="4">
        <f t="shared" si="261"/>
        <v>0</v>
      </c>
    </row>
    <row r="253">
      <c r="A253">
        <f>MAX(A2:A251)</f>
        <v>249</v>
      </c>
      <c r="C253">
        <f>MAX(C2:C251)</f>
        <v>27</v>
      </c>
      <c r="D253" s="4"/>
      <c r="E253" s="4">
        <f t="shared" ref="E253:I253" si="262">MAX(E2:E251)</f>
        <v>238</v>
      </c>
      <c r="F253" s="4">
        <f t="shared" si="262"/>
        <v>334.6875</v>
      </c>
      <c r="G253" s="5">
        <f t="shared" si="262"/>
        <v>5.84139884</v>
      </c>
      <c r="H253" s="5">
        <f t="shared" si="262"/>
        <v>27</v>
      </c>
      <c r="I253" s="5">
        <f t="shared" si="262"/>
        <v>28</v>
      </c>
      <c r="J253" s="1">
        <f t="shared" si="7"/>
        <v>167.64</v>
      </c>
      <c r="K253">
        <f t="shared" ref="K253:P253" si="263">MAX(K2:K251)</f>
        <v>15</v>
      </c>
      <c r="L253">
        <f t="shared" si="263"/>
        <v>59</v>
      </c>
      <c r="M253" s="4">
        <f t="shared" si="263"/>
        <v>31</v>
      </c>
      <c r="N253" s="4">
        <f t="shared" si="263"/>
        <v>255</v>
      </c>
      <c r="O253" s="4">
        <f t="shared" si="263"/>
        <v>255</v>
      </c>
      <c r="P253" s="4">
        <f t="shared" si="263"/>
        <v>255</v>
      </c>
    </row>
    <row r="254">
      <c r="D254" s="4"/>
      <c r="E254" s="4"/>
      <c r="F254" s="4"/>
      <c r="G254" s="5"/>
      <c r="H254" s="5"/>
      <c r="I254" s="5"/>
      <c r="M254" s="4"/>
      <c r="N254" s="4"/>
      <c r="P254" s="4"/>
    </row>
    <row r="255">
      <c r="D255" s="4"/>
      <c r="E255" s="4"/>
      <c r="F255" s="4"/>
      <c r="G255" s="5"/>
      <c r="H255" s="5"/>
      <c r="I255" s="5"/>
      <c r="M255" s="4"/>
      <c r="N255" s="4"/>
      <c r="P255" s="4"/>
    </row>
    <row r="256">
      <c r="D256" s="4"/>
      <c r="E256" s="4"/>
      <c r="F256" s="4"/>
      <c r="G256" s="5"/>
      <c r="H256" s="5"/>
      <c r="I256" s="5"/>
      <c r="M256" s="4"/>
      <c r="N256" s="4"/>
      <c r="P256" s="4"/>
    </row>
    <row r="257">
      <c r="D257" s="4"/>
      <c r="E257" s="4"/>
      <c r="F257" s="4"/>
      <c r="G257" s="5"/>
      <c r="H257" s="5"/>
      <c r="I257" s="5"/>
      <c r="M257" s="4"/>
      <c r="N257" s="4"/>
      <c r="P257" s="4"/>
    </row>
    <row r="258">
      <c r="D258" s="4"/>
      <c r="E258" s="4"/>
      <c r="F258" s="4"/>
      <c r="G258" s="5"/>
      <c r="H258" s="5"/>
      <c r="I258" s="5"/>
      <c r="M258" s="4"/>
      <c r="N258" s="4"/>
      <c r="P258" s="4"/>
    </row>
    <row r="259">
      <c r="D259" s="4"/>
      <c r="E259" s="4"/>
      <c r="F259" s="4"/>
      <c r="G259" s="5"/>
      <c r="H259" s="5"/>
      <c r="I259" s="5"/>
      <c r="M259" s="4"/>
      <c r="N259" s="4"/>
      <c r="P259" s="4"/>
    </row>
    <row r="260">
      <c r="D260" s="4"/>
      <c r="E260" s="4"/>
      <c r="F260" s="4"/>
      <c r="G260" s="5"/>
      <c r="H260" s="5"/>
      <c r="I260" s="5"/>
      <c r="M260" s="4"/>
      <c r="N260" s="4"/>
      <c r="P260" s="4"/>
    </row>
    <row r="261">
      <c r="D261" s="4"/>
      <c r="E261" s="4"/>
      <c r="F261" s="4"/>
      <c r="G261" s="5"/>
      <c r="H261" s="5"/>
      <c r="I261" s="5"/>
      <c r="M261" s="4"/>
      <c r="N261" s="4"/>
      <c r="P261" s="4"/>
    </row>
    <row r="262">
      <c r="D262" s="4"/>
      <c r="E262" s="4"/>
      <c r="F262" s="4"/>
      <c r="G262" s="5"/>
      <c r="H262" s="5"/>
      <c r="I262" s="5"/>
      <c r="M262" s="4"/>
      <c r="N262" s="4"/>
      <c r="P262" s="4"/>
    </row>
    <row r="263">
      <c r="D263" s="4"/>
      <c r="E263" s="4"/>
      <c r="F263" s="4"/>
      <c r="G263" s="5"/>
      <c r="H263" s="5"/>
      <c r="I263" s="5"/>
      <c r="M263" s="4"/>
      <c r="N263" s="4"/>
      <c r="P263" s="4"/>
    </row>
    <row r="264">
      <c r="D264" s="4"/>
      <c r="E264" s="4"/>
      <c r="F264" s="4"/>
      <c r="G264" s="5"/>
      <c r="H264" s="5"/>
      <c r="I264" s="5"/>
      <c r="M264" s="4"/>
      <c r="N264" s="4"/>
      <c r="P264" s="4"/>
    </row>
    <row r="265">
      <c r="D265" s="4"/>
      <c r="E265" s="4"/>
      <c r="F265" s="4"/>
      <c r="G265" s="5"/>
      <c r="H265" s="5"/>
      <c r="I265" s="5"/>
      <c r="M265" s="4"/>
      <c r="N265" s="4"/>
      <c r="P265" s="4"/>
    </row>
    <row r="266">
      <c r="D266" s="4"/>
      <c r="E266" s="4"/>
      <c r="F266" s="4"/>
      <c r="G266" s="5"/>
      <c r="H266" s="5"/>
      <c r="I266" s="5"/>
      <c r="M266" s="4"/>
      <c r="N266" s="4"/>
      <c r="P266" s="4"/>
    </row>
    <row r="267">
      <c r="D267" s="4"/>
      <c r="E267" s="4"/>
      <c r="F267" s="4"/>
      <c r="G267" s="5"/>
      <c r="H267" s="5"/>
      <c r="I267" s="5"/>
      <c r="M267" s="4"/>
      <c r="N267" s="4"/>
      <c r="P267" s="4"/>
    </row>
    <row r="268">
      <c r="D268" s="4"/>
      <c r="E268" s="4"/>
      <c r="F268" s="4"/>
      <c r="G268" s="5"/>
      <c r="H268" s="5"/>
      <c r="I268" s="5"/>
      <c r="M268" s="4"/>
      <c r="N268" s="4"/>
      <c r="P268" s="4"/>
    </row>
    <row r="269">
      <c r="D269" s="4"/>
      <c r="E269" s="4"/>
      <c r="F269" s="4"/>
      <c r="G269" s="5"/>
      <c r="H269" s="5"/>
      <c r="I269" s="5"/>
      <c r="M269" s="4"/>
      <c r="N269" s="4"/>
      <c r="P269" s="4"/>
    </row>
    <row r="270">
      <c r="D270" s="4"/>
      <c r="E270" s="4"/>
      <c r="F270" s="4"/>
      <c r="G270" s="5"/>
      <c r="H270" s="5"/>
      <c r="I270" s="5"/>
      <c r="M270" s="4"/>
      <c r="N270" s="4"/>
      <c r="P270" s="4"/>
    </row>
    <row r="271">
      <c r="D271" s="4"/>
      <c r="E271" s="4"/>
      <c r="F271" s="4"/>
      <c r="G271" s="5"/>
      <c r="H271" s="5"/>
      <c r="I271" s="5"/>
      <c r="M271" s="4"/>
      <c r="N271" s="4"/>
      <c r="P271" s="4"/>
    </row>
    <row r="272">
      <c r="D272" s="4"/>
      <c r="E272" s="4"/>
      <c r="F272" s="4"/>
      <c r="G272" s="5"/>
      <c r="H272" s="5"/>
      <c r="I272" s="5"/>
      <c r="M272" s="4"/>
      <c r="N272" s="4"/>
      <c r="P272" s="4"/>
    </row>
    <row r="273">
      <c r="D273" s="4"/>
      <c r="E273" s="4"/>
      <c r="F273" s="4"/>
      <c r="G273" s="5"/>
      <c r="H273" s="5"/>
      <c r="I273" s="5"/>
      <c r="M273" s="4"/>
      <c r="N273" s="4"/>
      <c r="P273" s="4"/>
    </row>
    <row r="274">
      <c r="D274" s="4"/>
      <c r="E274" s="4"/>
      <c r="F274" s="4"/>
      <c r="G274" s="5"/>
      <c r="H274" s="5"/>
      <c r="I274" s="5"/>
      <c r="M274" s="4"/>
      <c r="N274" s="4"/>
      <c r="P274" s="4"/>
    </row>
    <row r="275">
      <c r="D275" s="4"/>
      <c r="E275" s="4"/>
      <c r="F275" s="4"/>
      <c r="G275" s="5"/>
      <c r="H275" s="5"/>
      <c r="I275" s="5"/>
      <c r="M275" s="4"/>
      <c r="N275" s="4"/>
      <c r="P275" s="4"/>
    </row>
    <row r="276">
      <c r="D276" s="4"/>
      <c r="E276" s="4"/>
      <c r="F276" s="4"/>
      <c r="G276" s="5"/>
      <c r="H276" s="5"/>
      <c r="I276" s="5"/>
      <c r="M276" s="4"/>
      <c r="N276" s="4"/>
      <c r="P276" s="4"/>
    </row>
    <row r="277">
      <c r="D277" s="4"/>
      <c r="E277" s="4"/>
      <c r="F277" s="4"/>
      <c r="G277" s="5"/>
      <c r="H277" s="5"/>
      <c r="I277" s="5"/>
      <c r="M277" s="4"/>
      <c r="N277" s="4"/>
      <c r="P277" s="4"/>
    </row>
    <row r="278">
      <c r="D278" s="4"/>
      <c r="E278" s="4"/>
      <c r="F278" s="4"/>
      <c r="G278" s="5"/>
      <c r="H278" s="5"/>
      <c r="I278" s="5"/>
      <c r="M278" s="4"/>
      <c r="N278" s="4"/>
      <c r="P278" s="4"/>
    </row>
    <row r="279">
      <c r="D279" s="4"/>
      <c r="E279" s="4"/>
      <c r="F279" s="4"/>
      <c r="G279" s="5"/>
      <c r="H279" s="5"/>
      <c r="I279" s="5"/>
      <c r="M279" s="4"/>
      <c r="N279" s="4"/>
      <c r="P279" s="4"/>
    </row>
    <row r="280">
      <c r="D280" s="4"/>
      <c r="E280" s="4"/>
      <c r="F280" s="4"/>
      <c r="G280" s="5"/>
      <c r="H280" s="5"/>
      <c r="I280" s="5"/>
      <c r="M280" s="4"/>
      <c r="N280" s="4"/>
      <c r="P280" s="4"/>
    </row>
    <row r="281">
      <c r="D281" s="4"/>
      <c r="E281" s="4"/>
      <c r="F281" s="4"/>
      <c r="G281" s="5"/>
      <c r="H281" s="5"/>
      <c r="I281" s="5"/>
      <c r="M281" s="4"/>
      <c r="N281" s="4"/>
      <c r="P281" s="4"/>
    </row>
    <row r="282">
      <c r="D282" s="4"/>
      <c r="E282" s="4"/>
      <c r="F282" s="4"/>
      <c r="G282" s="5"/>
      <c r="H282" s="5"/>
      <c r="I282" s="5"/>
      <c r="M282" s="4"/>
      <c r="N282" s="4"/>
      <c r="P282" s="4"/>
    </row>
    <row r="283">
      <c r="D283" s="4"/>
      <c r="E283" s="4"/>
      <c r="F283" s="4"/>
      <c r="G283" s="5"/>
      <c r="H283" s="5"/>
      <c r="I283" s="5"/>
      <c r="M283" s="4"/>
      <c r="N283" s="4"/>
      <c r="P283" s="4"/>
    </row>
    <row r="284">
      <c r="D284" s="4"/>
      <c r="E284" s="4"/>
      <c r="F284" s="4"/>
      <c r="G284" s="5"/>
      <c r="H284" s="5"/>
      <c r="I284" s="5"/>
      <c r="M284" s="4"/>
      <c r="N284" s="4"/>
      <c r="P284" s="4"/>
    </row>
    <row r="285">
      <c r="D285" s="4"/>
      <c r="E285" s="4"/>
      <c r="F285" s="4"/>
      <c r="G285" s="5"/>
      <c r="H285" s="5"/>
      <c r="I285" s="5"/>
      <c r="M285" s="4"/>
      <c r="N285" s="4"/>
      <c r="P285" s="4"/>
    </row>
    <row r="286">
      <c r="D286" s="4"/>
      <c r="E286" s="4"/>
      <c r="F286" s="4"/>
      <c r="G286" s="5"/>
      <c r="H286" s="5"/>
      <c r="I286" s="5"/>
      <c r="M286" s="4"/>
      <c r="N286" s="4"/>
      <c r="P286" s="4"/>
    </row>
    <row r="287">
      <c r="D287" s="4"/>
      <c r="E287" s="4"/>
      <c r="F287" s="4"/>
      <c r="G287" s="5"/>
      <c r="H287" s="5"/>
      <c r="I287" s="5"/>
      <c r="M287" s="4"/>
      <c r="N287" s="4"/>
      <c r="P287" s="4"/>
    </row>
    <row r="288">
      <c r="D288" s="4"/>
      <c r="E288" s="4"/>
      <c r="F288" s="4"/>
      <c r="G288" s="5"/>
      <c r="H288" s="5"/>
      <c r="I288" s="5"/>
      <c r="M288" s="4"/>
      <c r="N288" s="4"/>
      <c r="P288" s="4"/>
    </row>
    <row r="289">
      <c r="D289" s="4"/>
      <c r="E289" s="4"/>
      <c r="F289" s="4"/>
      <c r="G289" s="5"/>
      <c r="H289" s="5"/>
      <c r="I289" s="5"/>
      <c r="M289" s="4"/>
      <c r="N289" s="4"/>
      <c r="P289" s="4"/>
    </row>
    <row r="290">
      <c r="D290" s="4"/>
      <c r="E290" s="4"/>
      <c r="F290" s="4"/>
      <c r="G290" s="5"/>
      <c r="H290" s="5"/>
      <c r="I290" s="5"/>
      <c r="M290" s="4"/>
      <c r="N290" s="4"/>
      <c r="P290" s="4"/>
    </row>
    <row r="291">
      <c r="D291" s="4"/>
      <c r="E291" s="4"/>
      <c r="F291" s="4"/>
      <c r="G291" s="5"/>
      <c r="H291" s="5"/>
      <c r="I291" s="5"/>
      <c r="M291" s="4"/>
      <c r="N291" s="4"/>
      <c r="P291" s="4"/>
    </row>
    <row r="292">
      <c r="D292" s="4"/>
      <c r="E292" s="4"/>
      <c r="F292" s="4"/>
      <c r="G292" s="5"/>
      <c r="H292" s="5"/>
      <c r="I292" s="5"/>
      <c r="M292" s="4"/>
      <c r="N292" s="4"/>
      <c r="P292" s="4"/>
    </row>
    <row r="293">
      <c r="D293" s="4"/>
      <c r="E293" s="4"/>
      <c r="F293" s="4"/>
      <c r="G293" s="5"/>
      <c r="H293" s="5"/>
      <c r="I293" s="5"/>
      <c r="M293" s="4"/>
      <c r="N293" s="4"/>
      <c r="P293" s="4"/>
    </row>
    <row r="294">
      <c r="D294" s="4"/>
      <c r="E294" s="4"/>
      <c r="F294" s="4"/>
      <c r="G294" s="5"/>
      <c r="H294" s="5"/>
      <c r="I294" s="5"/>
      <c r="M294" s="4"/>
      <c r="N294" s="4"/>
      <c r="P294" s="4"/>
    </row>
    <row r="295">
      <c r="D295" s="4"/>
      <c r="E295" s="4"/>
      <c r="F295" s="4"/>
      <c r="G295" s="5"/>
      <c r="H295" s="5"/>
      <c r="I295" s="5"/>
      <c r="M295" s="4"/>
      <c r="N295" s="4"/>
      <c r="P295" s="4"/>
    </row>
    <row r="296">
      <c r="D296" s="4"/>
      <c r="E296" s="4"/>
      <c r="F296" s="4"/>
      <c r="G296" s="5"/>
      <c r="H296" s="5"/>
      <c r="I296" s="5"/>
      <c r="M296" s="4"/>
      <c r="N296" s="4"/>
      <c r="P296" s="4"/>
    </row>
    <row r="297">
      <c r="D297" s="4"/>
      <c r="E297" s="4"/>
      <c r="F297" s="4"/>
      <c r="G297" s="5"/>
      <c r="H297" s="5"/>
      <c r="I297" s="5"/>
      <c r="M297" s="4"/>
      <c r="N297" s="4"/>
      <c r="P297" s="4"/>
    </row>
    <row r="298">
      <c r="D298" s="4"/>
      <c r="E298" s="4"/>
      <c r="F298" s="4"/>
      <c r="G298" s="5"/>
      <c r="H298" s="5"/>
      <c r="I298" s="5"/>
      <c r="M298" s="4"/>
      <c r="N298" s="4"/>
      <c r="P298" s="4"/>
    </row>
    <row r="299">
      <c r="D299" s="4"/>
      <c r="E299" s="4"/>
      <c r="F299" s="4"/>
      <c r="G299" s="5"/>
      <c r="H299" s="5"/>
      <c r="I299" s="5"/>
      <c r="M299" s="4"/>
      <c r="N299" s="4"/>
      <c r="P299" s="4"/>
    </row>
    <row r="300">
      <c r="D300" s="4"/>
      <c r="E300" s="4"/>
      <c r="F300" s="4"/>
      <c r="G300" s="5"/>
      <c r="H300" s="5"/>
      <c r="I300" s="5"/>
      <c r="M300" s="4"/>
      <c r="N300" s="4"/>
      <c r="P300" s="4"/>
    </row>
    <row r="301">
      <c r="D301" s="4"/>
      <c r="E301" s="4"/>
      <c r="F301" s="4"/>
      <c r="G301" s="5"/>
      <c r="H301" s="5"/>
      <c r="I301" s="5"/>
      <c r="M301" s="4"/>
      <c r="N301" s="4"/>
      <c r="P301" s="4"/>
    </row>
    <row r="302">
      <c r="D302" s="4"/>
      <c r="E302" s="4"/>
      <c r="F302" s="4"/>
      <c r="G302" s="5"/>
      <c r="H302" s="5"/>
      <c r="I302" s="5"/>
      <c r="M302" s="4"/>
      <c r="N302" s="4"/>
      <c r="P302" s="4"/>
    </row>
    <row r="303">
      <c r="D303" s="4"/>
      <c r="E303" s="4"/>
      <c r="F303" s="4"/>
      <c r="G303" s="5"/>
      <c r="H303" s="5"/>
      <c r="I303" s="5"/>
      <c r="M303" s="4"/>
      <c r="N303" s="4"/>
      <c r="P303" s="4"/>
    </row>
    <row r="304">
      <c r="D304" s="4"/>
      <c r="E304" s="4"/>
      <c r="F304" s="4"/>
      <c r="G304" s="5"/>
      <c r="H304" s="5"/>
      <c r="I304" s="5"/>
      <c r="M304" s="4"/>
      <c r="N304" s="4"/>
      <c r="P304" s="4"/>
    </row>
    <row r="305">
      <c r="D305" s="4"/>
      <c r="E305" s="4"/>
      <c r="F305" s="4"/>
      <c r="G305" s="5"/>
      <c r="H305" s="5"/>
      <c r="I305" s="5"/>
      <c r="M305" s="4"/>
      <c r="N305" s="4"/>
      <c r="P305" s="4"/>
    </row>
    <row r="306">
      <c r="D306" s="4"/>
      <c r="E306" s="4"/>
      <c r="F306" s="4"/>
      <c r="G306" s="5"/>
      <c r="H306" s="5"/>
      <c r="I306" s="5"/>
      <c r="M306" s="4"/>
      <c r="N306" s="4"/>
      <c r="P306" s="4"/>
    </row>
    <row r="307">
      <c r="D307" s="4"/>
      <c r="E307" s="4"/>
      <c r="F307" s="4"/>
      <c r="G307" s="5"/>
      <c r="H307" s="5"/>
      <c r="I307" s="5"/>
      <c r="M307" s="4"/>
      <c r="N307" s="4"/>
      <c r="P307" s="4"/>
    </row>
    <row r="308">
      <c r="D308" s="4"/>
      <c r="E308" s="4"/>
      <c r="F308" s="4"/>
      <c r="G308" s="5"/>
      <c r="H308" s="5"/>
      <c r="I308" s="5"/>
      <c r="M308" s="4"/>
      <c r="N308" s="4"/>
      <c r="P308" s="4"/>
    </row>
    <row r="309">
      <c r="D309" s="4"/>
      <c r="E309" s="4"/>
      <c r="F309" s="4"/>
      <c r="G309" s="5"/>
      <c r="H309" s="5"/>
      <c r="I309" s="5"/>
      <c r="M309" s="4"/>
      <c r="N309" s="4"/>
      <c r="P309" s="4"/>
    </row>
    <row r="310">
      <c r="D310" s="4"/>
      <c r="E310" s="4"/>
      <c r="F310" s="4"/>
      <c r="G310" s="5"/>
      <c r="H310" s="5"/>
      <c r="I310" s="5"/>
      <c r="M310" s="4"/>
      <c r="N310" s="4"/>
      <c r="P310" s="4"/>
    </row>
    <row r="311">
      <c r="D311" s="4"/>
      <c r="E311" s="4"/>
      <c r="F311" s="4"/>
      <c r="G311" s="5"/>
      <c r="H311" s="5"/>
      <c r="I311" s="5"/>
      <c r="M311" s="4"/>
      <c r="N311" s="4"/>
      <c r="P311" s="4"/>
    </row>
    <row r="312">
      <c r="D312" s="4"/>
      <c r="E312" s="4"/>
      <c r="F312" s="4"/>
      <c r="G312" s="5"/>
      <c r="H312" s="5"/>
      <c r="I312" s="5"/>
      <c r="M312" s="4"/>
      <c r="N312" s="4"/>
      <c r="P312" s="4"/>
    </row>
    <row r="313">
      <c r="D313" s="4"/>
      <c r="E313" s="4"/>
      <c r="F313" s="4"/>
      <c r="G313" s="5"/>
      <c r="H313" s="5"/>
      <c r="I313" s="5"/>
      <c r="M313" s="4"/>
      <c r="N313" s="4"/>
      <c r="P313" s="4"/>
    </row>
    <row r="314">
      <c r="D314" s="4"/>
      <c r="E314" s="4"/>
      <c r="F314" s="4"/>
      <c r="G314" s="5"/>
      <c r="H314" s="5"/>
      <c r="I314" s="5"/>
      <c r="M314" s="4"/>
      <c r="N314" s="4"/>
      <c r="P314" s="4"/>
    </row>
    <row r="315">
      <c r="D315" s="4"/>
      <c r="E315" s="4"/>
      <c r="F315" s="4"/>
      <c r="G315" s="5"/>
      <c r="H315" s="5"/>
      <c r="I315" s="5"/>
      <c r="M315" s="4"/>
      <c r="N315" s="4"/>
      <c r="P315" s="4"/>
    </row>
    <row r="316">
      <c r="D316" s="4"/>
      <c r="E316" s="4"/>
      <c r="F316" s="4"/>
      <c r="G316" s="5"/>
      <c r="H316" s="5"/>
      <c r="I316" s="5"/>
      <c r="M316" s="4"/>
      <c r="N316" s="4"/>
      <c r="P316" s="4"/>
    </row>
    <row r="317">
      <c r="D317" s="4"/>
      <c r="E317" s="4"/>
      <c r="F317" s="4"/>
      <c r="G317" s="5"/>
      <c r="H317" s="5"/>
      <c r="I317" s="5"/>
      <c r="M317" s="4"/>
      <c r="N317" s="4"/>
      <c r="P317" s="4"/>
    </row>
    <row r="318">
      <c r="D318" s="4"/>
      <c r="E318" s="4"/>
      <c r="F318" s="4"/>
      <c r="G318" s="5"/>
      <c r="H318" s="5"/>
      <c r="I318" s="5"/>
      <c r="M318" s="4"/>
      <c r="N318" s="4"/>
      <c r="P318" s="4"/>
    </row>
    <row r="319">
      <c r="D319" s="4"/>
      <c r="E319" s="4"/>
      <c r="F319" s="4"/>
      <c r="G319" s="5"/>
      <c r="H319" s="5"/>
      <c r="I319" s="5"/>
      <c r="M319" s="4"/>
      <c r="N319" s="4"/>
      <c r="P319" s="4"/>
    </row>
    <row r="320">
      <c r="D320" s="4"/>
      <c r="E320" s="4"/>
      <c r="F320" s="4"/>
      <c r="G320" s="5"/>
      <c r="H320" s="5"/>
      <c r="I320" s="5"/>
      <c r="M320" s="4"/>
      <c r="N320" s="4"/>
      <c r="P320" s="4"/>
    </row>
    <row r="321">
      <c r="D321" s="4"/>
      <c r="E321" s="4"/>
      <c r="F321" s="4"/>
      <c r="G321" s="5"/>
      <c r="H321" s="5"/>
      <c r="I321" s="5"/>
      <c r="M321" s="4"/>
      <c r="N321" s="4"/>
      <c r="P321" s="4"/>
    </row>
    <row r="322">
      <c r="D322" s="4"/>
      <c r="E322" s="4"/>
      <c r="F322" s="4"/>
      <c r="G322" s="5"/>
      <c r="H322" s="5"/>
      <c r="I322" s="5"/>
      <c r="M322" s="4"/>
      <c r="N322" s="4"/>
      <c r="P322" s="4"/>
    </row>
    <row r="323">
      <c r="D323" s="4"/>
      <c r="E323" s="4"/>
      <c r="F323" s="4"/>
      <c r="G323" s="5"/>
      <c r="H323" s="5"/>
      <c r="I323" s="5"/>
      <c r="M323" s="4"/>
      <c r="N323" s="4"/>
      <c r="P323" s="4"/>
    </row>
    <row r="324">
      <c r="D324" s="4"/>
      <c r="E324" s="4"/>
      <c r="F324" s="4"/>
      <c r="G324" s="5"/>
      <c r="H324" s="5"/>
      <c r="I324" s="5"/>
      <c r="M324" s="4"/>
      <c r="N324" s="4"/>
      <c r="P324" s="4"/>
    </row>
    <row r="325">
      <c r="D325" s="4"/>
      <c r="E325" s="4"/>
      <c r="F325" s="4"/>
      <c r="G325" s="5"/>
      <c r="H325" s="5"/>
      <c r="I325" s="5"/>
      <c r="M325" s="4"/>
      <c r="N325" s="4"/>
      <c r="P325" s="4"/>
    </row>
    <row r="326">
      <c r="D326" s="4"/>
      <c r="E326" s="4"/>
      <c r="F326" s="4"/>
      <c r="G326" s="5"/>
      <c r="H326" s="5"/>
      <c r="I326" s="5"/>
      <c r="M326" s="4"/>
      <c r="N326" s="4"/>
      <c r="P326" s="4"/>
    </row>
    <row r="327">
      <c r="D327" s="4"/>
      <c r="E327" s="4"/>
      <c r="F327" s="4"/>
      <c r="G327" s="5"/>
      <c r="H327" s="5"/>
      <c r="I327" s="5"/>
      <c r="M327" s="4"/>
      <c r="N327" s="4"/>
      <c r="P327" s="4"/>
    </row>
    <row r="328">
      <c r="D328" s="4"/>
      <c r="E328" s="4"/>
      <c r="F328" s="4"/>
      <c r="G328" s="5"/>
      <c r="H328" s="5"/>
      <c r="I328" s="5"/>
      <c r="M328" s="4"/>
      <c r="N328" s="4"/>
      <c r="P328" s="4"/>
    </row>
    <row r="329">
      <c r="D329" s="4"/>
      <c r="E329" s="4"/>
      <c r="F329" s="4"/>
      <c r="G329" s="5"/>
      <c r="H329" s="5"/>
      <c r="I329" s="5"/>
      <c r="M329" s="4"/>
      <c r="N329" s="4"/>
      <c r="P329" s="4"/>
    </row>
    <row r="330">
      <c r="D330" s="4"/>
      <c r="E330" s="4"/>
      <c r="F330" s="4"/>
      <c r="G330" s="5"/>
      <c r="H330" s="5"/>
      <c r="I330" s="5"/>
      <c r="M330" s="4"/>
      <c r="N330" s="4"/>
      <c r="P330" s="4"/>
    </row>
    <row r="331">
      <c r="D331" s="4"/>
      <c r="E331" s="4"/>
      <c r="F331" s="4"/>
      <c r="G331" s="5"/>
      <c r="H331" s="5"/>
      <c r="I331" s="5"/>
      <c r="M331" s="4"/>
      <c r="N331" s="4"/>
      <c r="P331" s="4"/>
    </row>
    <row r="332">
      <c r="D332" s="4"/>
      <c r="E332" s="4"/>
      <c r="F332" s="4"/>
      <c r="G332" s="5"/>
      <c r="H332" s="5"/>
      <c r="I332" s="5"/>
      <c r="M332" s="4"/>
      <c r="N332" s="4"/>
      <c r="P332" s="4"/>
    </row>
    <row r="333">
      <c r="D333" s="4"/>
      <c r="E333" s="4"/>
      <c r="F333" s="4"/>
      <c r="G333" s="5"/>
      <c r="H333" s="5"/>
      <c r="I333" s="5"/>
      <c r="M333" s="4"/>
      <c r="N333" s="4"/>
      <c r="P333" s="4"/>
    </row>
    <row r="334">
      <c r="D334" s="4"/>
      <c r="E334" s="4"/>
      <c r="F334" s="4"/>
      <c r="G334" s="5"/>
      <c r="H334" s="5"/>
      <c r="I334" s="5"/>
      <c r="M334" s="4"/>
      <c r="N334" s="4"/>
      <c r="P334" s="4"/>
    </row>
    <row r="335">
      <c r="D335" s="4"/>
      <c r="E335" s="4"/>
      <c r="F335" s="4"/>
      <c r="G335" s="5"/>
      <c r="H335" s="5"/>
      <c r="I335" s="5"/>
      <c r="M335" s="4"/>
      <c r="N335" s="4"/>
      <c r="P335" s="4"/>
    </row>
    <row r="336">
      <c r="D336" s="4"/>
      <c r="E336" s="4"/>
      <c r="F336" s="4"/>
      <c r="G336" s="5"/>
      <c r="H336" s="5"/>
      <c r="I336" s="5"/>
      <c r="M336" s="4"/>
      <c r="N336" s="4"/>
      <c r="P336" s="4"/>
    </row>
    <row r="337">
      <c r="D337" s="4"/>
      <c r="E337" s="4"/>
      <c r="F337" s="4"/>
      <c r="G337" s="5"/>
      <c r="H337" s="5"/>
      <c r="I337" s="5"/>
      <c r="M337" s="4"/>
      <c r="N337" s="4"/>
      <c r="P337" s="4"/>
    </row>
    <row r="338">
      <c r="D338" s="4"/>
      <c r="E338" s="4"/>
      <c r="F338" s="4"/>
      <c r="G338" s="5"/>
      <c r="H338" s="5"/>
      <c r="I338" s="5"/>
      <c r="M338" s="4"/>
      <c r="N338" s="4"/>
      <c r="P338" s="4"/>
    </row>
    <row r="339">
      <c r="D339" s="4"/>
      <c r="E339" s="4"/>
      <c r="F339" s="4"/>
      <c r="G339" s="5"/>
      <c r="H339" s="5"/>
      <c r="I339" s="5"/>
      <c r="M339" s="4"/>
      <c r="N339" s="4"/>
      <c r="P339" s="4"/>
    </row>
    <row r="340">
      <c r="D340" s="4"/>
      <c r="E340" s="4"/>
      <c r="F340" s="4"/>
      <c r="G340" s="5"/>
      <c r="H340" s="5"/>
      <c r="I340" s="5"/>
      <c r="M340" s="4"/>
      <c r="N340" s="4"/>
      <c r="P340" s="4"/>
    </row>
    <row r="341">
      <c r="D341" s="4"/>
      <c r="E341" s="4"/>
      <c r="F341" s="4"/>
      <c r="G341" s="5"/>
      <c r="H341" s="5"/>
      <c r="I341" s="5"/>
      <c r="M341" s="4"/>
      <c r="N341" s="4"/>
      <c r="P341" s="4"/>
    </row>
    <row r="342">
      <c r="D342" s="4"/>
      <c r="E342" s="4"/>
      <c r="F342" s="4"/>
      <c r="G342" s="5"/>
      <c r="H342" s="5"/>
      <c r="I342" s="5"/>
      <c r="M342" s="4"/>
      <c r="N342" s="4"/>
      <c r="P342" s="4"/>
    </row>
    <row r="343">
      <c r="D343" s="4"/>
      <c r="E343" s="4"/>
      <c r="F343" s="4"/>
      <c r="G343" s="5"/>
      <c r="H343" s="5"/>
      <c r="I343" s="5"/>
      <c r="M343" s="4"/>
      <c r="N343" s="4"/>
      <c r="P343" s="4"/>
    </row>
    <row r="344">
      <c r="D344" s="4"/>
      <c r="E344" s="4"/>
      <c r="F344" s="4"/>
      <c r="G344" s="5"/>
      <c r="H344" s="5"/>
      <c r="I344" s="5"/>
      <c r="M344" s="4"/>
      <c r="N344" s="4"/>
      <c r="P344" s="4"/>
    </row>
    <row r="345">
      <c r="D345" s="4"/>
      <c r="E345" s="4"/>
      <c r="F345" s="4"/>
      <c r="G345" s="5"/>
      <c r="H345" s="5"/>
      <c r="I345" s="5"/>
      <c r="M345" s="4"/>
      <c r="N345" s="4"/>
      <c r="P345" s="4"/>
    </row>
    <row r="346">
      <c r="D346" s="4"/>
      <c r="E346" s="4"/>
      <c r="F346" s="4"/>
      <c r="G346" s="5"/>
      <c r="H346" s="5"/>
      <c r="I346" s="5"/>
      <c r="M346" s="4"/>
      <c r="N346" s="4"/>
      <c r="P346" s="4"/>
    </row>
    <row r="347">
      <c r="D347" s="4"/>
      <c r="E347" s="4"/>
      <c r="F347" s="4"/>
      <c r="G347" s="5"/>
      <c r="H347" s="5"/>
      <c r="I347" s="5"/>
      <c r="M347" s="4"/>
      <c r="N347" s="4"/>
      <c r="P347" s="4"/>
    </row>
    <row r="348">
      <c r="D348" s="4"/>
      <c r="E348" s="4"/>
      <c r="F348" s="4"/>
      <c r="G348" s="5"/>
      <c r="H348" s="5"/>
      <c r="I348" s="5"/>
      <c r="M348" s="4"/>
      <c r="N348" s="4"/>
      <c r="P348" s="4"/>
    </row>
    <row r="349">
      <c r="D349" s="4"/>
      <c r="E349" s="4"/>
      <c r="F349" s="4"/>
      <c r="G349" s="5"/>
      <c r="H349" s="5"/>
      <c r="I349" s="5"/>
      <c r="M349" s="4"/>
      <c r="N349" s="4"/>
      <c r="P349" s="4"/>
    </row>
    <row r="350">
      <c r="D350" s="4"/>
      <c r="E350" s="4"/>
      <c r="F350" s="4"/>
      <c r="G350" s="5"/>
      <c r="H350" s="5"/>
      <c r="I350" s="5"/>
      <c r="M350" s="4"/>
      <c r="N350" s="4"/>
      <c r="P350" s="4"/>
    </row>
    <row r="351">
      <c r="D351" s="4"/>
      <c r="E351" s="4"/>
      <c r="F351" s="4"/>
      <c r="G351" s="5"/>
      <c r="H351" s="5"/>
      <c r="I351" s="5"/>
      <c r="M351" s="4"/>
      <c r="N351" s="4"/>
      <c r="P351" s="4"/>
    </row>
    <row r="352">
      <c r="D352" s="4"/>
      <c r="E352" s="4"/>
      <c r="F352" s="4"/>
      <c r="G352" s="5"/>
      <c r="H352" s="5"/>
      <c r="I352" s="5"/>
      <c r="M352" s="4"/>
      <c r="N352" s="4"/>
      <c r="P352" s="4"/>
    </row>
    <row r="353">
      <c r="D353" s="4"/>
      <c r="E353" s="4"/>
      <c r="F353" s="4"/>
      <c r="G353" s="5"/>
      <c r="H353" s="5"/>
      <c r="I353" s="5"/>
      <c r="M353" s="4"/>
      <c r="N353" s="4"/>
      <c r="P353" s="4"/>
    </row>
    <row r="354">
      <c r="D354" s="4"/>
      <c r="E354" s="4"/>
      <c r="F354" s="4"/>
      <c r="G354" s="5"/>
      <c r="H354" s="5"/>
      <c r="I354" s="5"/>
      <c r="M354" s="4"/>
      <c r="N354" s="4"/>
      <c r="P354" s="4"/>
    </row>
    <row r="355">
      <c r="D355" s="4"/>
      <c r="E355" s="4"/>
      <c r="F355" s="4"/>
      <c r="G355" s="5"/>
      <c r="H355" s="5"/>
      <c r="I355" s="5"/>
      <c r="M355" s="4"/>
      <c r="N355" s="4"/>
      <c r="P355" s="4"/>
    </row>
    <row r="356">
      <c r="D356" s="4"/>
      <c r="E356" s="4"/>
      <c r="F356" s="4"/>
      <c r="G356" s="5"/>
      <c r="H356" s="5"/>
      <c r="I356" s="5"/>
      <c r="M356" s="4"/>
      <c r="N356" s="4"/>
      <c r="P356" s="4"/>
    </row>
    <row r="357">
      <c r="D357" s="4"/>
      <c r="E357" s="4"/>
      <c r="F357" s="4"/>
      <c r="G357" s="5"/>
      <c r="H357" s="5"/>
      <c r="I357" s="5"/>
      <c r="M357" s="4"/>
      <c r="N357" s="4"/>
      <c r="P357" s="4"/>
    </row>
    <row r="358">
      <c r="D358" s="4"/>
      <c r="E358" s="4"/>
      <c r="F358" s="4"/>
      <c r="G358" s="5"/>
      <c r="H358" s="5"/>
      <c r="I358" s="5"/>
      <c r="M358" s="4"/>
      <c r="N358" s="4"/>
      <c r="P358" s="4"/>
    </row>
    <row r="359">
      <c r="D359" s="4"/>
      <c r="E359" s="4"/>
      <c r="F359" s="4"/>
      <c r="G359" s="5"/>
      <c r="H359" s="5"/>
      <c r="I359" s="5"/>
      <c r="M359" s="4"/>
      <c r="N359" s="4"/>
      <c r="P359" s="4"/>
    </row>
    <row r="360">
      <c r="D360" s="4"/>
      <c r="E360" s="4"/>
      <c r="F360" s="4"/>
      <c r="G360" s="5"/>
      <c r="H360" s="5"/>
      <c r="I360" s="5"/>
      <c r="M360" s="4"/>
      <c r="N360" s="4"/>
      <c r="P360" s="4"/>
    </row>
    <row r="361">
      <c r="D361" s="4"/>
      <c r="E361" s="4"/>
      <c r="F361" s="4"/>
      <c r="G361" s="5"/>
      <c r="H361" s="5"/>
      <c r="I361" s="5"/>
      <c r="M361" s="4"/>
      <c r="N361" s="4"/>
      <c r="P361" s="4"/>
    </row>
    <row r="362">
      <c r="D362" s="4"/>
      <c r="E362" s="4"/>
      <c r="F362" s="4"/>
      <c r="G362" s="5"/>
      <c r="H362" s="5"/>
      <c r="I362" s="5"/>
      <c r="M362" s="4"/>
      <c r="N362" s="4"/>
      <c r="P362" s="4"/>
    </row>
    <row r="363">
      <c r="D363" s="4"/>
      <c r="E363" s="4"/>
      <c r="F363" s="4"/>
      <c r="G363" s="5"/>
      <c r="H363" s="5"/>
      <c r="I363" s="5"/>
      <c r="M363" s="4"/>
      <c r="N363" s="4"/>
      <c r="P363" s="4"/>
    </row>
    <row r="364">
      <c r="D364" s="4"/>
      <c r="E364" s="4"/>
      <c r="F364" s="4"/>
      <c r="G364" s="5"/>
      <c r="H364" s="5"/>
      <c r="I364" s="5"/>
      <c r="M364" s="4"/>
      <c r="N364" s="4"/>
      <c r="P364" s="4"/>
    </row>
    <row r="365">
      <c r="D365" s="4"/>
      <c r="E365" s="4"/>
      <c r="F365" s="4"/>
      <c r="G365" s="5"/>
      <c r="H365" s="5"/>
      <c r="I365" s="5"/>
      <c r="M365" s="4"/>
      <c r="N365" s="4"/>
      <c r="P365" s="4"/>
    </row>
    <row r="366">
      <c r="D366" s="4"/>
      <c r="E366" s="4"/>
      <c r="F366" s="4"/>
      <c r="G366" s="5"/>
      <c r="H366" s="5"/>
      <c r="I366" s="5"/>
      <c r="M366" s="4"/>
      <c r="N366" s="4"/>
      <c r="P366" s="4"/>
    </row>
    <row r="367">
      <c r="D367" s="4"/>
      <c r="E367" s="4"/>
      <c r="F367" s="4"/>
      <c r="G367" s="5"/>
      <c r="H367" s="5"/>
      <c r="I367" s="5"/>
      <c r="M367" s="4"/>
      <c r="N367" s="4"/>
      <c r="P367" s="4"/>
    </row>
    <row r="368">
      <c r="D368" s="4"/>
      <c r="E368" s="4"/>
      <c r="F368" s="4"/>
      <c r="G368" s="5"/>
      <c r="H368" s="5"/>
      <c r="I368" s="5"/>
      <c r="M368" s="4"/>
      <c r="N368" s="4"/>
      <c r="P368" s="4"/>
    </row>
    <row r="369">
      <c r="D369" s="4"/>
      <c r="E369" s="4"/>
      <c r="F369" s="4"/>
      <c r="G369" s="5"/>
      <c r="H369" s="5"/>
      <c r="I369" s="5"/>
      <c r="M369" s="4"/>
      <c r="N369" s="4"/>
      <c r="P369" s="4"/>
    </row>
    <row r="370">
      <c r="D370" s="4"/>
      <c r="E370" s="4"/>
      <c r="F370" s="4"/>
      <c r="G370" s="5"/>
      <c r="H370" s="5"/>
      <c r="I370" s="5"/>
      <c r="M370" s="4"/>
      <c r="N370" s="4"/>
      <c r="P370" s="4"/>
    </row>
    <row r="371">
      <c r="D371" s="4"/>
      <c r="E371" s="4"/>
      <c r="F371" s="4"/>
      <c r="G371" s="5"/>
      <c r="H371" s="5"/>
      <c r="I371" s="5"/>
      <c r="M371" s="4"/>
      <c r="N371" s="4"/>
      <c r="P371" s="4"/>
    </row>
    <row r="372">
      <c r="D372" s="4"/>
      <c r="E372" s="4"/>
      <c r="F372" s="4"/>
      <c r="G372" s="5"/>
      <c r="H372" s="5"/>
      <c r="I372" s="5"/>
      <c r="M372" s="4"/>
      <c r="N372" s="4"/>
      <c r="P372" s="4"/>
    </row>
    <row r="373">
      <c r="D373" s="4"/>
      <c r="E373" s="4"/>
      <c r="F373" s="4"/>
      <c r="G373" s="5"/>
      <c r="H373" s="5"/>
      <c r="I373" s="5"/>
      <c r="M373" s="4"/>
      <c r="N373" s="4"/>
      <c r="P373" s="4"/>
    </row>
    <row r="374">
      <c r="D374" s="4"/>
      <c r="E374" s="4"/>
      <c r="F374" s="4"/>
      <c r="G374" s="5"/>
      <c r="H374" s="5"/>
      <c r="I374" s="5"/>
      <c r="M374" s="4"/>
      <c r="N374" s="4"/>
      <c r="P374" s="4"/>
    </row>
    <row r="375">
      <c r="D375" s="4"/>
      <c r="E375" s="4"/>
      <c r="F375" s="4"/>
      <c r="G375" s="5"/>
      <c r="H375" s="5"/>
      <c r="I375" s="5"/>
      <c r="M375" s="4"/>
      <c r="N375" s="4"/>
      <c r="P375" s="4"/>
    </row>
    <row r="376">
      <c r="D376" s="4"/>
      <c r="E376" s="4"/>
      <c r="F376" s="4"/>
      <c r="G376" s="5"/>
      <c r="H376" s="5"/>
      <c r="I376" s="5"/>
      <c r="M376" s="4"/>
      <c r="N376" s="4"/>
      <c r="P376" s="4"/>
    </row>
    <row r="377">
      <c r="D377" s="4"/>
      <c r="E377" s="4"/>
      <c r="F377" s="4"/>
      <c r="G377" s="5"/>
      <c r="H377" s="5"/>
      <c r="I377" s="5"/>
      <c r="M377" s="4"/>
      <c r="N377" s="4"/>
      <c r="P377" s="4"/>
    </row>
    <row r="378">
      <c r="D378" s="4"/>
      <c r="E378" s="4"/>
      <c r="F378" s="4"/>
      <c r="G378" s="5"/>
      <c r="H378" s="5"/>
      <c r="I378" s="5"/>
      <c r="M378" s="4"/>
      <c r="N378" s="4"/>
      <c r="P378" s="4"/>
    </row>
    <row r="379">
      <c r="D379" s="4"/>
      <c r="E379" s="4"/>
      <c r="F379" s="4"/>
      <c r="G379" s="5"/>
      <c r="H379" s="5"/>
      <c r="I379" s="5"/>
      <c r="M379" s="4"/>
      <c r="N379" s="4"/>
      <c r="P379" s="4"/>
    </row>
    <row r="380">
      <c r="D380" s="4"/>
      <c r="E380" s="4"/>
      <c r="F380" s="4"/>
      <c r="G380" s="5"/>
      <c r="H380" s="5"/>
      <c r="I380" s="5"/>
      <c r="M380" s="4"/>
      <c r="N380" s="4"/>
      <c r="P380" s="4"/>
    </row>
    <row r="381">
      <c r="D381" s="4"/>
      <c r="E381" s="4"/>
      <c r="F381" s="4"/>
      <c r="G381" s="5"/>
      <c r="H381" s="5"/>
      <c r="I381" s="5"/>
      <c r="M381" s="4"/>
      <c r="N381" s="4"/>
      <c r="P381" s="4"/>
    </row>
    <row r="382">
      <c r="D382" s="4"/>
      <c r="E382" s="4"/>
      <c r="F382" s="4"/>
      <c r="G382" s="5"/>
      <c r="H382" s="5"/>
      <c r="I382" s="5"/>
      <c r="M382" s="4"/>
      <c r="N382" s="4"/>
      <c r="P382" s="4"/>
    </row>
    <row r="383">
      <c r="D383" s="4"/>
      <c r="E383" s="4"/>
      <c r="F383" s="4"/>
      <c r="G383" s="5"/>
      <c r="H383" s="5"/>
      <c r="I383" s="5"/>
      <c r="M383" s="4"/>
      <c r="N383" s="4"/>
      <c r="P383" s="4"/>
    </row>
    <row r="384">
      <c r="D384" s="4"/>
      <c r="E384" s="4"/>
      <c r="F384" s="4"/>
      <c r="G384" s="5"/>
      <c r="H384" s="5"/>
      <c r="I384" s="5"/>
      <c r="M384" s="4"/>
      <c r="N384" s="4"/>
      <c r="P384" s="4"/>
    </row>
    <row r="385">
      <c r="D385" s="4"/>
      <c r="E385" s="4"/>
      <c r="F385" s="4"/>
      <c r="G385" s="5"/>
      <c r="H385" s="5"/>
      <c r="I385" s="5"/>
      <c r="M385" s="4"/>
      <c r="N385" s="4"/>
      <c r="P385" s="4"/>
    </row>
    <row r="386">
      <c r="D386" s="4"/>
      <c r="E386" s="4"/>
      <c r="F386" s="4"/>
      <c r="G386" s="5"/>
      <c r="H386" s="5"/>
      <c r="I386" s="5"/>
      <c r="M386" s="4"/>
      <c r="N386" s="4"/>
      <c r="P386" s="4"/>
    </row>
    <row r="387">
      <c r="D387" s="4"/>
      <c r="E387" s="4"/>
      <c r="F387" s="4"/>
      <c r="G387" s="5"/>
      <c r="H387" s="5"/>
      <c r="I387" s="5"/>
      <c r="M387" s="4"/>
      <c r="N387" s="4"/>
      <c r="P387" s="4"/>
    </row>
    <row r="388">
      <c r="D388" s="4"/>
      <c r="E388" s="4"/>
      <c r="F388" s="4"/>
      <c r="G388" s="5"/>
      <c r="H388" s="5"/>
      <c r="I388" s="5"/>
      <c r="M388" s="4"/>
      <c r="N388" s="4"/>
      <c r="P388" s="4"/>
    </row>
    <row r="389">
      <c r="D389" s="4"/>
      <c r="E389" s="4"/>
      <c r="F389" s="4"/>
      <c r="G389" s="5"/>
      <c r="H389" s="5"/>
      <c r="I389" s="5"/>
      <c r="M389" s="4"/>
      <c r="N389" s="4"/>
      <c r="P389" s="4"/>
    </row>
    <row r="390">
      <c r="D390" s="4"/>
      <c r="E390" s="4"/>
      <c r="F390" s="4"/>
      <c r="G390" s="5"/>
      <c r="H390" s="5"/>
      <c r="I390" s="5"/>
      <c r="M390" s="4"/>
      <c r="N390" s="4"/>
      <c r="P390" s="4"/>
    </row>
    <row r="391">
      <c r="D391" s="4"/>
      <c r="E391" s="4"/>
      <c r="F391" s="4"/>
      <c r="G391" s="5"/>
      <c r="H391" s="5"/>
      <c r="I391" s="5"/>
      <c r="M391" s="4"/>
      <c r="N391" s="4"/>
      <c r="P391" s="4"/>
    </row>
    <row r="392">
      <c r="D392" s="4"/>
      <c r="E392" s="4"/>
      <c r="F392" s="4"/>
      <c r="G392" s="5"/>
      <c r="H392" s="5"/>
      <c r="I392" s="5"/>
      <c r="M392" s="4"/>
      <c r="N392" s="4"/>
      <c r="P392" s="4"/>
    </row>
    <row r="393">
      <c r="D393" s="4"/>
      <c r="E393" s="4"/>
      <c r="F393" s="4"/>
      <c r="G393" s="5"/>
      <c r="H393" s="5"/>
      <c r="I393" s="5"/>
      <c r="M393" s="4"/>
      <c r="N393" s="4"/>
      <c r="P393" s="4"/>
    </row>
    <row r="394">
      <c r="D394" s="4"/>
      <c r="E394" s="4"/>
      <c r="F394" s="4"/>
      <c r="G394" s="5"/>
      <c r="H394" s="5"/>
      <c r="I394" s="5"/>
      <c r="M394" s="4"/>
      <c r="N394" s="4"/>
      <c r="P394" s="4"/>
    </row>
    <row r="395">
      <c r="D395" s="4"/>
      <c r="E395" s="4"/>
      <c r="F395" s="4"/>
      <c r="G395" s="5"/>
      <c r="H395" s="5"/>
      <c r="I395" s="5"/>
      <c r="M395" s="4"/>
      <c r="N395" s="4"/>
      <c r="P395" s="4"/>
    </row>
    <row r="396">
      <c r="D396" s="4"/>
      <c r="E396" s="4"/>
      <c r="F396" s="4"/>
      <c r="G396" s="5"/>
      <c r="H396" s="5"/>
      <c r="I396" s="5"/>
      <c r="M396" s="4"/>
      <c r="N396" s="4"/>
      <c r="P396" s="4"/>
    </row>
    <row r="397">
      <c r="D397" s="4"/>
      <c r="E397" s="4"/>
      <c r="F397" s="4"/>
      <c r="G397" s="5"/>
      <c r="H397" s="5"/>
      <c r="I397" s="5"/>
      <c r="M397" s="4"/>
      <c r="N397" s="4"/>
      <c r="P397" s="4"/>
    </row>
    <row r="398">
      <c r="D398" s="4"/>
      <c r="E398" s="4"/>
      <c r="F398" s="4"/>
      <c r="G398" s="5"/>
      <c r="H398" s="5"/>
      <c r="I398" s="5"/>
      <c r="M398" s="4"/>
      <c r="N398" s="4"/>
      <c r="P398" s="4"/>
    </row>
    <row r="399">
      <c r="D399" s="4"/>
      <c r="E399" s="4"/>
      <c r="F399" s="4"/>
      <c r="G399" s="5"/>
      <c r="H399" s="5"/>
      <c r="I399" s="5"/>
      <c r="M399" s="4"/>
      <c r="N399" s="4"/>
      <c r="P399" s="4"/>
    </row>
    <row r="400">
      <c r="D400" s="4"/>
      <c r="E400" s="4"/>
      <c r="F400" s="4"/>
      <c r="G400" s="5"/>
      <c r="H400" s="5"/>
      <c r="I400" s="5"/>
      <c r="M400" s="4"/>
      <c r="N400" s="4"/>
      <c r="P400" s="4"/>
    </row>
    <row r="401">
      <c r="D401" s="4"/>
      <c r="E401" s="4"/>
      <c r="F401" s="4"/>
      <c r="G401" s="5"/>
      <c r="H401" s="5"/>
      <c r="I401" s="5"/>
      <c r="M401" s="4"/>
      <c r="N401" s="4"/>
      <c r="P401" s="4"/>
    </row>
    <row r="402">
      <c r="D402" s="4"/>
      <c r="E402" s="4"/>
      <c r="F402" s="4"/>
      <c r="G402" s="5"/>
      <c r="H402" s="5"/>
      <c r="I402" s="5"/>
      <c r="M402" s="4"/>
      <c r="N402" s="4"/>
      <c r="P402" s="4"/>
    </row>
    <row r="403">
      <c r="D403" s="4"/>
      <c r="E403" s="4"/>
      <c r="F403" s="4"/>
      <c r="G403" s="5"/>
      <c r="H403" s="5"/>
      <c r="I403" s="5"/>
      <c r="M403" s="4"/>
      <c r="N403" s="4"/>
      <c r="P403" s="4"/>
    </row>
    <row r="404">
      <c r="D404" s="4"/>
      <c r="E404" s="4"/>
      <c r="F404" s="4"/>
      <c r="G404" s="5"/>
      <c r="H404" s="5"/>
      <c r="I404" s="5"/>
      <c r="M404" s="4"/>
      <c r="N404" s="4"/>
      <c r="P404" s="4"/>
    </row>
    <row r="405">
      <c r="D405" s="4"/>
      <c r="E405" s="4"/>
      <c r="F405" s="4"/>
      <c r="G405" s="5"/>
      <c r="H405" s="5"/>
      <c r="I405" s="5"/>
      <c r="M405" s="4"/>
      <c r="N405" s="4"/>
      <c r="P405" s="4"/>
    </row>
    <row r="406">
      <c r="D406" s="4"/>
      <c r="E406" s="4"/>
      <c r="F406" s="4"/>
      <c r="G406" s="5"/>
      <c r="H406" s="5"/>
      <c r="I406" s="5"/>
      <c r="M406" s="4"/>
      <c r="N406" s="4"/>
      <c r="P406" s="4"/>
    </row>
    <row r="407">
      <c r="D407" s="4"/>
      <c r="E407" s="4"/>
      <c r="F407" s="4"/>
      <c r="G407" s="5"/>
      <c r="H407" s="5"/>
      <c r="I407" s="5"/>
      <c r="M407" s="4"/>
      <c r="N407" s="4"/>
      <c r="P407" s="4"/>
    </row>
    <row r="408">
      <c r="D408" s="4"/>
      <c r="E408" s="4"/>
      <c r="F408" s="4"/>
      <c r="G408" s="5"/>
      <c r="H408" s="5"/>
      <c r="I408" s="5"/>
      <c r="M408" s="4"/>
      <c r="N408" s="4"/>
      <c r="P408" s="4"/>
    </row>
    <row r="409">
      <c r="D409" s="4"/>
      <c r="E409" s="4"/>
      <c r="F409" s="4"/>
      <c r="G409" s="5"/>
      <c r="H409" s="5"/>
      <c r="I409" s="5"/>
      <c r="M409" s="4"/>
      <c r="N409" s="4"/>
      <c r="P409" s="4"/>
    </row>
    <row r="410">
      <c r="D410" s="4"/>
      <c r="E410" s="4"/>
      <c r="F410" s="4"/>
      <c r="G410" s="5"/>
      <c r="H410" s="5"/>
      <c r="I410" s="5"/>
      <c r="M410" s="4"/>
      <c r="N410" s="4"/>
      <c r="P410" s="4"/>
    </row>
    <row r="411">
      <c r="D411" s="4"/>
      <c r="E411" s="4"/>
      <c r="F411" s="4"/>
      <c r="G411" s="5"/>
      <c r="H411" s="5"/>
      <c r="I411" s="5"/>
      <c r="M411" s="4"/>
      <c r="N411" s="4"/>
      <c r="P411" s="4"/>
    </row>
    <row r="412">
      <c r="D412" s="4"/>
      <c r="E412" s="4"/>
      <c r="F412" s="4"/>
      <c r="G412" s="5"/>
      <c r="H412" s="5"/>
      <c r="I412" s="5"/>
      <c r="M412" s="4"/>
      <c r="N412" s="4"/>
      <c r="P412" s="4"/>
    </row>
    <row r="413">
      <c r="D413" s="4"/>
      <c r="E413" s="4"/>
      <c r="F413" s="4"/>
      <c r="G413" s="5"/>
      <c r="H413" s="5"/>
      <c r="I413" s="5"/>
      <c r="M413" s="4"/>
      <c r="N413" s="4"/>
      <c r="P413" s="4"/>
    </row>
    <row r="414">
      <c r="D414" s="4"/>
      <c r="E414" s="4"/>
      <c r="F414" s="4"/>
      <c r="G414" s="5"/>
      <c r="H414" s="5"/>
      <c r="I414" s="5"/>
      <c r="M414" s="4"/>
      <c r="N414" s="4"/>
      <c r="P414" s="4"/>
    </row>
    <row r="415">
      <c r="D415" s="4"/>
      <c r="E415" s="4"/>
      <c r="F415" s="4"/>
      <c r="G415" s="5"/>
      <c r="H415" s="5"/>
      <c r="I415" s="5"/>
      <c r="M415" s="4"/>
      <c r="N415" s="4"/>
      <c r="P415" s="4"/>
    </row>
    <row r="416">
      <c r="D416" s="4"/>
      <c r="E416" s="4"/>
      <c r="F416" s="4"/>
      <c r="G416" s="5"/>
      <c r="H416" s="5"/>
      <c r="I416" s="5"/>
      <c r="M416" s="4"/>
      <c r="N416" s="4"/>
      <c r="P416" s="4"/>
    </row>
    <row r="417">
      <c r="D417" s="4"/>
      <c r="E417" s="4"/>
      <c r="F417" s="4"/>
      <c r="G417" s="5"/>
      <c r="H417" s="5"/>
      <c r="I417" s="5"/>
      <c r="M417" s="4"/>
      <c r="N417" s="4"/>
      <c r="P417" s="4"/>
    </row>
    <row r="418">
      <c r="D418" s="4"/>
      <c r="E418" s="4"/>
      <c r="F418" s="4"/>
      <c r="G418" s="5"/>
      <c r="H418" s="5"/>
      <c r="I418" s="5"/>
      <c r="M418" s="4"/>
      <c r="N418" s="4"/>
      <c r="P418" s="4"/>
    </row>
    <row r="419">
      <c r="D419" s="4"/>
      <c r="E419" s="4"/>
      <c r="F419" s="4"/>
      <c r="G419" s="5"/>
      <c r="H419" s="5"/>
      <c r="I419" s="5"/>
      <c r="M419" s="4"/>
      <c r="N419" s="4"/>
      <c r="P419" s="4"/>
    </row>
    <row r="420">
      <c r="D420" s="4"/>
      <c r="E420" s="4"/>
      <c r="F420" s="4"/>
      <c r="G420" s="5"/>
      <c r="H420" s="5"/>
      <c r="I420" s="5"/>
      <c r="M420" s="4"/>
      <c r="N420" s="4"/>
      <c r="P420" s="4"/>
    </row>
    <row r="421">
      <c r="D421" s="4"/>
      <c r="E421" s="4"/>
      <c r="F421" s="4"/>
      <c r="G421" s="5"/>
      <c r="H421" s="5"/>
      <c r="I421" s="5"/>
      <c r="M421" s="4"/>
      <c r="N421" s="4"/>
      <c r="P421" s="4"/>
    </row>
    <row r="422">
      <c r="D422" s="4"/>
      <c r="E422" s="4"/>
      <c r="F422" s="4"/>
      <c r="G422" s="5"/>
      <c r="H422" s="5"/>
      <c r="I422" s="5"/>
      <c r="M422" s="4"/>
      <c r="N422" s="4"/>
      <c r="P422" s="4"/>
    </row>
    <row r="423">
      <c r="D423" s="4"/>
      <c r="E423" s="4"/>
      <c r="F423" s="4"/>
      <c r="G423" s="5"/>
      <c r="H423" s="5"/>
      <c r="I423" s="5"/>
      <c r="M423" s="4"/>
      <c r="N423" s="4"/>
      <c r="P423" s="4"/>
    </row>
    <row r="424">
      <c r="D424" s="4"/>
      <c r="E424" s="4"/>
      <c r="F424" s="4"/>
      <c r="G424" s="5"/>
      <c r="H424" s="5"/>
      <c r="I424" s="5"/>
      <c r="M424" s="4"/>
      <c r="N424" s="4"/>
      <c r="P424" s="4"/>
    </row>
    <row r="425">
      <c r="D425" s="4"/>
      <c r="E425" s="4"/>
      <c r="F425" s="4"/>
      <c r="G425" s="5"/>
      <c r="H425" s="5"/>
      <c r="I425" s="5"/>
      <c r="M425" s="4"/>
      <c r="N425" s="4"/>
      <c r="P425" s="4"/>
    </row>
    <row r="426">
      <c r="D426" s="4"/>
      <c r="E426" s="4"/>
      <c r="F426" s="4"/>
      <c r="G426" s="5"/>
      <c r="H426" s="5"/>
      <c r="I426" s="5"/>
      <c r="M426" s="4"/>
      <c r="N426" s="4"/>
      <c r="P426" s="4"/>
    </row>
    <row r="427">
      <c r="D427" s="4"/>
      <c r="E427" s="4"/>
      <c r="F427" s="4"/>
      <c r="G427" s="5"/>
      <c r="H427" s="5"/>
      <c r="I427" s="5"/>
      <c r="M427" s="4"/>
      <c r="N427" s="4"/>
      <c r="P427" s="4"/>
    </row>
    <row r="428">
      <c r="D428" s="4"/>
      <c r="E428" s="4"/>
      <c r="F428" s="4"/>
      <c r="G428" s="5"/>
      <c r="H428" s="5"/>
      <c r="I428" s="5"/>
      <c r="M428" s="4"/>
      <c r="N428" s="4"/>
      <c r="P428" s="4"/>
    </row>
    <row r="429">
      <c r="D429" s="4"/>
      <c r="E429" s="4"/>
      <c r="F429" s="4"/>
      <c r="G429" s="5"/>
      <c r="H429" s="5"/>
      <c r="I429" s="5"/>
      <c r="M429" s="4"/>
      <c r="N429" s="4"/>
      <c r="P429" s="4"/>
    </row>
    <row r="430">
      <c r="D430" s="4"/>
      <c r="E430" s="4"/>
      <c r="F430" s="4"/>
      <c r="G430" s="5"/>
      <c r="H430" s="5"/>
      <c r="I430" s="5"/>
      <c r="M430" s="4"/>
      <c r="N430" s="4"/>
      <c r="P430" s="4"/>
    </row>
    <row r="431">
      <c r="D431" s="4"/>
      <c r="E431" s="4"/>
      <c r="F431" s="4"/>
      <c r="G431" s="5"/>
      <c r="H431" s="5"/>
      <c r="I431" s="5"/>
      <c r="M431" s="4"/>
      <c r="N431" s="4"/>
      <c r="P431" s="4"/>
    </row>
    <row r="432">
      <c r="D432" s="4"/>
      <c r="E432" s="4"/>
      <c r="F432" s="4"/>
      <c r="G432" s="5"/>
      <c r="H432" s="5"/>
      <c r="I432" s="5"/>
      <c r="M432" s="4"/>
      <c r="N432" s="4"/>
      <c r="P432" s="4"/>
    </row>
    <row r="433">
      <c r="D433" s="4"/>
      <c r="E433" s="4"/>
      <c r="F433" s="4"/>
      <c r="G433" s="5"/>
      <c r="H433" s="5"/>
      <c r="I433" s="5"/>
      <c r="M433" s="4"/>
      <c r="N433" s="4"/>
      <c r="P433" s="4"/>
    </row>
    <row r="434">
      <c r="D434" s="4"/>
      <c r="E434" s="4"/>
      <c r="F434" s="4"/>
      <c r="G434" s="5"/>
      <c r="H434" s="5"/>
      <c r="I434" s="5"/>
      <c r="M434" s="4"/>
      <c r="N434" s="4"/>
      <c r="P434" s="4"/>
    </row>
    <row r="435">
      <c r="D435" s="4"/>
      <c r="E435" s="4"/>
      <c r="F435" s="4"/>
      <c r="G435" s="5"/>
      <c r="H435" s="5"/>
      <c r="I435" s="5"/>
      <c r="M435" s="4"/>
      <c r="N435" s="4"/>
      <c r="P435" s="4"/>
    </row>
    <row r="436">
      <c r="D436" s="4"/>
      <c r="E436" s="4"/>
      <c r="F436" s="4"/>
      <c r="G436" s="5"/>
      <c r="H436" s="5"/>
      <c r="I436" s="5"/>
      <c r="M436" s="4"/>
      <c r="N436" s="4"/>
      <c r="P436" s="4"/>
    </row>
    <row r="437">
      <c r="D437" s="4"/>
      <c r="E437" s="4"/>
      <c r="F437" s="4"/>
      <c r="G437" s="5"/>
      <c r="H437" s="5"/>
      <c r="I437" s="5"/>
      <c r="M437" s="4"/>
      <c r="N437" s="4"/>
      <c r="P437" s="4"/>
    </row>
    <row r="438">
      <c r="D438" s="4"/>
      <c r="E438" s="4"/>
      <c r="F438" s="4"/>
      <c r="G438" s="5"/>
      <c r="H438" s="5"/>
      <c r="I438" s="5"/>
      <c r="M438" s="4"/>
      <c r="N438" s="4"/>
      <c r="P438" s="4"/>
    </row>
    <row r="439">
      <c r="D439" s="4"/>
      <c r="E439" s="4"/>
      <c r="F439" s="4"/>
      <c r="G439" s="5"/>
      <c r="H439" s="5"/>
      <c r="I439" s="5"/>
      <c r="M439" s="4"/>
      <c r="N439" s="4"/>
      <c r="P439" s="4"/>
    </row>
    <row r="440">
      <c r="D440" s="4"/>
      <c r="E440" s="4"/>
      <c r="F440" s="4"/>
      <c r="G440" s="5"/>
      <c r="H440" s="5"/>
      <c r="I440" s="5"/>
      <c r="M440" s="4"/>
      <c r="N440" s="4"/>
      <c r="P440" s="4"/>
    </row>
    <row r="441">
      <c r="D441" s="4"/>
      <c r="E441" s="4"/>
      <c r="F441" s="4"/>
      <c r="G441" s="5"/>
      <c r="H441" s="5"/>
      <c r="I441" s="5"/>
      <c r="M441" s="4"/>
      <c r="N441" s="4"/>
      <c r="P441" s="4"/>
    </row>
    <row r="442">
      <c r="D442" s="4"/>
      <c r="E442" s="4"/>
      <c r="F442" s="4"/>
      <c r="G442" s="5"/>
      <c r="H442" s="5"/>
      <c r="I442" s="5"/>
      <c r="M442" s="4"/>
      <c r="N442" s="4"/>
      <c r="P442" s="4"/>
    </row>
    <row r="443">
      <c r="D443" s="4"/>
      <c r="E443" s="4"/>
      <c r="F443" s="4"/>
      <c r="G443" s="5"/>
      <c r="H443" s="5"/>
      <c r="I443" s="5"/>
      <c r="M443" s="4"/>
      <c r="N443" s="4"/>
      <c r="P443" s="4"/>
    </row>
    <row r="444">
      <c r="D444" s="4"/>
      <c r="E444" s="4"/>
      <c r="F444" s="4"/>
      <c r="G444" s="5"/>
      <c r="H444" s="5"/>
      <c r="I444" s="5"/>
      <c r="M444" s="4"/>
      <c r="N444" s="4"/>
      <c r="P444" s="4"/>
    </row>
    <row r="445">
      <c r="D445" s="4"/>
      <c r="E445" s="4"/>
      <c r="F445" s="4"/>
      <c r="G445" s="5"/>
      <c r="H445" s="5"/>
      <c r="I445" s="5"/>
      <c r="M445" s="4"/>
      <c r="N445" s="4"/>
      <c r="P445" s="4"/>
    </row>
    <row r="446">
      <c r="D446" s="4"/>
      <c r="E446" s="4"/>
      <c r="F446" s="4"/>
      <c r="G446" s="5"/>
      <c r="H446" s="5"/>
      <c r="I446" s="5"/>
      <c r="M446" s="4"/>
      <c r="N446" s="4"/>
      <c r="P446" s="4"/>
    </row>
    <row r="447">
      <c r="D447" s="4"/>
      <c r="E447" s="4"/>
      <c r="F447" s="4"/>
      <c r="G447" s="5"/>
      <c r="H447" s="5"/>
      <c r="I447" s="5"/>
      <c r="M447" s="4"/>
      <c r="N447" s="4"/>
      <c r="P447" s="4"/>
    </row>
    <row r="448">
      <c r="D448" s="4"/>
      <c r="E448" s="4"/>
      <c r="F448" s="4"/>
      <c r="G448" s="5"/>
      <c r="H448" s="5"/>
      <c r="I448" s="5"/>
      <c r="M448" s="4"/>
      <c r="N448" s="4"/>
      <c r="P448" s="4"/>
    </row>
    <row r="449">
      <c r="D449" s="4"/>
      <c r="E449" s="4"/>
      <c r="F449" s="4"/>
      <c r="G449" s="5"/>
      <c r="H449" s="5"/>
      <c r="I449" s="5"/>
      <c r="M449" s="4"/>
      <c r="N449" s="4"/>
      <c r="P449" s="4"/>
    </row>
    <row r="450">
      <c r="D450" s="4"/>
      <c r="E450" s="4"/>
      <c r="F450" s="4"/>
      <c r="G450" s="5"/>
      <c r="H450" s="5"/>
      <c r="I450" s="5"/>
      <c r="M450" s="4"/>
      <c r="N450" s="4"/>
      <c r="P450" s="4"/>
    </row>
    <row r="451">
      <c r="D451" s="4"/>
      <c r="E451" s="4"/>
      <c r="F451" s="4"/>
      <c r="G451" s="5"/>
      <c r="H451" s="5"/>
      <c r="I451" s="5"/>
      <c r="M451" s="4"/>
      <c r="N451" s="4"/>
      <c r="P451" s="4"/>
    </row>
    <row r="452">
      <c r="D452" s="4"/>
      <c r="E452" s="4"/>
      <c r="F452" s="4"/>
      <c r="G452" s="5"/>
      <c r="H452" s="5"/>
      <c r="I452" s="5"/>
      <c r="M452" s="4"/>
      <c r="N452" s="4"/>
      <c r="P452" s="4"/>
    </row>
    <row r="453">
      <c r="D453" s="4"/>
      <c r="E453" s="4"/>
      <c r="F453" s="4"/>
      <c r="G453" s="5"/>
      <c r="H453" s="5"/>
      <c r="I453" s="5"/>
      <c r="M453" s="4"/>
      <c r="N453" s="4"/>
      <c r="P453" s="4"/>
    </row>
    <row r="454">
      <c r="D454" s="4"/>
      <c r="E454" s="4"/>
      <c r="F454" s="4"/>
      <c r="G454" s="5"/>
      <c r="H454" s="5"/>
      <c r="I454" s="5"/>
      <c r="M454" s="4"/>
      <c r="N454" s="4"/>
      <c r="P454" s="4"/>
    </row>
    <row r="455">
      <c r="D455" s="4"/>
      <c r="E455" s="4"/>
      <c r="F455" s="4"/>
      <c r="G455" s="5"/>
      <c r="H455" s="5"/>
      <c r="I455" s="5"/>
      <c r="M455" s="4"/>
      <c r="N455" s="4"/>
      <c r="P455" s="4"/>
    </row>
    <row r="456">
      <c r="D456" s="4"/>
      <c r="E456" s="4"/>
      <c r="F456" s="4"/>
      <c r="G456" s="5"/>
      <c r="H456" s="5"/>
      <c r="I456" s="5"/>
      <c r="M456" s="4"/>
      <c r="N456" s="4"/>
      <c r="P456" s="4"/>
    </row>
    <row r="457">
      <c r="D457" s="4"/>
      <c r="E457" s="4"/>
      <c r="F457" s="4"/>
      <c r="G457" s="5"/>
      <c r="H457" s="5"/>
      <c r="I457" s="5"/>
      <c r="M457" s="4"/>
      <c r="N457" s="4"/>
      <c r="P457" s="4"/>
    </row>
    <row r="458">
      <c r="D458" s="4"/>
      <c r="E458" s="4"/>
      <c r="F458" s="4"/>
      <c r="G458" s="5"/>
      <c r="H458" s="5"/>
      <c r="I458" s="5"/>
      <c r="M458" s="4"/>
      <c r="N458" s="4"/>
      <c r="P458" s="4"/>
    </row>
    <row r="459">
      <c r="D459" s="4"/>
      <c r="E459" s="4"/>
      <c r="F459" s="4"/>
      <c r="G459" s="5"/>
      <c r="H459" s="5"/>
      <c r="I459" s="5"/>
      <c r="M459" s="4"/>
      <c r="N459" s="4"/>
      <c r="P459" s="4"/>
    </row>
    <row r="460">
      <c r="D460" s="4"/>
      <c r="E460" s="4"/>
      <c r="F460" s="4"/>
      <c r="G460" s="5"/>
      <c r="H460" s="5"/>
      <c r="I460" s="5"/>
      <c r="M460" s="4"/>
      <c r="N460" s="4"/>
      <c r="P460" s="4"/>
    </row>
    <row r="461">
      <c r="D461" s="4"/>
      <c r="E461" s="4"/>
      <c r="F461" s="4"/>
      <c r="G461" s="5"/>
      <c r="H461" s="5"/>
      <c r="I461" s="5"/>
      <c r="M461" s="4"/>
      <c r="N461" s="4"/>
      <c r="P461" s="4"/>
    </row>
    <row r="462">
      <c r="D462" s="4"/>
      <c r="E462" s="4"/>
      <c r="F462" s="4"/>
      <c r="G462" s="5"/>
      <c r="H462" s="5"/>
      <c r="I462" s="5"/>
      <c r="M462" s="4"/>
      <c r="N462" s="4"/>
      <c r="P462" s="4"/>
    </row>
    <row r="463">
      <c r="D463" s="4"/>
      <c r="E463" s="4"/>
      <c r="F463" s="4"/>
      <c r="G463" s="5"/>
      <c r="H463" s="5"/>
      <c r="I463" s="5"/>
      <c r="M463" s="4"/>
      <c r="N463" s="4"/>
      <c r="P463" s="4"/>
    </row>
    <row r="464">
      <c r="D464" s="4"/>
      <c r="E464" s="4"/>
      <c r="F464" s="4"/>
      <c r="G464" s="5"/>
      <c r="H464" s="5"/>
      <c r="I464" s="5"/>
      <c r="M464" s="4"/>
      <c r="N464" s="4"/>
      <c r="P464" s="4"/>
    </row>
    <row r="465">
      <c r="D465" s="4"/>
      <c r="E465" s="4"/>
      <c r="F465" s="4"/>
      <c r="G465" s="5"/>
      <c r="H465" s="5"/>
      <c r="I465" s="5"/>
      <c r="M465" s="4"/>
      <c r="N465" s="4"/>
      <c r="P465" s="4"/>
    </row>
    <row r="466">
      <c r="D466" s="4"/>
      <c r="E466" s="4"/>
      <c r="F466" s="4"/>
      <c r="G466" s="5"/>
      <c r="H466" s="5"/>
      <c r="I466" s="5"/>
      <c r="M466" s="4"/>
      <c r="N466" s="4"/>
      <c r="P466" s="4"/>
    </row>
    <row r="467">
      <c r="D467" s="4"/>
      <c r="E467" s="4"/>
      <c r="F467" s="4"/>
      <c r="G467" s="5"/>
      <c r="H467" s="5"/>
      <c r="I467" s="5"/>
      <c r="M467" s="4"/>
      <c r="N467" s="4"/>
      <c r="P467" s="4"/>
    </row>
    <row r="468">
      <c r="D468" s="4"/>
      <c r="E468" s="4"/>
      <c r="F468" s="4"/>
      <c r="G468" s="5"/>
      <c r="H468" s="5"/>
      <c r="I468" s="5"/>
      <c r="M468" s="4"/>
      <c r="N468" s="4"/>
      <c r="P468" s="4"/>
    </row>
    <row r="469">
      <c r="D469" s="4"/>
      <c r="E469" s="4"/>
      <c r="F469" s="4"/>
      <c r="G469" s="5"/>
      <c r="H469" s="5"/>
      <c r="I469" s="5"/>
      <c r="M469" s="4"/>
      <c r="N469" s="4"/>
      <c r="P469" s="4"/>
    </row>
    <row r="470">
      <c r="D470" s="4"/>
      <c r="E470" s="4"/>
      <c r="F470" s="4"/>
      <c r="G470" s="5"/>
      <c r="H470" s="5"/>
      <c r="I470" s="5"/>
      <c r="M470" s="4"/>
      <c r="N470" s="4"/>
      <c r="P470" s="4"/>
    </row>
    <row r="471">
      <c r="D471" s="4"/>
      <c r="E471" s="4"/>
      <c r="F471" s="4"/>
      <c r="G471" s="5"/>
      <c r="H471" s="5"/>
      <c r="I471" s="5"/>
      <c r="M471" s="4"/>
      <c r="N471" s="4"/>
      <c r="P471" s="4"/>
    </row>
    <row r="472">
      <c r="D472" s="4"/>
      <c r="E472" s="4"/>
      <c r="F472" s="4"/>
      <c r="G472" s="5"/>
      <c r="H472" s="5"/>
      <c r="I472" s="5"/>
      <c r="M472" s="4"/>
      <c r="N472" s="4"/>
      <c r="P472" s="4"/>
    </row>
    <row r="473">
      <c r="D473" s="4"/>
      <c r="E473" s="4"/>
      <c r="F473" s="4"/>
      <c r="G473" s="5"/>
      <c r="H473" s="5"/>
      <c r="I473" s="5"/>
      <c r="M473" s="4"/>
      <c r="N473" s="4"/>
      <c r="P473" s="4"/>
    </row>
    <row r="474">
      <c r="D474" s="4"/>
      <c r="E474" s="4"/>
      <c r="F474" s="4"/>
      <c r="G474" s="5"/>
      <c r="H474" s="5"/>
      <c r="I474" s="5"/>
      <c r="M474" s="4"/>
      <c r="N474" s="4"/>
      <c r="P474" s="4"/>
    </row>
    <row r="475">
      <c r="D475" s="4"/>
      <c r="E475" s="4"/>
      <c r="F475" s="4"/>
      <c r="G475" s="5"/>
      <c r="H475" s="5"/>
      <c r="I475" s="5"/>
      <c r="M475" s="4"/>
      <c r="N475" s="4"/>
      <c r="P475" s="4"/>
    </row>
    <row r="476">
      <c r="D476" s="4"/>
      <c r="E476" s="4"/>
      <c r="F476" s="4"/>
      <c r="G476" s="5"/>
      <c r="H476" s="5"/>
      <c r="I476" s="5"/>
      <c r="M476" s="4"/>
      <c r="N476" s="4"/>
      <c r="P476" s="4"/>
    </row>
    <row r="477">
      <c r="D477" s="4"/>
      <c r="E477" s="4"/>
      <c r="F477" s="4"/>
      <c r="G477" s="5"/>
      <c r="H477" s="5"/>
      <c r="I477" s="5"/>
      <c r="M477" s="4"/>
      <c r="N477" s="4"/>
      <c r="P477" s="4"/>
    </row>
    <row r="478">
      <c r="D478" s="4"/>
      <c r="E478" s="4"/>
      <c r="F478" s="4"/>
      <c r="G478" s="5"/>
      <c r="H478" s="5"/>
      <c r="I478" s="5"/>
      <c r="M478" s="4"/>
      <c r="N478" s="4"/>
      <c r="P478" s="4"/>
    </row>
    <row r="479">
      <c r="D479" s="4"/>
      <c r="E479" s="4"/>
      <c r="F479" s="4"/>
      <c r="G479" s="5"/>
      <c r="H479" s="5"/>
      <c r="I479" s="5"/>
      <c r="M479" s="4"/>
      <c r="N479" s="4"/>
      <c r="P479" s="4"/>
    </row>
    <row r="480">
      <c r="D480" s="4"/>
      <c r="E480" s="4"/>
      <c r="F480" s="4"/>
      <c r="G480" s="5"/>
      <c r="H480" s="5"/>
      <c r="I480" s="5"/>
      <c r="M480" s="4"/>
      <c r="N480" s="4"/>
      <c r="P480" s="4"/>
    </row>
    <row r="481">
      <c r="D481" s="4"/>
      <c r="E481" s="4"/>
      <c r="F481" s="4"/>
      <c r="G481" s="5"/>
      <c r="H481" s="5"/>
      <c r="I481" s="5"/>
      <c r="M481" s="4"/>
      <c r="N481" s="4"/>
      <c r="P481" s="4"/>
    </row>
    <row r="482">
      <c r="D482" s="4"/>
      <c r="E482" s="4"/>
      <c r="F482" s="4"/>
      <c r="G482" s="5"/>
      <c r="H482" s="5"/>
      <c r="I482" s="5"/>
      <c r="M482" s="4"/>
      <c r="N482" s="4"/>
      <c r="P482" s="4"/>
    </row>
    <row r="483">
      <c r="D483" s="4"/>
      <c r="E483" s="4"/>
      <c r="F483" s="4"/>
      <c r="G483" s="5"/>
      <c r="H483" s="5"/>
      <c r="I483" s="5"/>
      <c r="M483" s="4"/>
      <c r="N483" s="4"/>
      <c r="P483" s="4"/>
    </row>
    <row r="484">
      <c r="D484" s="4"/>
      <c r="E484" s="4"/>
      <c r="F484" s="4"/>
      <c r="G484" s="5"/>
      <c r="H484" s="5"/>
      <c r="I484" s="5"/>
      <c r="M484" s="4"/>
      <c r="N484" s="4"/>
      <c r="P484" s="4"/>
    </row>
    <row r="485">
      <c r="D485" s="4"/>
      <c r="E485" s="4"/>
      <c r="F485" s="4"/>
      <c r="G485" s="5"/>
      <c r="H485" s="5"/>
      <c r="I485" s="5"/>
      <c r="M485" s="4"/>
      <c r="N485" s="4"/>
      <c r="P485" s="4"/>
    </row>
    <row r="486">
      <c r="D486" s="4"/>
      <c r="E486" s="4"/>
      <c r="F486" s="4"/>
      <c r="G486" s="5"/>
      <c r="H486" s="5"/>
      <c r="I486" s="5"/>
      <c r="M486" s="4"/>
      <c r="N486" s="4"/>
      <c r="P486" s="4"/>
    </row>
    <row r="487">
      <c r="D487" s="4"/>
      <c r="E487" s="4"/>
      <c r="F487" s="4"/>
      <c r="G487" s="5"/>
      <c r="H487" s="5"/>
      <c r="I487" s="5"/>
      <c r="M487" s="4"/>
      <c r="N487" s="4"/>
      <c r="P487" s="4"/>
    </row>
    <row r="488">
      <c r="D488" s="4"/>
      <c r="E488" s="4"/>
      <c r="F488" s="4"/>
      <c r="G488" s="5"/>
      <c r="H488" s="5"/>
      <c r="I488" s="5"/>
      <c r="M488" s="4"/>
      <c r="N488" s="4"/>
      <c r="P488" s="4"/>
    </row>
    <row r="489">
      <c r="D489" s="4"/>
      <c r="E489" s="4"/>
      <c r="F489" s="4"/>
      <c r="G489" s="5"/>
      <c r="H489" s="5"/>
      <c r="I489" s="5"/>
      <c r="M489" s="4"/>
      <c r="N489" s="4"/>
      <c r="P489" s="4"/>
    </row>
    <row r="490">
      <c r="D490" s="4"/>
      <c r="E490" s="4"/>
      <c r="F490" s="4"/>
      <c r="G490" s="5"/>
      <c r="H490" s="5"/>
      <c r="I490" s="5"/>
      <c r="M490" s="4"/>
      <c r="N490" s="4"/>
      <c r="P490" s="4"/>
    </row>
    <row r="491">
      <c r="D491" s="4"/>
      <c r="E491" s="4"/>
      <c r="F491" s="4"/>
      <c r="G491" s="5"/>
      <c r="H491" s="5"/>
      <c r="I491" s="5"/>
      <c r="M491" s="4"/>
      <c r="N491" s="4"/>
      <c r="P491" s="4"/>
    </row>
    <row r="492">
      <c r="D492" s="4"/>
      <c r="E492" s="4"/>
      <c r="F492" s="4"/>
      <c r="G492" s="5"/>
      <c r="H492" s="5"/>
      <c r="I492" s="5"/>
      <c r="M492" s="4"/>
      <c r="N492" s="4"/>
      <c r="P492" s="4"/>
    </row>
    <row r="493">
      <c r="D493" s="4"/>
      <c r="E493" s="4"/>
      <c r="F493" s="4"/>
      <c r="G493" s="5"/>
      <c r="H493" s="5"/>
      <c r="I493" s="5"/>
      <c r="M493" s="4"/>
      <c r="N493" s="4"/>
      <c r="P493" s="4"/>
    </row>
    <row r="494">
      <c r="D494" s="4"/>
      <c r="E494" s="4"/>
      <c r="F494" s="4"/>
      <c r="G494" s="5"/>
      <c r="H494" s="5"/>
      <c r="I494" s="5"/>
      <c r="M494" s="4"/>
      <c r="N494" s="4"/>
      <c r="P494" s="4"/>
    </row>
    <row r="495">
      <c r="D495" s="4"/>
      <c r="E495" s="4"/>
      <c r="F495" s="4"/>
      <c r="G495" s="5"/>
      <c r="H495" s="5"/>
      <c r="I495" s="5"/>
      <c r="M495" s="4"/>
      <c r="N495" s="4"/>
      <c r="P495" s="4"/>
    </row>
    <row r="496">
      <c r="D496" s="4"/>
      <c r="E496" s="4"/>
      <c r="F496" s="4"/>
      <c r="G496" s="5"/>
      <c r="H496" s="5"/>
      <c r="I496" s="5"/>
      <c r="M496" s="4"/>
      <c r="N496" s="4"/>
      <c r="P496" s="4"/>
    </row>
    <row r="497">
      <c r="D497" s="4"/>
      <c r="E497" s="4"/>
      <c r="F497" s="4"/>
      <c r="G497" s="5"/>
      <c r="H497" s="5"/>
      <c r="I497" s="5"/>
      <c r="M497" s="4"/>
      <c r="N497" s="4"/>
      <c r="P497" s="4"/>
    </row>
    <row r="498">
      <c r="D498" s="4"/>
      <c r="E498" s="4"/>
      <c r="F498" s="4"/>
      <c r="G498" s="5"/>
      <c r="H498" s="5"/>
      <c r="I498" s="5"/>
      <c r="M498" s="4"/>
      <c r="N498" s="4"/>
      <c r="P498" s="4"/>
    </row>
    <row r="499">
      <c r="D499" s="4"/>
      <c r="E499" s="4"/>
      <c r="F499" s="4"/>
      <c r="G499" s="5"/>
      <c r="H499" s="5"/>
      <c r="I499" s="5"/>
      <c r="M499" s="4"/>
      <c r="N499" s="4"/>
      <c r="P499" s="4"/>
    </row>
    <row r="500">
      <c r="D500" s="4"/>
      <c r="E500" s="4"/>
      <c r="F500" s="4"/>
      <c r="G500" s="5"/>
      <c r="H500" s="5"/>
      <c r="I500" s="5"/>
      <c r="M500" s="4"/>
      <c r="N500" s="4"/>
      <c r="P500" s="4"/>
    </row>
    <row r="501">
      <c r="D501" s="4"/>
      <c r="E501" s="4"/>
      <c r="F501" s="4"/>
      <c r="G501" s="5"/>
      <c r="H501" s="5"/>
      <c r="I501" s="5"/>
      <c r="M501" s="4"/>
      <c r="N501" s="4"/>
      <c r="P501" s="4"/>
    </row>
    <row r="502">
      <c r="D502" s="4"/>
      <c r="E502" s="4"/>
      <c r="F502" s="4"/>
      <c r="G502" s="5"/>
      <c r="H502" s="5"/>
      <c r="I502" s="5"/>
      <c r="M502" s="4"/>
      <c r="N502" s="4"/>
      <c r="P502" s="4"/>
    </row>
    <row r="503">
      <c r="D503" s="4"/>
      <c r="E503" s="4"/>
      <c r="F503" s="4"/>
      <c r="G503" s="5"/>
      <c r="H503" s="5"/>
      <c r="I503" s="5"/>
      <c r="M503" s="4"/>
      <c r="N503" s="4"/>
      <c r="P503" s="4"/>
    </row>
    <row r="504">
      <c r="D504" s="4"/>
      <c r="E504" s="4"/>
      <c r="F504" s="4"/>
      <c r="G504" s="5"/>
      <c r="H504" s="5"/>
      <c r="I504" s="5"/>
      <c r="M504" s="4"/>
      <c r="N504" s="4"/>
      <c r="P504" s="4"/>
    </row>
    <row r="505">
      <c r="D505" s="4"/>
      <c r="E505" s="4"/>
      <c r="F505" s="4"/>
      <c r="G505" s="5"/>
      <c r="H505" s="5"/>
      <c r="I505" s="5"/>
      <c r="M505" s="4"/>
      <c r="N505" s="4"/>
      <c r="P505" s="4"/>
    </row>
    <row r="506">
      <c r="D506" s="4"/>
      <c r="E506" s="4"/>
      <c r="F506" s="4"/>
      <c r="G506" s="5"/>
      <c r="H506" s="5"/>
      <c r="I506" s="5"/>
      <c r="M506" s="4"/>
      <c r="N506" s="4"/>
      <c r="P506" s="4"/>
    </row>
    <row r="507">
      <c r="D507" s="4"/>
      <c r="E507" s="4"/>
      <c r="F507" s="4"/>
      <c r="G507" s="5"/>
      <c r="H507" s="5"/>
      <c r="I507" s="5"/>
      <c r="M507" s="4"/>
      <c r="N507" s="4"/>
      <c r="P507" s="4"/>
    </row>
    <row r="508">
      <c r="D508" s="4"/>
      <c r="E508" s="4"/>
      <c r="F508" s="4"/>
      <c r="G508" s="5"/>
      <c r="H508" s="5"/>
      <c r="I508" s="5"/>
      <c r="M508" s="4"/>
      <c r="N508" s="4"/>
      <c r="P508" s="4"/>
    </row>
    <row r="509">
      <c r="D509" s="4"/>
      <c r="E509" s="4"/>
      <c r="F509" s="4"/>
      <c r="G509" s="5"/>
      <c r="H509" s="5"/>
      <c r="I509" s="5"/>
      <c r="M509" s="4"/>
      <c r="N509" s="4"/>
      <c r="P509" s="4"/>
    </row>
    <row r="510">
      <c r="D510" s="4"/>
      <c r="E510" s="4"/>
      <c r="F510" s="4"/>
      <c r="G510" s="5"/>
      <c r="H510" s="5"/>
      <c r="I510" s="5"/>
      <c r="M510" s="4"/>
      <c r="N510" s="4"/>
      <c r="P510" s="4"/>
    </row>
    <row r="511">
      <c r="D511" s="4"/>
      <c r="E511" s="4"/>
      <c r="F511" s="4"/>
      <c r="G511" s="5"/>
      <c r="H511" s="5"/>
      <c r="I511" s="5"/>
      <c r="M511" s="4"/>
      <c r="N511" s="4"/>
      <c r="P511" s="4"/>
    </row>
    <row r="512">
      <c r="D512" s="4"/>
      <c r="E512" s="4"/>
      <c r="F512" s="4"/>
      <c r="G512" s="5"/>
      <c r="H512" s="5"/>
      <c r="I512" s="5"/>
      <c r="M512" s="4"/>
      <c r="N512" s="4"/>
      <c r="P512" s="4"/>
    </row>
    <row r="513">
      <c r="D513" s="4"/>
      <c r="E513" s="4"/>
      <c r="F513" s="4"/>
      <c r="G513" s="5"/>
      <c r="H513" s="5"/>
      <c r="I513" s="5"/>
      <c r="M513" s="4"/>
      <c r="N513" s="4"/>
      <c r="P513" s="4"/>
    </row>
    <row r="514">
      <c r="D514" s="4"/>
      <c r="E514" s="4"/>
      <c r="F514" s="4"/>
      <c r="G514" s="5"/>
      <c r="H514" s="5"/>
      <c r="I514" s="5"/>
      <c r="M514" s="4"/>
      <c r="N514" s="4"/>
      <c r="P514" s="4"/>
    </row>
    <row r="515">
      <c r="D515" s="4"/>
      <c r="E515" s="4"/>
      <c r="F515" s="4"/>
      <c r="G515" s="5"/>
      <c r="H515" s="5"/>
      <c r="I515" s="5"/>
      <c r="M515" s="4"/>
      <c r="N515" s="4"/>
      <c r="P515" s="4"/>
    </row>
    <row r="516">
      <c r="D516" s="4"/>
      <c r="E516" s="4"/>
      <c r="F516" s="4"/>
      <c r="G516" s="5"/>
      <c r="H516" s="5"/>
      <c r="I516" s="5"/>
      <c r="M516" s="4"/>
      <c r="N516" s="4"/>
      <c r="P516" s="4"/>
    </row>
    <row r="517">
      <c r="D517" s="4"/>
      <c r="E517" s="4"/>
      <c r="F517" s="4"/>
      <c r="G517" s="5"/>
      <c r="H517" s="5"/>
      <c r="I517" s="5"/>
      <c r="M517" s="4"/>
      <c r="N517" s="4"/>
      <c r="P517" s="4"/>
    </row>
    <row r="518">
      <c r="D518" s="4"/>
      <c r="E518" s="4"/>
      <c r="F518" s="4"/>
      <c r="G518" s="5"/>
      <c r="H518" s="5"/>
      <c r="I518" s="5"/>
      <c r="M518" s="4"/>
      <c r="N518" s="4"/>
      <c r="P518" s="4"/>
    </row>
    <row r="519">
      <c r="D519" s="4"/>
      <c r="E519" s="4"/>
      <c r="F519" s="4"/>
      <c r="G519" s="5"/>
      <c r="H519" s="5"/>
      <c r="I519" s="5"/>
      <c r="M519" s="4"/>
      <c r="N519" s="4"/>
      <c r="P519" s="4"/>
    </row>
    <row r="520">
      <c r="D520" s="4"/>
      <c r="E520" s="4"/>
      <c r="F520" s="4"/>
      <c r="G520" s="5"/>
      <c r="H520" s="5"/>
      <c r="I520" s="5"/>
      <c r="M520" s="4"/>
      <c r="N520" s="4"/>
      <c r="P520" s="4"/>
    </row>
    <row r="521">
      <c r="D521" s="4"/>
      <c r="E521" s="4"/>
      <c r="F521" s="4"/>
      <c r="G521" s="5"/>
      <c r="H521" s="5"/>
      <c r="I521" s="5"/>
      <c r="M521" s="4"/>
      <c r="N521" s="4"/>
      <c r="P521" s="4"/>
    </row>
    <row r="522">
      <c r="D522" s="4"/>
      <c r="E522" s="4"/>
      <c r="F522" s="4"/>
      <c r="G522" s="5"/>
      <c r="H522" s="5"/>
      <c r="I522" s="5"/>
      <c r="M522" s="4"/>
      <c r="N522" s="4"/>
      <c r="P522" s="4"/>
    </row>
    <row r="523">
      <c r="D523" s="4"/>
      <c r="E523" s="4"/>
      <c r="F523" s="4"/>
      <c r="G523" s="5"/>
      <c r="H523" s="5"/>
      <c r="I523" s="5"/>
      <c r="M523" s="4"/>
      <c r="N523" s="4"/>
      <c r="P523" s="4"/>
    </row>
    <row r="524">
      <c r="D524" s="4"/>
      <c r="E524" s="4"/>
      <c r="F524" s="4"/>
      <c r="G524" s="5"/>
      <c r="H524" s="5"/>
      <c r="I524" s="5"/>
      <c r="M524" s="4"/>
      <c r="N524" s="4"/>
      <c r="P524" s="4"/>
    </row>
    <row r="525">
      <c r="D525" s="4"/>
      <c r="E525" s="4"/>
      <c r="F525" s="4"/>
      <c r="G525" s="5"/>
      <c r="H525" s="5"/>
      <c r="I525" s="5"/>
      <c r="M525" s="4"/>
      <c r="N525" s="4"/>
      <c r="P525" s="4"/>
    </row>
    <row r="526">
      <c r="D526" s="4"/>
      <c r="E526" s="4"/>
      <c r="F526" s="4"/>
      <c r="G526" s="5"/>
      <c r="H526" s="5"/>
      <c r="I526" s="5"/>
      <c r="M526" s="4"/>
      <c r="N526" s="4"/>
      <c r="P526" s="4"/>
    </row>
    <row r="527">
      <c r="D527" s="4"/>
      <c r="E527" s="4"/>
      <c r="F527" s="4"/>
      <c r="G527" s="5"/>
      <c r="H527" s="5"/>
      <c r="I527" s="5"/>
      <c r="M527" s="4"/>
      <c r="N527" s="4"/>
      <c r="P527" s="4"/>
    </row>
    <row r="528">
      <c r="D528" s="4"/>
      <c r="E528" s="4"/>
      <c r="F528" s="4"/>
      <c r="G528" s="5"/>
      <c r="H528" s="5"/>
      <c r="I528" s="5"/>
      <c r="M528" s="4"/>
      <c r="N528" s="4"/>
      <c r="P528" s="4"/>
    </row>
    <row r="529">
      <c r="D529" s="4"/>
      <c r="E529" s="4"/>
      <c r="F529" s="4"/>
      <c r="G529" s="5"/>
      <c r="H529" s="5"/>
      <c r="I529" s="5"/>
      <c r="M529" s="4"/>
      <c r="N529" s="4"/>
      <c r="P529" s="4"/>
    </row>
    <row r="530">
      <c r="D530" s="4"/>
      <c r="E530" s="4"/>
      <c r="F530" s="4"/>
      <c r="G530" s="5"/>
      <c r="H530" s="5"/>
      <c r="I530" s="5"/>
      <c r="M530" s="4"/>
      <c r="N530" s="4"/>
      <c r="P530" s="4"/>
    </row>
    <row r="531">
      <c r="D531" s="4"/>
      <c r="E531" s="4"/>
      <c r="F531" s="4"/>
      <c r="G531" s="5"/>
      <c r="H531" s="5"/>
      <c r="I531" s="5"/>
      <c r="M531" s="4"/>
      <c r="N531" s="4"/>
      <c r="P531" s="4"/>
    </row>
    <row r="532">
      <c r="D532" s="4"/>
      <c r="E532" s="4"/>
      <c r="F532" s="4"/>
      <c r="G532" s="5"/>
      <c r="H532" s="5"/>
      <c r="I532" s="5"/>
      <c r="M532" s="4"/>
      <c r="N532" s="4"/>
      <c r="P532" s="4"/>
    </row>
    <row r="533">
      <c r="D533" s="4"/>
      <c r="E533" s="4"/>
      <c r="F533" s="4"/>
      <c r="G533" s="5"/>
      <c r="H533" s="5"/>
      <c r="I533" s="5"/>
      <c r="M533" s="4"/>
      <c r="N533" s="4"/>
      <c r="P533" s="4"/>
    </row>
    <row r="534">
      <c r="D534" s="4"/>
      <c r="E534" s="4"/>
      <c r="F534" s="4"/>
      <c r="G534" s="5"/>
      <c r="H534" s="5"/>
      <c r="I534" s="5"/>
      <c r="M534" s="4"/>
      <c r="N534" s="4"/>
      <c r="P534" s="4"/>
    </row>
    <row r="535">
      <c r="D535" s="4"/>
      <c r="E535" s="4"/>
      <c r="F535" s="4"/>
      <c r="G535" s="5"/>
      <c r="H535" s="5"/>
      <c r="I535" s="5"/>
      <c r="M535" s="4"/>
      <c r="N535" s="4"/>
      <c r="P535" s="4"/>
    </row>
    <row r="536">
      <c r="D536" s="4"/>
      <c r="E536" s="4"/>
      <c r="F536" s="4"/>
      <c r="G536" s="5"/>
      <c r="H536" s="5"/>
      <c r="I536" s="5"/>
      <c r="M536" s="4"/>
      <c r="N536" s="4"/>
      <c r="P536" s="4"/>
    </row>
    <row r="537">
      <c r="D537" s="4"/>
      <c r="E537" s="4"/>
      <c r="F537" s="4"/>
      <c r="G537" s="5"/>
      <c r="H537" s="5"/>
      <c r="I537" s="5"/>
      <c r="M537" s="4"/>
      <c r="N537" s="4"/>
      <c r="P537" s="4"/>
    </row>
    <row r="538">
      <c r="D538" s="4"/>
      <c r="E538" s="4"/>
      <c r="F538" s="4"/>
      <c r="G538" s="5"/>
      <c r="H538" s="5"/>
      <c r="I538" s="5"/>
      <c r="M538" s="4"/>
      <c r="N538" s="4"/>
      <c r="P538" s="4"/>
    </row>
    <row r="539">
      <c r="D539" s="4"/>
      <c r="E539" s="4"/>
      <c r="F539" s="4"/>
      <c r="G539" s="5"/>
      <c r="H539" s="5"/>
      <c r="I539" s="5"/>
      <c r="M539" s="4"/>
      <c r="N539" s="4"/>
      <c r="P539" s="4"/>
    </row>
    <row r="540">
      <c r="D540" s="4"/>
      <c r="E540" s="4"/>
      <c r="F540" s="4"/>
      <c r="G540" s="5"/>
      <c r="H540" s="5"/>
      <c r="I540" s="5"/>
      <c r="M540" s="4"/>
      <c r="N540" s="4"/>
      <c r="P540" s="4"/>
    </row>
    <row r="541">
      <c r="D541" s="4"/>
      <c r="E541" s="4"/>
      <c r="F541" s="4"/>
      <c r="G541" s="5"/>
      <c r="H541" s="5"/>
      <c r="I541" s="5"/>
      <c r="M541" s="4"/>
      <c r="N541" s="4"/>
      <c r="P541" s="4"/>
    </row>
    <row r="542">
      <c r="D542" s="4"/>
      <c r="E542" s="4"/>
      <c r="F542" s="4"/>
      <c r="G542" s="5"/>
      <c r="H542" s="5"/>
      <c r="I542" s="5"/>
      <c r="M542" s="4"/>
      <c r="N542" s="4"/>
      <c r="P542" s="4"/>
    </row>
    <row r="543">
      <c r="D543" s="4"/>
      <c r="E543" s="4"/>
      <c r="F543" s="4"/>
      <c r="G543" s="5"/>
      <c r="H543" s="5"/>
      <c r="I543" s="5"/>
      <c r="M543" s="4"/>
      <c r="N543" s="4"/>
      <c r="P543" s="4"/>
    </row>
    <row r="544">
      <c r="D544" s="4"/>
      <c r="E544" s="4"/>
      <c r="F544" s="4"/>
      <c r="G544" s="5"/>
      <c r="H544" s="5"/>
      <c r="I544" s="5"/>
      <c r="M544" s="4"/>
      <c r="N544" s="4"/>
      <c r="P544" s="4"/>
    </row>
    <row r="545">
      <c r="D545" s="4"/>
      <c r="E545" s="4"/>
      <c r="F545" s="4"/>
      <c r="G545" s="5"/>
      <c r="H545" s="5"/>
      <c r="I545" s="5"/>
      <c r="M545" s="4"/>
      <c r="N545" s="4"/>
      <c r="P545" s="4"/>
    </row>
    <row r="546">
      <c r="D546" s="4"/>
      <c r="E546" s="4"/>
      <c r="F546" s="4"/>
      <c r="G546" s="5"/>
      <c r="H546" s="5"/>
      <c r="I546" s="5"/>
      <c r="M546" s="4"/>
      <c r="N546" s="4"/>
      <c r="P546" s="4"/>
    </row>
    <row r="547">
      <c r="D547" s="4"/>
      <c r="E547" s="4"/>
      <c r="F547" s="4"/>
      <c r="G547" s="5"/>
      <c r="H547" s="5"/>
      <c r="I547" s="5"/>
      <c r="M547" s="4"/>
      <c r="N547" s="4"/>
      <c r="P547" s="4"/>
    </row>
    <row r="548">
      <c r="D548" s="4"/>
      <c r="E548" s="4"/>
      <c r="F548" s="4"/>
      <c r="G548" s="5"/>
      <c r="H548" s="5"/>
      <c r="I548" s="5"/>
      <c r="M548" s="4"/>
      <c r="N548" s="4"/>
      <c r="P548" s="4"/>
    </row>
    <row r="549">
      <c r="D549" s="4"/>
      <c r="E549" s="4"/>
      <c r="F549" s="4"/>
      <c r="G549" s="5"/>
      <c r="H549" s="5"/>
      <c r="I549" s="5"/>
      <c r="M549" s="4"/>
      <c r="N549" s="4"/>
      <c r="P549" s="4"/>
    </row>
    <row r="550">
      <c r="D550" s="4"/>
      <c r="E550" s="4"/>
      <c r="F550" s="4"/>
      <c r="G550" s="5"/>
      <c r="H550" s="5"/>
      <c r="I550" s="5"/>
      <c r="M550" s="4"/>
      <c r="N550" s="4"/>
      <c r="P550" s="4"/>
    </row>
    <row r="551">
      <c r="D551" s="4"/>
      <c r="E551" s="4"/>
      <c r="F551" s="4"/>
      <c r="G551" s="5"/>
      <c r="H551" s="5"/>
      <c r="I551" s="5"/>
      <c r="M551" s="4"/>
      <c r="N551" s="4"/>
      <c r="P551" s="4"/>
    </row>
    <row r="552">
      <c r="D552" s="4"/>
      <c r="E552" s="4"/>
      <c r="F552" s="4"/>
      <c r="G552" s="5"/>
      <c r="H552" s="5"/>
      <c r="I552" s="5"/>
      <c r="M552" s="4"/>
      <c r="N552" s="4"/>
      <c r="P552" s="4"/>
    </row>
    <row r="553">
      <c r="D553" s="4"/>
      <c r="E553" s="4"/>
      <c r="F553" s="4"/>
      <c r="G553" s="5"/>
      <c r="H553" s="5"/>
      <c r="I553" s="5"/>
      <c r="M553" s="4"/>
      <c r="N553" s="4"/>
      <c r="P553" s="4"/>
    </row>
    <row r="554">
      <c r="D554" s="4"/>
      <c r="E554" s="4"/>
      <c r="F554" s="4"/>
      <c r="G554" s="5"/>
      <c r="H554" s="5"/>
      <c r="I554" s="5"/>
      <c r="M554" s="4"/>
      <c r="N554" s="4"/>
      <c r="P554" s="4"/>
    </row>
    <row r="555">
      <c r="D555" s="4"/>
      <c r="E555" s="4"/>
      <c r="F555" s="4"/>
      <c r="G555" s="5"/>
      <c r="H555" s="5"/>
      <c r="I555" s="5"/>
      <c r="M555" s="4"/>
      <c r="N555" s="4"/>
      <c r="P555" s="4"/>
    </row>
    <row r="556">
      <c r="D556" s="4"/>
      <c r="E556" s="4"/>
      <c r="F556" s="4"/>
      <c r="G556" s="5"/>
      <c r="H556" s="5"/>
      <c r="I556" s="5"/>
      <c r="M556" s="4"/>
      <c r="N556" s="4"/>
      <c r="P556" s="4"/>
    </row>
    <row r="557">
      <c r="D557" s="4"/>
      <c r="E557" s="4"/>
      <c r="F557" s="4"/>
      <c r="G557" s="5"/>
      <c r="H557" s="5"/>
      <c r="I557" s="5"/>
      <c r="M557" s="4"/>
      <c r="N557" s="4"/>
      <c r="P557" s="4"/>
    </row>
    <row r="558">
      <c r="D558" s="4"/>
      <c r="E558" s="4"/>
      <c r="F558" s="4"/>
      <c r="G558" s="5"/>
      <c r="H558" s="5"/>
      <c r="I558" s="5"/>
      <c r="M558" s="4"/>
      <c r="N558" s="4"/>
      <c r="P558" s="4"/>
    </row>
    <row r="559">
      <c r="D559" s="4"/>
      <c r="E559" s="4"/>
      <c r="F559" s="4"/>
      <c r="G559" s="5"/>
      <c r="H559" s="5"/>
      <c r="I559" s="5"/>
      <c r="M559" s="4"/>
      <c r="N559" s="4"/>
      <c r="P559" s="4"/>
    </row>
    <row r="560">
      <c r="D560" s="4"/>
      <c r="E560" s="4"/>
      <c r="F560" s="4"/>
      <c r="G560" s="5"/>
      <c r="H560" s="5"/>
      <c r="I560" s="5"/>
      <c r="M560" s="4"/>
      <c r="N560" s="4"/>
      <c r="P560" s="4"/>
    </row>
    <row r="561">
      <c r="D561" s="4"/>
      <c r="E561" s="4"/>
      <c r="F561" s="4"/>
      <c r="G561" s="5"/>
      <c r="H561" s="5"/>
      <c r="I561" s="5"/>
      <c r="M561" s="4"/>
      <c r="N561" s="4"/>
      <c r="P561" s="4"/>
    </row>
    <row r="562">
      <c r="D562" s="4"/>
      <c r="E562" s="4"/>
      <c r="F562" s="4"/>
      <c r="G562" s="5"/>
      <c r="H562" s="5"/>
      <c r="I562" s="5"/>
      <c r="M562" s="4"/>
      <c r="N562" s="4"/>
      <c r="P562" s="4"/>
    </row>
    <row r="563">
      <c r="D563" s="4"/>
      <c r="E563" s="4"/>
      <c r="F563" s="4"/>
      <c r="G563" s="5"/>
      <c r="H563" s="5"/>
      <c r="I563" s="5"/>
      <c r="M563" s="4"/>
      <c r="N563" s="4"/>
      <c r="P563" s="4"/>
    </row>
    <row r="564">
      <c r="D564" s="4"/>
      <c r="E564" s="4"/>
      <c r="F564" s="4"/>
      <c r="G564" s="5"/>
      <c r="H564" s="5"/>
      <c r="I564" s="5"/>
      <c r="M564" s="4"/>
      <c r="N564" s="4"/>
      <c r="P564" s="4"/>
    </row>
    <row r="565">
      <c r="D565" s="4"/>
      <c r="E565" s="4"/>
      <c r="F565" s="4"/>
      <c r="G565" s="5"/>
      <c r="H565" s="5"/>
      <c r="I565" s="5"/>
      <c r="M565" s="4"/>
      <c r="N565" s="4"/>
      <c r="P565" s="4"/>
    </row>
    <row r="566">
      <c r="D566" s="4"/>
      <c r="E566" s="4"/>
      <c r="F566" s="4"/>
      <c r="G566" s="5"/>
      <c r="H566" s="5"/>
      <c r="I566" s="5"/>
      <c r="M566" s="4"/>
      <c r="N566" s="4"/>
      <c r="P566" s="4"/>
    </row>
    <row r="567">
      <c r="D567" s="4"/>
      <c r="E567" s="4"/>
      <c r="F567" s="4"/>
      <c r="G567" s="5"/>
      <c r="H567" s="5"/>
      <c r="I567" s="5"/>
      <c r="M567" s="4"/>
      <c r="N567" s="4"/>
      <c r="P567" s="4"/>
    </row>
    <row r="568">
      <c r="D568" s="4"/>
      <c r="E568" s="4"/>
      <c r="F568" s="4"/>
      <c r="G568" s="5"/>
      <c r="H568" s="5"/>
      <c r="I568" s="5"/>
      <c r="M568" s="4"/>
      <c r="N568" s="4"/>
      <c r="P568" s="4"/>
    </row>
    <row r="569">
      <c r="D569" s="4"/>
      <c r="E569" s="4"/>
      <c r="F569" s="4"/>
      <c r="G569" s="5"/>
      <c r="H569" s="5"/>
      <c r="I569" s="5"/>
      <c r="M569" s="4"/>
      <c r="N569" s="4"/>
      <c r="P569" s="4"/>
    </row>
    <row r="570">
      <c r="D570" s="4"/>
      <c r="E570" s="4"/>
      <c r="F570" s="4"/>
      <c r="G570" s="5"/>
      <c r="H570" s="5"/>
      <c r="I570" s="5"/>
      <c r="M570" s="4"/>
      <c r="N570" s="4"/>
      <c r="P570" s="4"/>
    </row>
    <row r="571">
      <c r="D571" s="4"/>
      <c r="E571" s="4"/>
      <c r="F571" s="4"/>
      <c r="G571" s="5"/>
      <c r="H571" s="5"/>
      <c r="I571" s="5"/>
      <c r="M571" s="4"/>
      <c r="N571" s="4"/>
      <c r="P571" s="4"/>
    </row>
    <row r="572">
      <c r="D572" s="4"/>
      <c r="E572" s="4"/>
      <c r="F572" s="4"/>
      <c r="G572" s="5"/>
      <c r="H572" s="5"/>
      <c r="I572" s="5"/>
      <c r="M572" s="4"/>
      <c r="N572" s="4"/>
      <c r="P572" s="4"/>
    </row>
    <row r="573">
      <c r="D573" s="4"/>
      <c r="E573" s="4"/>
      <c r="F573" s="4"/>
      <c r="G573" s="5"/>
      <c r="H573" s="5"/>
      <c r="I573" s="5"/>
      <c r="M573" s="4"/>
      <c r="N573" s="4"/>
      <c r="P573" s="4"/>
    </row>
    <row r="574">
      <c r="D574" s="4"/>
      <c r="E574" s="4"/>
      <c r="F574" s="4"/>
      <c r="G574" s="5"/>
      <c r="H574" s="5"/>
      <c r="I574" s="5"/>
      <c r="M574" s="4"/>
      <c r="N574" s="4"/>
      <c r="P574" s="4"/>
    </row>
    <row r="575">
      <c r="D575" s="4"/>
      <c r="E575" s="4"/>
      <c r="F575" s="4"/>
      <c r="G575" s="5"/>
      <c r="H575" s="5"/>
      <c r="I575" s="5"/>
      <c r="M575" s="4"/>
      <c r="N575" s="4"/>
      <c r="P575" s="4"/>
    </row>
    <row r="576">
      <c r="D576" s="4"/>
      <c r="E576" s="4"/>
      <c r="F576" s="4"/>
      <c r="G576" s="5"/>
      <c r="H576" s="5"/>
      <c r="I576" s="5"/>
      <c r="M576" s="4"/>
      <c r="N576" s="4"/>
      <c r="P576" s="4"/>
    </row>
    <row r="577">
      <c r="D577" s="4"/>
      <c r="E577" s="4"/>
      <c r="F577" s="4"/>
      <c r="G577" s="5"/>
      <c r="H577" s="5"/>
      <c r="I577" s="5"/>
      <c r="M577" s="4"/>
      <c r="N577" s="4"/>
      <c r="P577" s="4"/>
    </row>
    <row r="578">
      <c r="D578" s="4"/>
      <c r="E578" s="4"/>
      <c r="F578" s="4"/>
      <c r="G578" s="5"/>
      <c r="H578" s="5"/>
      <c r="I578" s="5"/>
      <c r="M578" s="4"/>
      <c r="N578" s="4"/>
      <c r="P578" s="4"/>
    </row>
    <row r="579">
      <c r="D579" s="4"/>
      <c r="E579" s="4"/>
      <c r="F579" s="4"/>
      <c r="G579" s="5"/>
      <c r="H579" s="5"/>
      <c r="I579" s="5"/>
      <c r="M579" s="4"/>
      <c r="N579" s="4"/>
      <c r="P579" s="4"/>
    </row>
    <row r="580">
      <c r="D580" s="4"/>
      <c r="E580" s="4"/>
      <c r="F580" s="4"/>
      <c r="G580" s="5"/>
      <c r="H580" s="5"/>
      <c r="I580" s="5"/>
      <c r="M580" s="4"/>
      <c r="N580" s="4"/>
      <c r="P580" s="4"/>
    </row>
    <row r="581">
      <c r="D581" s="4"/>
      <c r="E581" s="4"/>
      <c r="F581" s="4"/>
      <c r="G581" s="5"/>
      <c r="H581" s="5"/>
      <c r="I581" s="5"/>
      <c r="M581" s="4"/>
      <c r="N581" s="4"/>
      <c r="P581" s="4"/>
    </row>
    <row r="582">
      <c r="D582" s="4"/>
      <c r="E582" s="4"/>
      <c r="F582" s="4"/>
      <c r="G582" s="5"/>
      <c r="H582" s="5"/>
      <c r="I582" s="5"/>
      <c r="M582" s="4"/>
      <c r="N582" s="4"/>
      <c r="P582" s="4"/>
    </row>
    <row r="583">
      <c r="D583" s="4"/>
      <c r="E583" s="4"/>
      <c r="F583" s="4"/>
      <c r="G583" s="5"/>
      <c r="H583" s="5"/>
      <c r="I583" s="5"/>
      <c r="M583" s="4"/>
      <c r="N583" s="4"/>
      <c r="P583" s="4"/>
    </row>
    <row r="584">
      <c r="D584" s="4"/>
      <c r="E584" s="4"/>
      <c r="F584" s="4"/>
      <c r="G584" s="5"/>
      <c r="H584" s="5"/>
      <c r="I584" s="5"/>
      <c r="M584" s="4"/>
      <c r="N584" s="4"/>
      <c r="P584" s="4"/>
    </row>
    <row r="585">
      <c r="D585" s="4"/>
      <c r="E585" s="4"/>
      <c r="F585" s="4"/>
      <c r="G585" s="5"/>
      <c r="H585" s="5"/>
      <c r="I585" s="5"/>
      <c r="M585" s="4"/>
      <c r="N585" s="4"/>
      <c r="P585" s="4"/>
    </row>
    <row r="586">
      <c r="D586" s="4"/>
      <c r="E586" s="4"/>
      <c r="F586" s="4"/>
      <c r="G586" s="5"/>
      <c r="H586" s="5"/>
      <c r="I586" s="5"/>
      <c r="M586" s="4"/>
      <c r="N586" s="4"/>
      <c r="P586" s="4"/>
    </row>
    <row r="587">
      <c r="D587" s="4"/>
      <c r="E587" s="4"/>
      <c r="F587" s="4"/>
      <c r="G587" s="5"/>
      <c r="H587" s="5"/>
      <c r="I587" s="5"/>
      <c r="M587" s="4"/>
      <c r="N587" s="4"/>
      <c r="P587" s="4"/>
    </row>
    <row r="588">
      <c r="D588" s="4"/>
      <c r="E588" s="4"/>
      <c r="F588" s="4"/>
      <c r="G588" s="5"/>
      <c r="H588" s="5"/>
      <c r="I588" s="5"/>
      <c r="M588" s="4"/>
      <c r="N588" s="4"/>
      <c r="P588" s="4"/>
    </row>
    <row r="589">
      <c r="D589" s="4"/>
      <c r="E589" s="4"/>
      <c r="F589" s="4"/>
      <c r="G589" s="5"/>
      <c r="H589" s="5"/>
      <c r="I589" s="5"/>
      <c r="M589" s="4"/>
      <c r="N589" s="4"/>
      <c r="P589" s="4"/>
    </row>
    <row r="590">
      <c r="D590" s="4"/>
      <c r="E590" s="4"/>
      <c r="F590" s="4"/>
      <c r="G590" s="5"/>
      <c r="H590" s="5"/>
      <c r="I590" s="5"/>
      <c r="M590" s="4"/>
      <c r="N590" s="4"/>
      <c r="P590" s="4"/>
    </row>
    <row r="591">
      <c r="D591" s="4"/>
      <c r="E591" s="4"/>
      <c r="F591" s="4"/>
      <c r="G591" s="5"/>
      <c r="H591" s="5"/>
      <c r="I591" s="5"/>
      <c r="M591" s="4"/>
      <c r="N591" s="4"/>
      <c r="P591" s="4"/>
    </row>
    <row r="592">
      <c r="D592" s="4"/>
      <c r="E592" s="4"/>
      <c r="F592" s="4"/>
      <c r="G592" s="5"/>
      <c r="H592" s="5"/>
      <c r="I592" s="5"/>
      <c r="M592" s="4"/>
      <c r="N592" s="4"/>
      <c r="P592" s="4"/>
    </row>
    <row r="593">
      <c r="D593" s="4"/>
      <c r="E593" s="4"/>
      <c r="F593" s="4"/>
      <c r="G593" s="5"/>
      <c r="H593" s="5"/>
      <c r="I593" s="5"/>
      <c r="M593" s="4"/>
      <c r="N593" s="4"/>
      <c r="P593" s="4"/>
    </row>
    <row r="594">
      <c r="D594" s="4"/>
      <c r="E594" s="4"/>
      <c r="F594" s="4"/>
      <c r="G594" s="5"/>
      <c r="H594" s="5"/>
      <c r="I594" s="5"/>
      <c r="M594" s="4"/>
      <c r="N594" s="4"/>
      <c r="P594" s="4"/>
    </row>
    <row r="595">
      <c r="D595" s="4"/>
      <c r="E595" s="4"/>
      <c r="F595" s="4"/>
      <c r="G595" s="5"/>
      <c r="H595" s="5"/>
      <c r="I595" s="5"/>
      <c r="M595" s="4"/>
      <c r="N595" s="4"/>
      <c r="P595" s="4"/>
    </row>
    <row r="596">
      <c r="D596" s="4"/>
      <c r="E596" s="4"/>
      <c r="F596" s="4"/>
      <c r="G596" s="5"/>
      <c r="H596" s="5"/>
      <c r="I596" s="5"/>
      <c r="M596" s="4"/>
      <c r="N596" s="4"/>
      <c r="P596" s="4"/>
    </row>
    <row r="597">
      <c r="D597" s="4"/>
      <c r="E597" s="4"/>
      <c r="F597" s="4"/>
      <c r="G597" s="5"/>
      <c r="H597" s="5"/>
      <c r="I597" s="5"/>
      <c r="M597" s="4"/>
      <c r="N597" s="4"/>
      <c r="P597" s="4"/>
    </row>
    <row r="598">
      <c r="D598" s="4"/>
      <c r="E598" s="4"/>
      <c r="F598" s="4"/>
      <c r="G598" s="5"/>
      <c r="H598" s="5"/>
      <c r="I598" s="5"/>
      <c r="M598" s="4"/>
      <c r="N598" s="4"/>
      <c r="P598" s="4"/>
    </row>
    <row r="599">
      <c r="D599" s="4"/>
      <c r="E599" s="4"/>
      <c r="F599" s="4"/>
      <c r="G599" s="5"/>
      <c r="H599" s="5"/>
      <c r="I599" s="5"/>
      <c r="M599" s="4"/>
      <c r="N599" s="4"/>
      <c r="P599" s="4"/>
    </row>
    <row r="600">
      <c r="D600" s="4"/>
      <c r="E600" s="4"/>
      <c r="F600" s="4"/>
      <c r="G600" s="5"/>
      <c r="H600" s="5"/>
      <c r="I600" s="5"/>
      <c r="M600" s="4"/>
      <c r="N600" s="4"/>
      <c r="P600" s="4"/>
    </row>
    <row r="601">
      <c r="D601" s="4"/>
      <c r="E601" s="4"/>
      <c r="F601" s="4"/>
      <c r="G601" s="5"/>
      <c r="H601" s="5"/>
      <c r="I601" s="5"/>
      <c r="M601" s="4"/>
      <c r="N601" s="4"/>
      <c r="P601" s="4"/>
    </row>
    <row r="602">
      <c r="D602" s="4"/>
      <c r="E602" s="4"/>
      <c r="F602" s="4"/>
      <c r="G602" s="5"/>
      <c r="H602" s="5"/>
      <c r="I602" s="5"/>
      <c r="M602" s="4"/>
      <c r="N602" s="4"/>
      <c r="P602" s="4"/>
    </row>
    <row r="603">
      <c r="D603" s="4"/>
      <c r="E603" s="4"/>
      <c r="F603" s="4"/>
      <c r="G603" s="5"/>
      <c r="H603" s="5"/>
      <c r="I603" s="5"/>
      <c r="M603" s="4"/>
      <c r="N603" s="4"/>
      <c r="P603" s="4"/>
    </row>
    <row r="604">
      <c r="D604" s="4"/>
      <c r="E604" s="4"/>
      <c r="F604" s="4"/>
      <c r="G604" s="5"/>
      <c r="H604" s="5"/>
      <c r="I604" s="5"/>
      <c r="M604" s="4"/>
      <c r="N604" s="4"/>
      <c r="P604" s="4"/>
    </row>
    <row r="605">
      <c r="D605" s="4"/>
      <c r="E605" s="4"/>
      <c r="F605" s="4"/>
      <c r="G605" s="5"/>
      <c r="H605" s="5"/>
      <c r="I605" s="5"/>
      <c r="M605" s="4"/>
      <c r="N605" s="4"/>
      <c r="P605" s="4"/>
    </row>
    <row r="606">
      <c r="D606" s="4"/>
      <c r="E606" s="4"/>
      <c r="F606" s="4"/>
      <c r="G606" s="5"/>
      <c r="H606" s="5"/>
      <c r="I606" s="5"/>
      <c r="M606" s="4"/>
      <c r="N606" s="4"/>
      <c r="P606" s="4"/>
    </row>
    <row r="607">
      <c r="D607" s="4"/>
      <c r="E607" s="4"/>
      <c r="F607" s="4"/>
      <c r="G607" s="5"/>
      <c r="H607" s="5"/>
      <c r="I607" s="5"/>
      <c r="M607" s="4"/>
      <c r="N607" s="4"/>
      <c r="P607" s="4"/>
    </row>
    <row r="608">
      <c r="D608" s="4"/>
      <c r="E608" s="4"/>
      <c r="F608" s="4"/>
      <c r="G608" s="5"/>
      <c r="H608" s="5"/>
      <c r="I608" s="5"/>
      <c r="M608" s="4"/>
      <c r="N608" s="4"/>
      <c r="P608" s="4"/>
    </row>
    <row r="609">
      <c r="D609" s="4"/>
      <c r="E609" s="4"/>
      <c r="F609" s="4"/>
      <c r="G609" s="5"/>
      <c r="H609" s="5"/>
      <c r="I609" s="5"/>
      <c r="M609" s="4"/>
      <c r="N609" s="4"/>
      <c r="P609" s="4"/>
    </row>
    <row r="610">
      <c r="D610" s="4"/>
      <c r="E610" s="4"/>
      <c r="F610" s="4"/>
      <c r="G610" s="5"/>
      <c r="H610" s="5"/>
      <c r="I610" s="5"/>
      <c r="M610" s="4"/>
      <c r="N610" s="4"/>
      <c r="P610" s="4"/>
    </row>
    <row r="611">
      <c r="D611" s="4"/>
      <c r="E611" s="4"/>
      <c r="F611" s="4"/>
      <c r="G611" s="5"/>
      <c r="H611" s="5"/>
      <c r="I611" s="5"/>
      <c r="M611" s="4"/>
      <c r="N611" s="4"/>
      <c r="P611" s="4"/>
    </row>
    <row r="612">
      <c r="D612" s="4"/>
      <c r="E612" s="4"/>
      <c r="F612" s="4"/>
      <c r="G612" s="5"/>
      <c r="H612" s="5"/>
      <c r="I612" s="5"/>
      <c r="M612" s="4"/>
      <c r="N612" s="4"/>
      <c r="P612" s="4"/>
    </row>
    <row r="613">
      <c r="D613" s="4"/>
      <c r="E613" s="4"/>
      <c r="F613" s="4"/>
      <c r="G613" s="5"/>
      <c r="H613" s="5"/>
      <c r="I613" s="5"/>
      <c r="M613" s="4"/>
      <c r="N613" s="4"/>
      <c r="P613" s="4"/>
    </row>
    <row r="614">
      <c r="D614" s="4"/>
      <c r="E614" s="4"/>
      <c r="F614" s="4"/>
      <c r="G614" s="5"/>
      <c r="H614" s="5"/>
      <c r="I614" s="5"/>
      <c r="M614" s="4"/>
      <c r="N614" s="4"/>
      <c r="P614" s="4"/>
    </row>
    <row r="615">
      <c r="D615" s="4"/>
      <c r="E615" s="4"/>
      <c r="F615" s="4"/>
      <c r="G615" s="5"/>
      <c r="H615" s="5"/>
      <c r="I615" s="5"/>
      <c r="M615" s="4"/>
      <c r="N615" s="4"/>
      <c r="P615" s="4"/>
    </row>
    <row r="616">
      <c r="D616" s="4"/>
      <c r="E616" s="4"/>
      <c r="F616" s="4"/>
      <c r="G616" s="5"/>
      <c r="H616" s="5"/>
      <c r="I616" s="5"/>
      <c r="M616" s="4"/>
      <c r="N616" s="4"/>
      <c r="P616" s="4"/>
    </row>
    <row r="617">
      <c r="D617" s="4"/>
      <c r="E617" s="4"/>
      <c r="F617" s="4"/>
      <c r="G617" s="5"/>
      <c r="H617" s="5"/>
      <c r="I617" s="5"/>
      <c r="M617" s="4"/>
      <c r="N617" s="4"/>
      <c r="P617" s="4"/>
    </row>
    <row r="618">
      <c r="D618" s="4"/>
      <c r="E618" s="4"/>
      <c r="F618" s="4"/>
      <c r="G618" s="5"/>
      <c r="H618" s="5"/>
      <c r="I618" s="5"/>
      <c r="M618" s="4"/>
      <c r="N618" s="4"/>
      <c r="P618" s="4"/>
    </row>
    <row r="619">
      <c r="D619" s="4"/>
      <c r="E619" s="4"/>
      <c r="F619" s="4"/>
      <c r="G619" s="5"/>
      <c r="H619" s="5"/>
      <c r="I619" s="5"/>
      <c r="M619" s="4"/>
      <c r="N619" s="4"/>
      <c r="P619" s="4"/>
    </row>
    <row r="620">
      <c r="D620" s="4"/>
      <c r="E620" s="4"/>
      <c r="F620" s="4"/>
      <c r="G620" s="5"/>
      <c r="H620" s="5"/>
      <c r="I620" s="5"/>
      <c r="M620" s="4"/>
      <c r="N620" s="4"/>
      <c r="P620" s="4"/>
    </row>
    <row r="621">
      <c r="D621" s="4"/>
      <c r="E621" s="4"/>
      <c r="F621" s="4"/>
      <c r="G621" s="5"/>
      <c r="H621" s="5"/>
      <c r="I621" s="5"/>
      <c r="M621" s="4"/>
      <c r="N621" s="4"/>
      <c r="P621" s="4"/>
    </row>
    <row r="622">
      <c r="D622" s="4"/>
      <c r="E622" s="4"/>
      <c r="F622" s="4"/>
      <c r="G622" s="5"/>
      <c r="H622" s="5"/>
      <c r="I622" s="5"/>
      <c r="M622" s="4"/>
      <c r="N622" s="4"/>
      <c r="P622" s="4"/>
    </row>
    <row r="623">
      <c r="D623" s="4"/>
      <c r="E623" s="4"/>
      <c r="F623" s="4"/>
      <c r="G623" s="5"/>
      <c r="H623" s="5"/>
      <c r="I623" s="5"/>
      <c r="M623" s="4"/>
      <c r="N623" s="4"/>
      <c r="P623" s="4"/>
    </row>
    <row r="624">
      <c r="D624" s="4"/>
      <c r="E624" s="4"/>
      <c r="F624" s="4"/>
      <c r="G624" s="5"/>
      <c r="H624" s="5"/>
      <c r="I624" s="5"/>
      <c r="M624" s="4"/>
      <c r="N624" s="4"/>
      <c r="P624" s="4"/>
    </row>
    <row r="625">
      <c r="D625" s="4"/>
      <c r="E625" s="4"/>
      <c r="F625" s="4"/>
      <c r="G625" s="5"/>
      <c r="H625" s="5"/>
      <c r="I625" s="5"/>
      <c r="M625" s="4"/>
      <c r="N625" s="4"/>
      <c r="P625" s="4"/>
    </row>
    <row r="626">
      <c r="D626" s="4"/>
      <c r="E626" s="4"/>
      <c r="F626" s="4"/>
      <c r="G626" s="5"/>
      <c r="H626" s="5"/>
      <c r="I626" s="5"/>
      <c r="M626" s="4"/>
      <c r="N626" s="4"/>
      <c r="P626" s="4"/>
    </row>
    <row r="627">
      <c r="D627" s="4"/>
      <c r="E627" s="4"/>
      <c r="F627" s="4"/>
      <c r="G627" s="5"/>
      <c r="H627" s="5"/>
      <c r="I627" s="5"/>
      <c r="M627" s="4"/>
      <c r="N627" s="4"/>
      <c r="P627" s="4"/>
    </row>
    <row r="628">
      <c r="D628" s="4"/>
      <c r="E628" s="4"/>
      <c r="F628" s="4"/>
      <c r="G628" s="5"/>
      <c r="H628" s="5"/>
      <c r="I628" s="5"/>
      <c r="M628" s="4"/>
      <c r="N628" s="4"/>
      <c r="P628" s="4"/>
    </row>
    <row r="629">
      <c r="D629" s="4"/>
      <c r="E629" s="4"/>
      <c r="F629" s="4"/>
      <c r="G629" s="5"/>
      <c r="H629" s="5"/>
      <c r="I629" s="5"/>
      <c r="M629" s="4"/>
      <c r="N629" s="4"/>
      <c r="P629" s="4"/>
    </row>
    <row r="630">
      <c r="D630" s="4"/>
      <c r="E630" s="4"/>
      <c r="F630" s="4"/>
      <c r="G630" s="5"/>
      <c r="H630" s="5"/>
      <c r="I630" s="5"/>
      <c r="M630" s="4"/>
      <c r="N630" s="4"/>
      <c r="P630" s="4"/>
    </row>
    <row r="631">
      <c r="D631" s="4"/>
      <c r="E631" s="4"/>
      <c r="F631" s="4"/>
      <c r="G631" s="5"/>
      <c r="H631" s="5"/>
      <c r="I631" s="5"/>
      <c r="M631" s="4"/>
      <c r="N631" s="4"/>
      <c r="P631" s="4"/>
    </row>
    <row r="632">
      <c r="D632" s="4"/>
      <c r="E632" s="4"/>
      <c r="F632" s="4"/>
      <c r="G632" s="5"/>
      <c r="H632" s="5"/>
      <c r="I632" s="5"/>
      <c r="M632" s="4"/>
      <c r="N632" s="4"/>
      <c r="P632" s="4"/>
    </row>
    <row r="633">
      <c r="D633" s="4"/>
      <c r="E633" s="4"/>
      <c r="F633" s="4"/>
      <c r="G633" s="5"/>
      <c r="H633" s="5"/>
      <c r="I633" s="5"/>
      <c r="M633" s="4"/>
      <c r="N633" s="4"/>
      <c r="P633" s="4"/>
    </row>
    <row r="634">
      <c r="D634" s="4"/>
      <c r="E634" s="4"/>
      <c r="F634" s="4"/>
      <c r="G634" s="5"/>
      <c r="H634" s="5"/>
      <c r="I634" s="5"/>
      <c r="M634" s="4"/>
      <c r="N634" s="4"/>
      <c r="P634" s="4"/>
    </row>
    <row r="635">
      <c r="D635" s="4"/>
      <c r="E635" s="4"/>
      <c r="F635" s="4"/>
      <c r="G635" s="5"/>
      <c r="H635" s="5"/>
      <c r="I635" s="5"/>
      <c r="M635" s="4"/>
      <c r="N635" s="4"/>
      <c r="P635" s="4"/>
    </row>
    <row r="636">
      <c r="D636" s="4"/>
      <c r="E636" s="4"/>
      <c r="F636" s="4"/>
      <c r="G636" s="5"/>
      <c r="H636" s="5"/>
      <c r="I636" s="5"/>
      <c r="M636" s="4"/>
      <c r="N636" s="4"/>
      <c r="P636" s="4"/>
    </row>
    <row r="637">
      <c r="D637" s="4"/>
      <c r="E637" s="4"/>
      <c r="F637" s="4"/>
      <c r="G637" s="5"/>
      <c r="H637" s="5"/>
      <c r="I637" s="5"/>
      <c r="M637" s="4"/>
      <c r="N637" s="4"/>
      <c r="P637" s="4"/>
    </row>
    <row r="638">
      <c r="D638" s="4"/>
      <c r="E638" s="4"/>
      <c r="F638" s="4"/>
      <c r="G638" s="5"/>
      <c r="H638" s="5"/>
      <c r="I638" s="5"/>
      <c r="M638" s="4"/>
      <c r="N638" s="4"/>
      <c r="P638" s="4"/>
    </row>
    <row r="639">
      <c r="D639" s="4"/>
      <c r="E639" s="4"/>
      <c r="F639" s="4"/>
      <c r="G639" s="5"/>
      <c r="H639" s="5"/>
      <c r="I639" s="5"/>
      <c r="M639" s="4"/>
      <c r="N639" s="4"/>
      <c r="P639" s="4"/>
    </row>
    <row r="640">
      <c r="D640" s="4"/>
      <c r="E640" s="4"/>
      <c r="F640" s="4"/>
      <c r="G640" s="5"/>
      <c r="H640" s="5"/>
      <c r="I640" s="5"/>
      <c r="M640" s="4"/>
      <c r="N640" s="4"/>
      <c r="P640" s="4"/>
    </row>
    <row r="641">
      <c r="D641" s="4"/>
      <c r="E641" s="4"/>
      <c r="F641" s="4"/>
      <c r="G641" s="5"/>
      <c r="H641" s="5"/>
      <c r="I641" s="5"/>
      <c r="M641" s="4"/>
      <c r="N641" s="4"/>
      <c r="P641" s="4"/>
    </row>
    <row r="642">
      <c r="D642" s="4"/>
      <c r="E642" s="4"/>
      <c r="F642" s="4"/>
      <c r="G642" s="5"/>
      <c r="H642" s="5"/>
      <c r="I642" s="5"/>
      <c r="M642" s="4"/>
      <c r="N642" s="4"/>
      <c r="P642" s="4"/>
    </row>
    <row r="643">
      <c r="D643" s="4"/>
      <c r="E643" s="4"/>
      <c r="F643" s="4"/>
      <c r="G643" s="5"/>
      <c r="H643" s="5"/>
      <c r="I643" s="5"/>
      <c r="M643" s="4"/>
      <c r="N643" s="4"/>
      <c r="P643" s="4"/>
    </row>
    <row r="644">
      <c r="D644" s="4"/>
      <c r="E644" s="4"/>
      <c r="F644" s="4"/>
      <c r="G644" s="5"/>
      <c r="H644" s="5"/>
      <c r="I644" s="5"/>
      <c r="M644" s="4"/>
      <c r="N644" s="4"/>
      <c r="P644" s="4"/>
    </row>
    <row r="645">
      <c r="D645" s="4"/>
      <c r="E645" s="4"/>
      <c r="F645" s="4"/>
      <c r="G645" s="5"/>
      <c r="H645" s="5"/>
      <c r="I645" s="5"/>
      <c r="M645" s="4"/>
      <c r="N645" s="4"/>
      <c r="P645" s="4"/>
    </row>
    <row r="646">
      <c r="D646" s="4"/>
      <c r="E646" s="4"/>
      <c r="F646" s="4"/>
      <c r="G646" s="5"/>
      <c r="H646" s="5"/>
      <c r="I646" s="5"/>
      <c r="M646" s="4"/>
      <c r="N646" s="4"/>
      <c r="P646" s="4"/>
    </row>
    <row r="647">
      <c r="D647" s="4"/>
      <c r="E647" s="4"/>
      <c r="F647" s="4"/>
      <c r="G647" s="5"/>
      <c r="H647" s="5"/>
      <c r="I647" s="5"/>
      <c r="M647" s="4"/>
      <c r="N647" s="4"/>
      <c r="P647" s="4"/>
    </row>
    <row r="648">
      <c r="D648" s="4"/>
      <c r="E648" s="4"/>
      <c r="F648" s="4"/>
      <c r="G648" s="5"/>
      <c r="H648" s="5"/>
      <c r="I648" s="5"/>
      <c r="M648" s="4"/>
      <c r="N648" s="4"/>
      <c r="P648" s="4"/>
    </row>
    <row r="649">
      <c r="D649" s="4"/>
      <c r="E649" s="4"/>
      <c r="F649" s="4"/>
      <c r="G649" s="5"/>
      <c r="H649" s="5"/>
      <c r="I649" s="5"/>
      <c r="M649" s="4"/>
      <c r="N649" s="4"/>
      <c r="P649" s="4"/>
    </row>
    <row r="650">
      <c r="D650" s="4"/>
      <c r="E650" s="4"/>
      <c r="F650" s="4"/>
      <c r="G650" s="5"/>
      <c r="H650" s="5"/>
      <c r="I650" s="5"/>
      <c r="M650" s="4"/>
      <c r="N650" s="4"/>
      <c r="P650" s="4"/>
    </row>
    <row r="651">
      <c r="D651" s="4"/>
      <c r="E651" s="4"/>
      <c r="F651" s="4"/>
      <c r="G651" s="5"/>
      <c r="H651" s="5"/>
      <c r="I651" s="5"/>
      <c r="M651" s="4"/>
      <c r="N651" s="4"/>
      <c r="P651" s="4"/>
    </row>
    <row r="652">
      <c r="D652" s="4"/>
      <c r="E652" s="4"/>
      <c r="F652" s="4"/>
      <c r="G652" s="5"/>
      <c r="H652" s="5"/>
      <c r="I652" s="5"/>
      <c r="M652" s="4"/>
      <c r="N652" s="4"/>
      <c r="P652" s="4"/>
    </row>
    <row r="653">
      <c r="D653" s="4"/>
      <c r="E653" s="4"/>
      <c r="F653" s="4"/>
      <c r="G653" s="5"/>
      <c r="H653" s="5"/>
      <c r="I653" s="5"/>
      <c r="M653" s="4"/>
      <c r="N653" s="4"/>
      <c r="P653" s="4"/>
    </row>
    <row r="654">
      <c r="D654" s="4"/>
      <c r="E654" s="4"/>
      <c r="F654" s="4"/>
      <c r="G654" s="5"/>
      <c r="H654" s="5"/>
      <c r="I654" s="5"/>
      <c r="M654" s="4"/>
      <c r="N654" s="4"/>
      <c r="P654" s="4"/>
    </row>
    <row r="655">
      <c r="D655" s="4"/>
      <c r="E655" s="4"/>
      <c r="F655" s="4"/>
      <c r="G655" s="5"/>
      <c r="H655" s="5"/>
      <c r="I655" s="5"/>
      <c r="M655" s="4"/>
      <c r="N655" s="4"/>
      <c r="P655" s="4"/>
    </row>
    <row r="656">
      <c r="D656" s="4"/>
      <c r="E656" s="4"/>
      <c r="F656" s="4"/>
      <c r="G656" s="5"/>
      <c r="H656" s="5"/>
      <c r="I656" s="5"/>
      <c r="M656" s="4"/>
      <c r="N656" s="4"/>
      <c r="P656" s="4"/>
    </row>
    <row r="657">
      <c r="D657" s="4"/>
      <c r="E657" s="4"/>
      <c r="F657" s="4"/>
      <c r="G657" s="5"/>
      <c r="H657" s="5"/>
      <c r="I657" s="5"/>
      <c r="M657" s="4"/>
      <c r="N657" s="4"/>
      <c r="P657" s="4"/>
    </row>
    <row r="658">
      <c r="D658" s="4"/>
      <c r="E658" s="4"/>
      <c r="F658" s="4"/>
      <c r="G658" s="5"/>
      <c r="H658" s="5"/>
      <c r="I658" s="5"/>
      <c r="M658" s="4"/>
      <c r="N658" s="4"/>
      <c r="P658" s="4"/>
    </row>
    <row r="659">
      <c r="D659" s="4"/>
      <c r="E659" s="4"/>
      <c r="F659" s="4"/>
      <c r="G659" s="5"/>
      <c r="H659" s="5"/>
      <c r="I659" s="5"/>
      <c r="M659" s="4"/>
      <c r="N659" s="4"/>
      <c r="P659" s="4"/>
    </row>
    <row r="660">
      <c r="D660" s="4"/>
      <c r="E660" s="4"/>
      <c r="F660" s="4"/>
      <c r="G660" s="5"/>
      <c r="H660" s="5"/>
      <c r="I660" s="5"/>
      <c r="M660" s="4"/>
      <c r="N660" s="4"/>
      <c r="P660" s="4"/>
    </row>
    <row r="661">
      <c r="D661" s="4"/>
      <c r="E661" s="4"/>
      <c r="F661" s="4"/>
      <c r="G661" s="5"/>
      <c r="H661" s="5"/>
      <c r="I661" s="5"/>
      <c r="M661" s="4"/>
      <c r="N661" s="4"/>
      <c r="P661" s="4"/>
    </row>
    <row r="662">
      <c r="D662" s="4"/>
      <c r="E662" s="4"/>
      <c r="F662" s="4"/>
      <c r="G662" s="5"/>
      <c r="H662" s="5"/>
      <c r="I662" s="5"/>
      <c r="M662" s="4"/>
      <c r="N662" s="4"/>
      <c r="P662" s="4"/>
    </row>
    <row r="663">
      <c r="D663" s="4"/>
      <c r="E663" s="4"/>
      <c r="F663" s="4"/>
      <c r="G663" s="5"/>
      <c r="H663" s="5"/>
      <c r="I663" s="5"/>
      <c r="M663" s="4"/>
      <c r="N663" s="4"/>
      <c r="P663" s="4"/>
    </row>
    <row r="664">
      <c r="D664" s="4"/>
      <c r="E664" s="4"/>
      <c r="F664" s="4"/>
      <c r="G664" s="5"/>
      <c r="H664" s="5"/>
      <c r="I664" s="5"/>
      <c r="M664" s="4"/>
      <c r="N664" s="4"/>
      <c r="P664" s="4"/>
    </row>
    <row r="665">
      <c r="D665" s="4"/>
      <c r="E665" s="4"/>
      <c r="F665" s="4"/>
      <c r="G665" s="5"/>
      <c r="H665" s="5"/>
      <c r="I665" s="5"/>
      <c r="M665" s="4"/>
      <c r="N665" s="4"/>
      <c r="P665" s="4"/>
    </row>
    <row r="666">
      <c r="D666" s="4"/>
      <c r="E666" s="4"/>
      <c r="F666" s="4"/>
      <c r="G666" s="5"/>
      <c r="H666" s="5"/>
      <c r="I666" s="5"/>
      <c r="M666" s="4"/>
      <c r="N666" s="4"/>
      <c r="P666" s="4"/>
    </row>
    <row r="667">
      <c r="D667" s="4"/>
      <c r="E667" s="4"/>
      <c r="F667" s="4"/>
      <c r="G667" s="5"/>
      <c r="H667" s="5"/>
      <c r="I667" s="5"/>
      <c r="M667" s="4"/>
      <c r="N667" s="4"/>
      <c r="P667" s="4"/>
    </row>
    <row r="668">
      <c r="D668" s="4"/>
      <c r="E668" s="4"/>
      <c r="F668" s="4"/>
      <c r="G668" s="5"/>
      <c r="H668" s="5"/>
      <c r="I668" s="5"/>
      <c r="M668" s="4"/>
      <c r="N668" s="4"/>
      <c r="P668" s="4"/>
    </row>
    <row r="669">
      <c r="D669" s="4"/>
      <c r="E669" s="4"/>
      <c r="F669" s="4"/>
      <c r="G669" s="5"/>
      <c r="H669" s="5"/>
      <c r="I669" s="5"/>
      <c r="M669" s="4"/>
      <c r="N669" s="4"/>
      <c r="P669" s="4"/>
    </row>
    <row r="670">
      <c r="D670" s="4"/>
      <c r="E670" s="4"/>
      <c r="F670" s="4"/>
      <c r="G670" s="5"/>
      <c r="H670" s="5"/>
      <c r="I670" s="5"/>
      <c r="M670" s="4"/>
      <c r="N670" s="4"/>
      <c r="P670" s="4"/>
    </row>
    <row r="671">
      <c r="D671" s="4"/>
      <c r="E671" s="4"/>
      <c r="F671" s="4"/>
      <c r="G671" s="5"/>
      <c r="H671" s="5"/>
      <c r="I671" s="5"/>
      <c r="M671" s="4"/>
      <c r="N671" s="4"/>
      <c r="P671" s="4"/>
    </row>
    <row r="672">
      <c r="D672" s="4"/>
      <c r="E672" s="4"/>
      <c r="F672" s="4"/>
      <c r="G672" s="5"/>
      <c r="H672" s="5"/>
      <c r="I672" s="5"/>
      <c r="M672" s="4"/>
      <c r="N672" s="4"/>
      <c r="P672" s="4"/>
    </row>
    <row r="673">
      <c r="D673" s="4"/>
      <c r="E673" s="4"/>
      <c r="F673" s="4"/>
      <c r="G673" s="5"/>
      <c r="H673" s="5"/>
      <c r="I673" s="5"/>
      <c r="M673" s="4"/>
      <c r="N673" s="4"/>
      <c r="P673" s="4"/>
    </row>
    <row r="674">
      <c r="D674" s="4"/>
      <c r="E674" s="4"/>
      <c r="F674" s="4"/>
      <c r="G674" s="5"/>
      <c r="H674" s="5"/>
      <c r="I674" s="5"/>
      <c r="M674" s="4"/>
      <c r="N674" s="4"/>
      <c r="P674" s="4"/>
    </row>
    <row r="675">
      <c r="D675" s="4"/>
      <c r="E675" s="4"/>
      <c r="F675" s="4"/>
      <c r="G675" s="5"/>
      <c r="H675" s="5"/>
      <c r="I675" s="5"/>
      <c r="M675" s="4"/>
      <c r="N675" s="4"/>
      <c r="P675" s="4"/>
    </row>
    <row r="676">
      <c r="D676" s="4"/>
      <c r="E676" s="4"/>
      <c r="F676" s="4"/>
      <c r="G676" s="5"/>
      <c r="H676" s="5"/>
      <c r="I676" s="5"/>
      <c r="M676" s="4"/>
      <c r="N676" s="4"/>
      <c r="P676" s="4"/>
    </row>
    <row r="677">
      <c r="D677" s="4"/>
      <c r="E677" s="4"/>
      <c r="F677" s="4"/>
      <c r="G677" s="5"/>
      <c r="H677" s="5"/>
      <c r="I677" s="5"/>
      <c r="M677" s="4"/>
      <c r="N677" s="4"/>
      <c r="P677" s="4"/>
    </row>
    <row r="678">
      <c r="D678" s="4"/>
      <c r="E678" s="4"/>
      <c r="F678" s="4"/>
      <c r="G678" s="5"/>
      <c r="H678" s="5"/>
      <c r="I678" s="5"/>
      <c r="M678" s="4"/>
      <c r="N678" s="4"/>
      <c r="P678" s="4"/>
    </row>
    <row r="679">
      <c r="D679" s="4"/>
      <c r="E679" s="4"/>
      <c r="F679" s="4"/>
      <c r="G679" s="5"/>
      <c r="H679" s="5"/>
      <c r="I679" s="5"/>
      <c r="M679" s="4"/>
      <c r="N679" s="4"/>
      <c r="P679" s="4"/>
    </row>
    <row r="680">
      <c r="D680" s="4"/>
      <c r="E680" s="4"/>
      <c r="F680" s="4"/>
      <c r="G680" s="5"/>
      <c r="H680" s="5"/>
      <c r="I680" s="5"/>
      <c r="M680" s="4"/>
      <c r="N680" s="4"/>
      <c r="P680" s="4"/>
    </row>
    <row r="681">
      <c r="D681" s="4"/>
      <c r="E681" s="4"/>
      <c r="F681" s="4"/>
      <c r="G681" s="5"/>
      <c r="H681" s="5"/>
      <c r="I681" s="5"/>
      <c r="M681" s="4"/>
      <c r="N681" s="4"/>
      <c r="P681" s="4"/>
    </row>
    <row r="682">
      <c r="D682" s="4"/>
      <c r="E682" s="4"/>
      <c r="F682" s="4"/>
      <c r="G682" s="5"/>
      <c r="H682" s="5"/>
      <c r="I682" s="5"/>
      <c r="M682" s="4"/>
      <c r="N682" s="4"/>
      <c r="P682" s="4"/>
    </row>
    <row r="683">
      <c r="D683" s="4"/>
      <c r="E683" s="4"/>
      <c r="F683" s="4"/>
      <c r="G683" s="5"/>
      <c r="H683" s="5"/>
      <c r="I683" s="5"/>
      <c r="M683" s="4"/>
      <c r="N683" s="4"/>
      <c r="P683" s="4"/>
    </row>
    <row r="684">
      <c r="D684" s="4"/>
      <c r="E684" s="4"/>
      <c r="F684" s="4"/>
      <c r="G684" s="5"/>
      <c r="H684" s="5"/>
      <c r="I684" s="5"/>
      <c r="M684" s="4"/>
      <c r="N684" s="4"/>
      <c r="P684" s="4"/>
    </row>
    <row r="685">
      <c r="D685" s="4"/>
      <c r="E685" s="4"/>
      <c r="F685" s="4"/>
      <c r="G685" s="5"/>
      <c r="H685" s="5"/>
      <c r="I685" s="5"/>
      <c r="M685" s="4"/>
      <c r="N685" s="4"/>
      <c r="P685" s="4"/>
    </row>
    <row r="686">
      <c r="D686" s="4"/>
      <c r="E686" s="4"/>
      <c r="F686" s="4"/>
      <c r="G686" s="5"/>
      <c r="H686" s="5"/>
      <c r="I686" s="5"/>
      <c r="M686" s="4"/>
      <c r="N686" s="4"/>
      <c r="P686" s="4"/>
    </row>
    <row r="687">
      <c r="D687" s="4"/>
      <c r="E687" s="4"/>
      <c r="F687" s="4"/>
      <c r="G687" s="5"/>
      <c r="H687" s="5"/>
      <c r="I687" s="5"/>
      <c r="M687" s="4"/>
      <c r="N687" s="4"/>
      <c r="P687" s="4"/>
    </row>
    <row r="688">
      <c r="D688" s="4"/>
      <c r="E688" s="4"/>
      <c r="F688" s="4"/>
      <c r="G688" s="5"/>
      <c r="H688" s="5"/>
      <c r="I688" s="5"/>
      <c r="M688" s="4"/>
      <c r="N688" s="4"/>
      <c r="P688" s="4"/>
    </row>
    <row r="689">
      <c r="D689" s="4"/>
      <c r="E689" s="4"/>
      <c r="F689" s="4"/>
      <c r="G689" s="5"/>
      <c r="H689" s="5"/>
      <c r="I689" s="5"/>
      <c r="M689" s="4"/>
      <c r="N689" s="4"/>
      <c r="P689" s="4"/>
    </row>
    <row r="690">
      <c r="D690" s="4"/>
      <c r="E690" s="4"/>
      <c r="F690" s="4"/>
      <c r="G690" s="5"/>
      <c r="H690" s="5"/>
      <c r="I690" s="5"/>
      <c r="M690" s="4"/>
      <c r="N690" s="4"/>
      <c r="P690" s="4"/>
    </row>
    <row r="691">
      <c r="D691" s="4"/>
      <c r="E691" s="4"/>
      <c r="F691" s="4"/>
      <c r="G691" s="5"/>
      <c r="H691" s="5"/>
      <c r="I691" s="5"/>
      <c r="M691" s="4"/>
      <c r="N691" s="4"/>
      <c r="P691" s="4"/>
    </row>
    <row r="692">
      <c r="D692" s="4"/>
      <c r="E692" s="4"/>
      <c r="F692" s="4"/>
      <c r="G692" s="5"/>
      <c r="H692" s="5"/>
      <c r="I692" s="5"/>
      <c r="M692" s="4"/>
      <c r="N692" s="4"/>
      <c r="P692" s="4"/>
    </row>
    <row r="693">
      <c r="D693" s="4"/>
      <c r="E693" s="4"/>
      <c r="F693" s="4"/>
      <c r="G693" s="5"/>
      <c r="H693" s="5"/>
      <c r="I693" s="5"/>
      <c r="M693" s="4"/>
      <c r="N693" s="4"/>
      <c r="P693" s="4"/>
    </row>
    <row r="694">
      <c r="D694" s="4"/>
      <c r="E694" s="4"/>
      <c r="F694" s="4"/>
      <c r="G694" s="5"/>
      <c r="H694" s="5"/>
      <c r="I694" s="5"/>
      <c r="M694" s="4"/>
      <c r="N694" s="4"/>
      <c r="P694" s="4"/>
    </row>
    <row r="695">
      <c r="D695" s="4"/>
      <c r="E695" s="4"/>
      <c r="F695" s="4"/>
      <c r="G695" s="5"/>
      <c r="H695" s="5"/>
      <c r="I695" s="5"/>
      <c r="M695" s="4"/>
      <c r="N695" s="4"/>
      <c r="P695" s="4"/>
    </row>
    <row r="696">
      <c r="D696" s="4"/>
      <c r="E696" s="4"/>
      <c r="F696" s="4"/>
      <c r="G696" s="5"/>
      <c r="H696" s="5"/>
      <c r="I696" s="5"/>
      <c r="M696" s="4"/>
      <c r="N696" s="4"/>
      <c r="P696" s="4"/>
    </row>
    <row r="697">
      <c r="D697" s="4"/>
      <c r="E697" s="4"/>
      <c r="F697" s="4"/>
      <c r="G697" s="5"/>
      <c r="H697" s="5"/>
      <c r="I697" s="5"/>
      <c r="M697" s="4"/>
      <c r="N697" s="4"/>
      <c r="P697" s="4"/>
    </row>
    <row r="698">
      <c r="D698" s="4"/>
      <c r="E698" s="4"/>
      <c r="F698" s="4"/>
      <c r="G698" s="5"/>
      <c r="H698" s="5"/>
      <c r="I698" s="5"/>
      <c r="M698" s="4"/>
      <c r="N698" s="4"/>
      <c r="P698" s="4"/>
    </row>
    <row r="699">
      <c r="D699" s="4"/>
      <c r="E699" s="4"/>
      <c r="F699" s="4"/>
      <c r="G699" s="5"/>
      <c r="H699" s="5"/>
      <c r="I699" s="5"/>
      <c r="M699" s="4"/>
      <c r="N699" s="4"/>
      <c r="P699" s="4"/>
    </row>
    <row r="700">
      <c r="D700" s="4"/>
      <c r="E700" s="4"/>
      <c r="F700" s="4"/>
      <c r="G700" s="5"/>
      <c r="H700" s="5"/>
      <c r="I700" s="5"/>
      <c r="M700" s="4"/>
      <c r="N700" s="4"/>
      <c r="P700" s="4"/>
    </row>
    <row r="701">
      <c r="D701" s="4"/>
      <c r="E701" s="4"/>
      <c r="F701" s="4"/>
      <c r="G701" s="5"/>
      <c r="H701" s="5"/>
      <c r="I701" s="5"/>
      <c r="M701" s="4"/>
      <c r="N701" s="4"/>
      <c r="P701" s="4"/>
    </row>
    <row r="702">
      <c r="D702" s="4"/>
      <c r="E702" s="4"/>
      <c r="F702" s="4"/>
      <c r="G702" s="5"/>
      <c r="H702" s="5"/>
      <c r="I702" s="5"/>
      <c r="M702" s="4"/>
      <c r="N702" s="4"/>
      <c r="P702" s="4"/>
    </row>
    <row r="703">
      <c r="D703" s="4"/>
      <c r="E703" s="4"/>
      <c r="F703" s="4"/>
      <c r="G703" s="5"/>
      <c r="H703" s="5"/>
      <c r="I703" s="5"/>
      <c r="M703" s="4"/>
      <c r="N703" s="4"/>
      <c r="P703" s="4"/>
    </row>
    <row r="704">
      <c r="D704" s="4"/>
      <c r="E704" s="4"/>
      <c r="F704" s="4"/>
      <c r="G704" s="5"/>
      <c r="H704" s="5"/>
      <c r="I704" s="5"/>
      <c r="M704" s="4"/>
      <c r="N704" s="4"/>
      <c r="P704" s="4"/>
    </row>
    <row r="705">
      <c r="D705" s="4"/>
      <c r="E705" s="4"/>
      <c r="F705" s="4"/>
      <c r="G705" s="5"/>
      <c r="H705" s="5"/>
      <c r="I705" s="5"/>
      <c r="M705" s="4"/>
      <c r="N705" s="4"/>
      <c r="P705" s="4"/>
    </row>
    <row r="706">
      <c r="D706" s="4"/>
      <c r="E706" s="4"/>
      <c r="F706" s="4"/>
      <c r="G706" s="5"/>
      <c r="H706" s="5"/>
      <c r="I706" s="5"/>
      <c r="M706" s="4"/>
      <c r="N706" s="4"/>
      <c r="P706" s="4"/>
    </row>
    <row r="707">
      <c r="D707" s="4"/>
      <c r="E707" s="4"/>
      <c r="F707" s="4"/>
      <c r="G707" s="5"/>
      <c r="H707" s="5"/>
      <c r="I707" s="5"/>
      <c r="M707" s="4"/>
      <c r="N707" s="4"/>
      <c r="P707" s="4"/>
    </row>
    <row r="708">
      <c r="D708" s="4"/>
      <c r="E708" s="4"/>
      <c r="F708" s="4"/>
      <c r="G708" s="5"/>
      <c r="H708" s="5"/>
      <c r="I708" s="5"/>
      <c r="M708" s="4"/>
      <c r="N708" s="4"/>
      <c r="P708" s="4"/>
    </row>
    <row r="709">
      <c r="D709" s="4"/>
      <c r="E709" s="4"/>
      <c r="F709" s="4"/>
      <c r="G709" s="5"/>
      <c r="H709" s="5"/>
      <c r="I709" s="5"/>
      <c r="M709" s="4"/>
      <c r="N709" s="4"/>
      <c r="P709" s="4"/>
    </row>
    <row r="710">
      <c r="D710" s="4"/>
      <c r="E710" s="4"/>
      <c r="F710" s="4"/>
      <c r="G710" s="5"/>
      <c r="H710" s="5"/>
      <c r="I710" s="5"/>
      <c r="M710" s="4"/>
      <c r="N710" s="4"/>
      <c r="P710" s="4"/>
    </row>
    <row r="711">
      <c r="D711" s="4"/>
      <c r="E711" s="4"/>
      <c r="F711" s="4"/>
      <c r="G711" s="5"/>
      <c r="H711" s="5"/>
      <c r="I711" s="5"/>
      <c r="M711" s="4"/>
      <c r="N711" s="4"/>
      <c r="P711" s="4"/>
    </row>
    <row r="712">
      <c r="D712" s="4"/>
      <c r="E712" s="4"/>
      <c r="F712" s="4"/>
      <c r="G712" s="5"/>
      <c r="H712" s="5"/>
      <c r="I712" s="5"/>
      <c r="M712" s="4"/>
      <c r="N712" s="4"/>
      <c r="P712" s="4"/>
    </row>
    <row r="713">
      <c r="D713" s="4"/>
      <c r="E713" s="4"/>
      <c r="F713" s="4"/>
      <c r="G713" s="5"/>
      <c r="H713" s="5"/>
      <c r="I713" s="5"/>
      <c r="M713" s="4"/>
      <c r="N713" s="4"/>
      <c r="P713" s="4"/>
    </row>
    <row r="714">
      <c r="D714" s="4"/>
      <c r="E714" s="4"/>
      <c r="F714" s="4"/>
      <c r="G714" s="5"/>
      <c r="H714" s="5"/>
      <c r="I714" s="5"/>
      <c r="M714" s="4"/>
      <c r="N714" s="4"/>
      <c r="P714" s="4"/>
    </row>
    <row r="715">
      <c r="D715" s="4"/>
      <c r="E715" s="4"/>
      <c r="F715" s="4"/>
      <c r="G715" s="5"/>
      <c r="H715" s="5"/>
      <c r="I715" s="5"/>
      <c r="M715" s="4"/>
      <c r="N715" s="4"/>
      <c r="P715" s="4"/>
    </row>
    <row r="716">
      <c r="D716" s="4"/>
      <c r="E716" s="4"/>
      <c r="F716" s="4"/>
      <c r="G716" s="5"/>
      <c r="H716" s="5"/>
      <c r="I716" s="5"/>
      <c r="M716" s="4"/>
      <c r="N716" s="4"/>
      <c r="P716" s="4"/>
    </row>
    <row r="717">
      <c r="D717" s="4"/>
      <c r="E717" s="4"/>
      <c r="F717" s="4"/>
      <c r="G717" s="5"/>
      <c r="H717" s="5"/>
      <c r="I717" s="5"/>
      <c r="M717" s="4"/>
      <c r="N717" s="4"/>
      <c r="P717" s="4"/>
    </row>
    <row r="718">
      <c r="D718" s="4"/>
      <c r="E718" s="4"/>
      <c r="F718" s="4"/>
      <c r="G718" s="5"/>
      <c r="H718" s="5"/>
      <c r="I718" s="5"/>
      <c r="M718" s="4"/>
      <c r="N718" s="4"/>
      <c r="P718" s="4"/>
    </row>
    <row r="719">
      <c r="D719" s="4"/>
      <c r="E719" s="4"/>
      <c r="F719" s="4"/>
      <c r="G719" s="5"/>
      <c r="H719" s="5"/>
      <c r="I719" s="5"/>
      <c r="M719" s="4"/>
      <c r="N719" s="4"/>
      <c r="P719" s="4"/>
    </row>
    <row r="720">
      <c r="D720" s="4"/>
      <c r="E720" s="4"/>
      <c r="F720" s="4"/>
      <c r="G720" s="5"/>
      <c r="H720" s="5"/>
      <c r="I720" s="5"/>
      <c r="M720" s="4"/>
      <c r="N720" s="4"/>
      <c r="P720" s="4"/>
    </row>
    <row r="721">
      <c r="D721" s="4"/>
      <c r="E721" s="4"/>
      <c r="F721" s="4"/>
      <c r="G721" s="5"/>
      <c r="H721" s="5"/>
      <c r="I721" s="5"/>
      <c r="M721" s="4"/>
      <c r="N721" s="4"/>
      <c r="P721" s="4"/>
    </row>
    <row r="722">
      <c r="D722" s="4"/>
      <c r="E722" s="4"/>
      <c r="F722" s="4"/>
      <c r="G722" s="5"/>
      <c r="H722" s="5"/>
      <c r="I722" s="5"/>
      <c r="M722" s="4"/>
      <c r="N722" s="4"/>
      <c r="P722" s="4"/>
    </row>
    <row r="723">
      <c r="D723" s="4"/>
      <c r="E723" s="4"/>
      <c r="F723" s="4"/>
      <c r="G723" s="5"/>
      <c r="H723" s="5"/>
      <c r="I723" s="5"/>
      <c r="M723" s="4"/>
      <c r="N723" s="4"/>
      <c r="P723" s="4"/>
    </row>
    <row r="724">
      <c r="D724" s="4"/>
      <c r="E724" s="4"/>
      <c r="F724" s="4"/>
      <c r="G724" s="5"/>
      <c r="H724" s="5"/>
      <c r="I724" s="5"/>
      <c r="M724" s="4"/>
      <c r="N724" s="4"/>
      <c r="P724" s="4"/>
    </row>
    <row r="725">
      <c r="D725" s="4"/>
      <c r="E725" s="4"/>
      <c r="F725" s="4"/>
      <c r="G725" s="5"/>
      <c r="H725" s="5"/>
      <c r="I725" s="5"/>
      <c r="M725" s="4"/>
      <c r="N725" s="4"/>
      <c r="P725" s="4"/>
    </row>
    <row r="726">
      <c r="D726" s="4"/>
      <c r="E726" s="4"/>
      <c r="F726" s="4"/>
      <c r="G726" s="5"/>
      <c r="H726" s="5"/>
      <c r="I726" s="5"/>
      <c r="M726" s="4"/>
      <c r="N726" s="4"/>
      <c r="P726" s="4"/>
    </row>
    <row r="727">
      <c r="D727" s="4"/>
      <c r="E727" s="4"/>
      <c r="F727" s="4"/>
      <c r="G727" s="5"/>
      <c r="H727" s="5"/>
      <c r="I727" s="5"/>
      <c r="M727" s="4"/>
      <c r="N727" s="4"/>
      <c r="P727" s="4"/>
    </row>
    <row r="728">
      <c r="D728" s="4"/>
      <c r="E728" s="4"/>
      <c r="F728" s="4"/>
      <c r="G728" s="5"/>
      <c r="H728" s="5"/>
      <c r="I728" s="5"/>
      <c r="M728" s="4"/>
      <c r="N728" s="4"/>
      <c r="P728" s="4"/>
    </row>
    <row r="729">
      <c r="D729" s="4"/>
      <c r="E729" s="4"/>
      <c r="F729" s="4"/>
      <c r="G729" s="5"/>
      <c r="H729" s="5"/>
      <c r="I729" s="5"/>
      <c r="M729" s="4"/>
      <c r="N729" s="4"/>
      <c r="P729" s="4"/>
    </row>
    <row r="730">
      <c r="D730" s="4"/>
      <c r="E730" s="4"/>
      <c r="F730" s="4"/>
      <c r="G730" s="5"/>
      <c r="H730" s="5"/>
      <c r="I730" s="5"/>
      <c r="M730" s="4"/>
      <c r="N730" s="4"/>
      <c r="P730" s="4"/>
    </row>
    <row r="731">
      <c r="D731" s="4"/>
      <c r="E731" s="4"/>
      <c r="F731" s="4"/>
      <c r="G731" s="5"/>
      <c r="H731" s="5"/>
      <c r="I731" s="5"/>
      <c r="M731" s="4"/>
      <c r="N731" s="4"/>
      <c r="P731" s="4"/>
    </row>
    <row r="732">
      <c r="D732" s="4"/>
      <c r="E732" s="4"/>
      <c r="F732" s="4"/>
      <c r="G732" s="5"/>
      <c r="H732" s="5"/>
      <c r="I732" s="5"/>
      <c r="M732" s="4"/>
      <c r="N732" s="4"/>
      <c r="P732" s="4"/>
    </row>
    <row r="733">
      <c r="D733" s="4"/>
      <c r="E733" s="4"/>
      <c r="F733" s="4"/>
      <c r="G733" s="5"/>
      <c r="H733" s="5"/>
      <c r="I733" s="5"/>
      <c r="M733" s="4"/>
      <c r="N733" s="4"/>
      <c r="P733" s="4"/>
    </row>
    <row r="734">
      <c r="D734" s="4"/>
      <c r="E734" s="4"/>
      <c r="F734" s="4"/>
      <c r="G734" s="5"/>
      <c r="H734" s="5"/>
      <c r="I734" s="5"/>
      <c r="M734" s="4"/>
      <c r="N734" s="4"/>
      <c r="P734" s="4"/>
    </row>
    <row r="735">
      <c r="D735" s="4"/>
      <c r="E735" s="4"/>
      <c r="F735" s="4"/>
      <c r="G735" s="5"/>
      <c r="H735" s="5"/>
      <c r="I735" s="5"/>
      <c r="M735" s="4"/>
      <c r="N735" s="4"/>
      <c r="P735" s="4"/>
    </row>
    <row r="736">
      <c r="D736" s="4"/>
      <c r="E736" s="4"/>
      <c r="F736" s="4"/>
      <c r="G736" s="5"/>
      <c r="H736" s="5"/>
      <c r="I736" s="5"/>
      <c r="M736" s="4"/>
      <c r="N736" s="4"/>
      <c r="P736" s="4"/>
    </row>
    <row r="737">
      <c r="D737" s="4"/>
      <c r="E737" s="4"/>
      <c r="F737" s="4"/>
      <c r="G737" s="5"/>
      <c r="H737" s="5"/>
      <c r="I737" s="5"/>
      <c r="M737" s="4"/>
      <c r="N737" s="4"/>
      <c r="P737" s="4"/>
    </row>
    <row r="738">
      <c r="D738" s="4"/>
      <c r="E738" s="4"/>
      <c r="F738" s="4"/>
      <c r="G738" s="5"/>
      <c r="H738" s="5"/>
      <c r="I738" s="5"/>
      <c r="M738" s="4"/>
      <c r="N738" s="4"/>
      <c r="P738" s="4"/>
    </row>
    <row r="739">
      <c r="D739" s="4"/>
      <c r="E739" s="4"/>
      <c r="F739" s="4"/>
      <c r="G739" s="5"/>
      <c r="H739" s="5"/>
      <c r="I739" s="5"/>
      <c r="M739" s="4"/>
      <c r="N739" s="4"/>
      <c r="P739" s="4"/>
    </row>
    <row r="740">
      <c r="D740" s="4"/>
      <c r="E740" s="4"/>
      <c r="F740" s="4"/>
      <c r="G740" s="5"/>
      <c r="H740" s="5"/>
      <c r="I740" s="5"/>
      <c r="M740" s="4"/>
      <c r="N740" s="4"/>
      <c r="P740" s="4"/>
    </row>
    <row r="741">
      <c r="D741" s="4"/>
      <c r="E741" s="4"/>
      <c r="F741" s="4"/>
      <c r="G741" s="5"/>
      <c r="H741" s="5"/>
      <c r="I741" s="5"/>
      <c r="M741" s="4"/>
      <c r="N741" s="4"/>
      <c r="P741" s="4"/>
    </row>
    <row r="742">
      <c r="D742" s="4"/>
      <c r="E742" s="4"/>
      <c r="F742" s="4"/>
      <c r="G742" s="5"/>
      <c r="H742" s="5"/>
      <c r="I742" s="5"/>
      <c r="M742" s="4"/>
      <c r="N742" s="4"/>
      <c r="P742" s="4"/>
    </row>
    <row r="743">
      <c r="D743" s="4"/>
      <c r="E743" s="4"/>
      <c r="F743" s="4"/>
      <c r="G743" s="5"/>
      <c r="H743" s="5"/>
      <c r="I743" s="5"/>
      <c r="M743" s="4"/>
      <c r="N743" s="4"/>
      <c r="P743" s="4"/>
    </row>
    <row r="744">
      <c r="D744" s="4"/>
      <c r="E744" s="4"/>
      <c r="F744" s="4"/>
      <c r="G744" s="5"/>
      <c r="H744" s="5"/>
      <c r="I744" s="5"/>
      <c r="M744" s="4"/>
      <c r="N744" s="4"/>
      <c r="P744" s="4"/>
    </row>
    <row r="745">
      <c r="D745" s="4"/>
      <c r="E745" s="4"/>
      <c r="F745" s="4"/>
      <c r="G745" s="5"/>
      <c r="H745" s="5"/>
      <c r="I745" s="5"/>
      <c r="M745" s="4"/>
      <c r="N745" s="4"/>
      <c r="P745" s="4"/>
    </row>
    <row r="746">
      <c r="D746" s="4"/>
      <c r="E746" s="4"/>
      <c r="F746" s="4"/>
      <c r="G746" s="5"/>
      <c r="H746" s="5"/>
      <c r="I746" s="5"/>
      <c r="M746" s="4"/>
      <c r="N746" s="4"/>
      <c r="P746" s="4"/>
    </row>
    <row r="747">
      <c r="D747" s="4"/>
      <c r="E747" s="4"/>
      <c r="F747" s="4"/>
      <c r="G747" s="5"/>
      <c r="H747" s="5"/>
      <c r="I747" s="5"/>
      <c r="M747" s="4"/>
      <c r="N747" s="4"/>
      <c r="P747" s="4"/>
    </row>
    <row r="748">
      <c r="D748" s="4"/>
      <c r="E748" s="4"/>
      <c r="F748" s="4"/>
      <c r="G748" s="5"/>
      <c r="H748" s="5"/>
      <c r="I748" s="5"/>
      <c r="M748" s="4"/>
      <c r="N748" s="4"/>
      <c r="P748" s="4"/>
    </row>
    <row r="749">
      <c r="D749" s="4"/>
      <c r="E749" s="4"/>
      <c r="F749" s="4"/>
      <c r="G749" s="5"/>
      <c r="H749" s="5"/>
      <c r="I749" s="5"/>
      <c r="M749" s="4"/>
      <c r="N749" s="4"/>
      <c r="P749" s="4"/>
    </row>
    <row r="750">
      <c r="D750" s="4"/>
      <c r="E750" s="4"/>
      <c r="F750" s="4"/>
      <c r="G750" s="5"/>
      <c r="H750" s="5"/>
      <c r="I750" s="5"/>
      <c r="M750" s="4"/>
      <c r="N750" s="4"/>
      <c r="P750" s="4"/>
    </row>
    <row r="751">
      <c r="D751" s="4"/>
      <c r="E751" s="4"/>
      <c r="F751" s="4"/>
      <c r="G751" s="5"/>
      <c r="H751" s="5"/>
      <c r="I751" s="5"/>
      <c r="M751" s="4"/>
      <c r="N751" s="4"/>
      <c r="P751" s="4"/>
    </row>
    <row r="752">
      <c r="D752" s="4"/>
      <c r="E752" s="4"/>
      <c r="F752" s="4"/>
      <c r="G752" s="5"/>
      <c r="H752" s="5"/>
      <c r="I752" s="5"/>
      <c r="M752" s="4"/>
      <c r="N752" s="4"/>
      <c r="P752" s="4"/>
    </row>
    <row r="753">
      <c r="D753" s="4"/>
      <c r="E753" s="4"/>
      <c r="F753" s="4"/>
      <c r="G753" s="5"/>
      <c r="H753" s="5"/>
      <c r="I753" s="5"/>
      <c r="M753" s="4"/>
      <c r="N753" s="4"/>
      <c r="P753" s="4"/>
    </row>
    <row r="754">
      <c r="D754" s="4"/>
      <c r="E754" s="4"/>
      <c r="F754" s="4"/>
      <c r="G754" s="5"/>
      <c r="H754" s="5"/>
      <c r="I754" s="5"/>
      <c r="M754" s="4"/>
      <c r="N754" s="4"/>
      <c r="P754" s="4"/>
    </row>
    <row r="755">
      <c r="D755" s="4"/>
      <c r="E755" s="4"/>
      <c r="F755" s="4"/>
      <c r="G755" s="5"/>
      <c r="H755" s="5"/>
      <c r="I755" s="5"/>
      <c r="M755" s="4"/>
      <c r="N755" s="4"/>
      <c r="P755" s="4"/>
    </row>
    <row r="756">
      <c r="D756" s="4"/>
      <c r="E756" s="4"/>
      <c r="F756" s="4"/>
      <c r="G756" s="5"/>
      <c r="H756" s="5"/>
      <c r="I756" s="5"/>
      <c r="M756" s="4"/>
      <c r="N756" s="4"/>
      <c r="P756" s="4"/>
    </row>
    <row r="757">
      <c r="D757" s="4"/>
      <c r="E757" s="4"/>
      <c r="F757" s="4"/>
      <c r="G757" s="5"/>
      <c r="H757" s="5"/>
      <c r="I757" s="5"/>
      <c r="M757" s="4"/>
      <c r="N757" s="4"/>
      <c r="P757" s="4"/>
    </row>
    <row r="758">
      <c r="D758" s="4"/>
      <c r="E758" s="4"/>
      <c r="F758" s="4"/>
      <c r="G758" s="5"/>
      <c r="H758" s="5"/>
      <c r="I758" s="5"/>
      <c r="M758" s="4"/>
      <c r="N758" s="4"/>
      <c r="P758" s="4"/>
    </row>
    <row r="759">
      <c r="D759" s="4"/>
      <c r="E759" s="4"/>
      <c r="F759" s="4"/>
      <c r="G759" s="5"/>
      <c r="H759" s="5"/>
      <c r="I759" s="5"/>
      <c r="M759" s="4"/>
      <c r="N759" s="4"/>
      <c r="P759" s="4"/>
    </row>
    <row r="760">
      <c r="D760" s="4"/>
      <c r="E760" s="4"/>
      <c r="F760" s="4"/>
      <c r="G760" s="5"/>
      <c r="H760" s="5"/>
      <c r="I760" s="5"/>
      <c r="M760" s="4"/>
      <c r="N760" s="4"/>
      <c r="P760" s="4"/>
    </row>
    <row r="761">
      <c r="D761" s="4"/>
      <c r="E761" s="4"/>
      <c r="F761" s="4"/>
      <c r="G761" s="5"/>
      <c r="H761" s="5"/>
      <c r="I761" s="5"/>
      <c r="M761" s="4"/>
      <c r="N761" s="4"/>
      <c r="P761" s="4"/>
    </row>
    <row r="762">
      <c r="D762" s="4"/>
      <c r="E762" s="4"/>
      <c r="F762" s="4"/>
      <c r="G762" s="5"/>
      <c r="H762" s="5"/>
      <c r="I762" s="5"/>
      <c r="M762" s="4"/>
      <c r="N762" s="4"/>
      <c r="P762" s="4"/>
    </row>
    <row r="763">
      <c r="D763" s="4"/>
      <c r="E763" s="4"/>
      <c r="F763" s="4"/>
      <c r="G763" s="5"/>
      <c r="H763" s="5"/>
      <c r="I763" s="5"/>
      <c r="M763" s="4"/>
      <c r="N763" s="4"/>
      <c r="P763" s="4"/>
    </row>
    <row r="764">
      <c r="D764" s="4"/>
      <c r="E764" s="4"/>
      <c r="F764" s="4"/>
      <c r="G764" s="5"/>
      <c r="H764" s="5"/>
      <c r="I764" s="5"/>
      <c r="M764" s="4"/>
      <c r="N764" s="4"/>
      <c r="P764" s="4"/>
    </row>
    <row r="765">
      <c r="D765" s="4"/>
      <c r="E765" s="4"/>
      <c r="F765" s="4"/>
      <c r="G765" s="5"/>
      <c r="H765" s="5"/>
      <c r="I765" s="5"/>
      <c r="M765" s="4"/>
      <c r="N765" s="4"/>
      <c r="P765" s="4"/>
    </row>
    <row r="766">
      <c r="D766" s="4"/>
      <c r="E766" s="4"/>
      <c r="F766" s="4"/>
      <c r="G766" s="5"/>
      <c r="H766" s="5"/>
      <c r="I766" s="5"/>
      <c r="M766" s="4"/>
      <c r="N766" s="4"/>
      <c r="P766" s="4"/>
    </row>
    <row r="767">
      <c r="D767" s="4"/>
      <c r="E767" s="4"/>
      <c r="F767" s="4"/>
      <c r="G767" s="5"/>
      <c r="H767" s="5"/>
      <c r="I767" s="5"/>
      <c r="M767" s="4"/>
      <c r="N767" s="4"/>
      <c r="P767" s="4"/>
    </row>
    <row r="768">
      <c r="D768" s="4"/>
      <c r="E768" s="4"/>
      <c r="F768" s="4"/>
      <c r="G768" s="5"/>
      <c r="H768" s="5"/>
      <c r="I768" s="5"/>
      <c r="M768" s="4"/>
      <c r="N768" s="4"/>
      <c r="P768" s="4"/>
    </row>
    <row r="769">
      <c r="D769" s="4"/>
      <c r="E769" s="4"/>
      <c r="F769" s="4"/>
      <c r="G769" s="5"/>
      <c r="H769" s="5"/>
      <c r="I769" s="5"/>
      <c r="M769" s="4"/>
      <c r="N769" s="4"/>
      <c r="P769" s="4"/>
    </row>
    <row r="770">
      <c r="D770" s="4"/>
      <c r="E770" s="4"/>
      <c r="F770" s="4"/>
      <c r="G770" s="5"/>
      <c r="H770" s="5"/>
      <c r="I770" s="5"/>
      <c r="M770" s="4"/>
      <c r="N770" s="4"/>
      <c r="P770" s="4"/>
    </row>
    <row r="771">
      <c r="D771" s="4"/>
      <c r="E771" s="4"/>
      <c r="F771" s="4"/>
      <c r="G771" s="5"/>
      <c r="H771" s="5"/>
      <c r="I771" s="5"/>
      <c r="M771" s="4"/>
      <c r="N771" s="4"/>
      <c r="P771" s="4"/>
    </row>
    <row r="772">
      <c r="D772" s="4"/>
      <c r="E772" s="4"/>
      <c r="F772" s="4"/>
      <c r="G772" s="5"/>
      <c r="H772" s="5"/>
      <c r="I772" s="5"/>
      <c r="M772" s="4"/>
      <c r="N772" s="4"/>
      <c r="P772" s="4"/>
    </row>
    <row r="773">
      <c r="D773" s="4"/>
      <c r="E773" s="4"/>
      <c r="F773" s="4"/>
      <c r="G773" s="5"/>
      <c r="H773" s="5"/>
      <c r="I773" s="5"/>
      <c r="M773" s="4"/>
      <c r="N773" s="4"/>
      <c r="P773" s="4"/>
    </row>
    <row r="774">
      <c r="D774" s="4"/>
      <c r="E774" s="4"/>
      <c r="F774" s="4"/>
      <c r="G774" s="5"/>
      <c r="H774" s="5"/>
      <c r="I774" s="5"/>
      <c r="M774" s="4"/>
      <c r="N774" s="4"/>
      <c r="P774" s="4"/>
    </row>
    <row r="775">
      <c r="D775" s="4"/>
      <c r="E775" s="4"/>
      <c r="F775" s="4"/>
      <c r="G775" s="5"/>
      <c r="H775" s="5"/>
      <c r="I775" s="5"/>
      <c r="M775" s="4"/>
      <c r="N775" s="4"/>
      <c r="P775" s="4"/>
    </row>
    <row r="776">
      <c r="D776" s="4"/>
      <c r="E776" s="4"/>
      <c r="F776" s="4"/>
      <c r="G776" s="5"/>
      <c r="H776" s="5"/>
      <c r="I776" s="5"/>
      <c r="M776" s="4"/>
      <c r="N776" s="4"/>
      <c r="P776" s="4"/>
    </row>
    <row r="777">
      <c r="D777" s="4"/>
      <c r="E777" s="4"/>
      <c r="F777" s="4"/>
      <c r="G777" s="5"/>
      <c r="H777" s="5"/>
      <c r="I777" s="5"/>
      <c r="M777" s="4"/>
      <c r="N777" s="4"/>
      <c r="P777" s="4"/>
    </row>
    <row r="778">
      <c r="D778" s="4"/>
      <c r="E778" s="4"/>
      <c r="F778" s="4"/>
      <c r="G778" s="5"/>
      <c r="H778" s="5"/>
      <c r="I778" s="5"/>
      <c r="M778" s="4"/>
      <c r="N778" s="4"/>
      <c r="P778" s="4"/>
    </row>
    <row r="779">
      <c r="D779" s="4"/>
      <c r="E779" s="4"/>
      <c r="F779" s="4"/>
      <c r="G779" s="5"/>
      <c r="H779" s="5"/>
      <c r="I779" s="5"/>
      <c r="M779" s="4"/>
      <c r="N779" s="4"/>
      <c r="P779" s="4"/>
    </row>
    <row r="780">
      <c r="D780" s="4"/>
      <c r="E780" s="4"/>
      <c r="F780" s="4"/>
      <c r="G780" s="5"/>
      <c r="H780" s="5"/>
      <c r="I780" s="5"/>
      <c r="M780" s="4"/>
      <c r="N780" s="4"/>
      <c r="P780" s="4"/>
    </row>
    <row r="781">
      <c r="D781" s="4"/>
      <c r="E781" s="4"/>
      <c r="F781" s="4"/>
      <c r="G781" s="5"/>
      <c r="H781" s="5"/>
      <c r="I781" s="5"/>
      <c r="M781" s="4"/>
      <c r="N781" s="4"/>
      <c r="P781" s="4"/>
    </row>
    <row r="782">
      <c r="D782" s="4"/>
      <c r="E782" s="4"/>
      <c r="F782" s="4"/>
      <c r="G782" s="5"/>
      <c r="H782" s="5"/>
      <c r="I782" s="5"/>
      <c r="M782" s="4"/>
      <c r="N782" s="4"/>
      <c r="P782" s="4"/>
    </row>
    <row r="783">
      <c r="D783" s="4"/>
      <c r="E783" s="4"/>
      <c r="F783" s="4"/>
      <c r="G783" s="5"/>
      <c r="H783" s="5"/>
      <c r="I783" s="5"/>
      <c r="M783" s="4"/>
      <c r="N783" s="4"/>
      <c r="P783" s="4"/>
    </row>
    <row r="784">
      <c r="D784" s="4"/>
      <c r="E784" s="4"/>
      <c r="F784" s="4"/>
      <c r="G784" s="5"/>
      <c r="H784" s="5"/>
      <c r="I784" s="5"/>
      <c r="M784" s="4"/>
      <c r="N784" s="4"/>
      <c r="P784" s="4"/>
    </row>
    <row r="785">
      <c r="D785" s="4"/>
      <c r="E785" s="4"/>
      <c r="F785" s="4"/>
      <c r="G785" s="5"/>
      <c r="H785" s="5"/>
      <c r="I785" s="5"/>
      <c r="M785" s="4"/>
      <c r="N785" s="4"/>
      <c r="P785" s="4"/>
    </row>
    <row r="786">
      <c r="D786" s="4"/>
      <c r="E786" s="4"/>
      <c r="F786" s="4"/>
      <c r="G786" s="5"/>
      <c r="H786" s="5"/>
      <c r="I786" s="5"/>
      <c r="M786" s="4"/>
      <c r="N786" s="4"/>
      <c r="P786" s="4"/>
    </row>
    <row r="787">
      <c r="D787" s="4"/>
      <c r="E787" s="4"/>
      <c r="F787" s="4"/>
      <c r="G787" s="5"/>
      <c r="H787" s="5"/>
      <c r="I787" s="5"/>
      <c r="M787" s="4"/>
      <c r="N787" s="4"/>
      <c r="P787" s="4"/>
    </row>
    <row r="788">
      <c r="D788" s="4"/>
      <c r="E788" s="4"/>
      <c r="F788" s="4"/>
      <c r="G788" s="5"/>
      <c r="H788" s="5"/>
      <c r="I788" s="5"/>
      <c r="M788" s="4"/>
      <c r="N788" s="4"/>
      <c r="P788" s="4"/>
    </row>
    <row r="789">
      <c r="D789" s="4"/>
      <c r="E789" s="4"/>
      <c r="F789" s="4"/>
      <c r="G789" s="5"/>
      <c r="H789" s="5"/>
      <c r="I789" s="5"/>
      <c r="M789" s="4"/>
      <c r="N789" s="4"/>
      <c r="P789" s="4"/>
    </row>
    <row r="790">
      <c r="D790" s="4"/>
      <c r="E790" s="4"/>
      <c r="F790" s="4"/>
      <c r="G790" s="5"/>
      <c r="H790" s="5"/>
      <c r="I790" s="5"/>
      <c r="M790" s="4"/>
      <c r="N790" s="4"/>
      <c r="P790" s="4"/>
    </row>
    <row r="791">
      <c r="D791" s="4"/>
      <c r="E791" s="4"/>
      <c r="F791" s="4"/>
      <c r="G791" s="5"/>
      <c r="H791" s="5"/>
      <c r="I791" s="5"/>
      <c r="M791" s="4"/>
      <c r="N791" s="4"/>
      <c r="P791" s="4"/>
    </row>
    <row r="792">
      <c r="D792" s="4"/>
      <c r="E792" s="4"/>
      <c r="F792" s="4"/>
      <c r="G792" s="5"/>
      <c r="H792" s="5"/>
      <c r="I792" s="5"/>
      <c r="M792" s="4"/>
      <c r="N792" s="4"/>
      <c r="P792" s="4"/>
    </row>
    <row r="793">
      <c r="D793" s="4"/>
      <c r="E793" s="4"/>
      <c r="F793" s="4"/>
      <c r="G793" s="5"/>
      <c r="H793" s="5"/>
      <c r="I793" s="5"/>
      <c r="M793" s="4"/>
      <c r="N793" s="4"/>
      <c r="P793" s="4"/>
    </row>
    <row r="794">
      <c r="D794" s="4"/>
      <c r="E794" s="4"/>
      <c r="F794" s="4"/>
      <c r="G794" s="5"/>
      <c r="H794" s="5"/>
      <c r="I794" s="5"/>
      <c r="M794" s="4"/>
      <c r="N794" s="4"/>
      <c r="P794" s="4"/>
    </row>
    <row r="795">
      <c r="D795" s="4"/>
      <c r="E795" s="4"/>
      <c r="F795" s="4"/>
      <c r="G795" s="5"/>
      <c r="H795" s="5"/>
      <c r="I795" s="5"/>
      <c r="M795" s="4"/>
      <c r="N795" s="4"/>
      <c r="P795" s="4"/>
    </row>
    <row r="796">
      <c r="D796" s="4"/>
      <c r="E796" s="4"/>
      <c r="F796" s="4"/>
      <c r="G796" s="5"/>
      <c r="H796" s="5"/>
      <c r="I796" s="5"/>
      <c r="M796" s="4"/>
      <c r="N796" s="4"/>
      <c r="P796" s="4"/>
    </row>
    <row r="797">
      <c r="D797" s="4"/>
      <c r="E797" s="4"/>
      <c r="F797" s="4"/>
      <c r="G797" s="5"/>
      <c r="H797" s="5"/>
      <c r="I797" s="5"/>
      <c r="M797" s="4"/>
      <c r="N797" s="4"/>
      <c r="P797" s="4"/>
    </row>
    <row r="798">
      <c r="D798" s="4"/>
      <c r="E798" s="4"/>
      <c r="F798" s="4"/>
      <c r="G798" s="5"/>
      <c r="H798" s="5"/>
      <c r="I798" s="5"/>
      <c r="M798" s="4"/>
      <c r="N798" s="4"/>
      <c r="P798" s="4"/>
    </row>
    <row r="799">
      <c r="D799" s="4"/>
      <c r="E799" s="4"/>
      <c r="F799" s="4"/>
      <c r="G799" s="5"/>
      <c r="H799" s="5"/>
      <c r="I799" s="5"/>
      <c r="M799" s="4"/>
      <c r="N799" s="4"/>
      <c r="P799" s="4"/>
    </row>
    <row r="800">
      <c r="D800" s="4"/>
      <c r="E800" s="4"/>
      <c r="F800" s="4"/>
      <c r="G800" s="5"/>
      <c r="H800" s="5"/>
      <c r="I800" s="5"/>
      <c r="M800" s="4"/>
      <c r="N800" s="4"/>
      <c r="P800" s="4"/>
    </row>
    <row r="801">
      <c r="D801" s="4"/>
      <c r="E801" s="4"/>
      <c r="F801" s="4"/>
      <c r="G801" s="5"/>
      <c r="H801" s="5"/>
      <c r="I801" s="5"/>
      <c r="M801" s="4"/>
      <c r="N801" s="4"/>
      <c r="P801" s="4"/>
    </row>
    <row r="802">
      <c r="D802" s="4"/>
      <c r="E802" s="4"/>
      <c r="F802" s="4"/>
      <c r="G802" s="5"/>
      <c r="H802" s="5"/>
      <c r="I802" s="5"/>
      <c r="M802" s="4"/>
      <c r="N802" s="4"/>
      <c r="P802" s="4"/>
    </row>
    <row r="803">
      <c r="D803" s="4"/>
      <c r="E803" s="4"/>
      <c r="F803" s="4"/>
      <c r="G803" s="5"/>
      <c r="H803" s="5"/>
      <c r="I803" s="5"/>
      <c r="M803" s="4"/>
      <c r="N803" s="4"/>
      <c r="P803" s="4"/>
    </row>
    <row r="804">
      <c r="D804" s="4"/>
      <c r="E804" s="4"/>
      <c r="F804" s="4"/>
      <c r="G804" s="5"/>
      <c r="H804" s="5"/>
      <c r="I804" s="5"/>
      <c r="M804" s="4"/>
      <c r="N804" s="4"/>
      <c r="P804" s="4"/>
    </row>
    <row r="805">
      <c r="D805" s="4"/>
      <c r="E805" s="4"/>
      <c r="F805" s="4"/>
      <c r="G805" s="5"/>
      <c r="H805" s="5"/>
      <c r="I805" s="5"/>
      <c r="M805" s="4"/>
      <c r="N805" s="4"/>
      <c r="P805" s="4"/>
    </row>
    <row r="806">
      <c r="D806" s="4"/>
      <c r="E806" s="4"/>
      <c r="F806" s="4"/>
      <c r="G806" s="5"/>
      <c r="H806" s="5"/>
      <c r="I806" s="5"/>
      <c r="M806" s="4"/>
      <c r="N806" s="4"/>
      <c r="P806" s="4"/>
    </row>
    <row r="807">
      <c r="D807" s="4"/>
      <c r="E807" s="4"/>
      <c r="F807" s="4"/>
      <c r="G807" s="5"/>
      <c r="H807" s="5"/>
      <c r="I807" s="5"/>
      <c r="M807" s="4"/>
      <c r="N807" s="4"/>
      <c r="P807" s="4"/>
    </row>
    <row r="808">
      <c r="D808" s="4"/>
      <c r="E808" s="4"/>
      <c r="F808" s="4"/>
      <c r="G808" s="5"/>
      <c r="H808" s="5"/>
      <c r="I808" s="5"/>
      <c r="M808" s="4"/>
      <c r="N808" s="4"/>
      <c r="P808" s="4"/>
    </row>
    <row r="809">
      <c r="D809" s="4"/>
      <c r="E809" s="4"/>
      <c r="F809" s="4"/>
      <c r="G809" s="5"/>
      <c r="H809" s="5"/>
      <c r="I809" s="5"/>
      <c r="M809" s="4"/>
      <c r="N809" s="4"/>
      <c r="P809" s="4"/>
    </row>
    <row r="810">
      <c r="D810" s="4"/>
      <c r="E810" s="4"/>
      <c r="F810" s="4"/>
      <c r="G810" s="5"/>
      <c r="H810" s="5"/>
      <c r="I810" s="5"/>
      <c r="M810" s="4"/>
      <c r="N810" s="4"/>
      <c r="P810" s="4"/>
    </row>
    <row r="811">
      <c r="D811" s="4"/>
      <c r="E811" s="4"/>
      <c r="F811" s="4"/>
      <c r="G811" s="5"/>
      <c r="H811" s="5"/>
      <c r="I811" s="5"/>
      <c r="M811" s="4"/>
      <c r="N811" s="4"/>
      <c r="P811" s="4"/>
    </row>
    <row r="812">
      <c r="D812" s="4"/>
      <c r="E812" s="4"/>
      <c r="F812" s="4"/>
      <c r="G812" s="5"/>
      <c r="H812" s="5"/>
      <c r="I812" s="5"/>
      <c r="M812" s="4"/>
      <c r="N812" s="4"/>
      <c r="P812" s="4"/>
    </row>
    <row r="813">
      <c r="D813" s="4"/>
      <c r="E813" s="4"/>
      <c r="F813" s="4"/>
      <c r="G813" s="5"/>
      <c r="H813" s="5"/>
      <c r="I813" s="5"/>
      <c r="M813" s="4"/>
      <c r="N813" s="4"/>
      <c r="P813" s="4"/>
    </row>
    <row r="814">
      <c r="D814" s="4"/>
      <c r="E814" s="4"/>
      <c r="F814" s="4"/>
      <c r="G814" s="5"/>
      <c r="H814" s="5"/>
      <c r="I814" s="5"/>
      <c r="M814" s="4"/>
      <c r="N814" s="4"/>
      <c r="P814" s="4"/>
    </row>
    <row r="815">
      <c r="D815" s="4"/>
      <c r="E815" s="4"/>
      <c r="F815" s="4"/>
      <c r="G815" s="5"/>
      <c r="H815" s="5"/>
      <c r="I815" s="5"/>
      <c r="M815" s="4"/>
      <c r="N815" s="4"/>
      <c r="P815" s="4"/>
    </row>
    <row r="816">
      <c r="D816" s="4"/>
      <c r="E816" s="4"/>
      <c r="F816" s="4"/>
      <c r="G816" s="5"/>
      <c r="H816" s="5"/>
      <c r="I816" s="5"/>
      <c r="M816" s="4"/>
      <c r="N816" s="4"/>
      <c r="P816" s="4"/>
    </row>
    <row r="817">
      <c r="D817" s="4"/>
      <c r="E817" s="4"/>
      <c r="F817" s="4"/>
      <c r="G817" s="5"/>
      <c r="H817" s="5"/>
      <c r="I817" s="5"/>
      <c r="M817" s="4"/>
      <c r="N817" s="4"/>
      <c r="P817" s="4"/>
    </row>
    <row r="818">
      <c r="D818" s="4"/>
      <c r="E818" s="4"/>
      <c r="F818" s="4"/>
      <c r="G818" s="5"/>
      <c r="H818" s="5"/>
      <c r="I818" s="5"/>
      <c r="M818" s="4"/>
      <c r="N818" s="4"/>
      <c r="P818" s="4"/>
    </row>
    <row r="819">
      <c r="D819" s="4"/>
      <c r="E819" s="4"/>
      <c r="F819" s="4"/>
      <c r="G819" s="5"/>
      <c r="H819" s="5"/>
      <c r="I819" s="5"/>
      <c r="M819" s="4"/>
      <c r="N819" s="4"/>
      <c r="P819" s="4"/>
    </row>
    <row r="820">
      <c r="D820" s="4"/>
      <c r="E820" s="4"/>
      <c r="F820" s="4"/>
      <c r="G820" s="5"/>
      <c r="H820" s="5"/>
      <c r="I820" s="5"/>
      <c r="M820" s="4"/>
      <c r="N820" s="4"/>
      <c r="P820" s="4"/>
    </row>
    <row r="821">
      <c r="D821" s="4"/>
      <c r="E821" s="4"/>
      <c r="F821" s="4"/>
      <c r="G821" s="5"/>
      <c r="H821" s="5"/>
      <c r="I821" s="5"/>
      <c r="M821" s="4"/>
      <c r="N821" s="4"/>
      <c r="P821" s="4"/>
    </row>
    <row r="822">
      <c r="D822" s="4"/>
      <c r="E822" s="4"/>
      <c r="F822" s="4"/>
      <c r="G822" s="5"/>
      <c r="H822" s="5"/>
      <c r="I822" s="5"/>
      <c r="M822" s="4"/>
      <c r="N822" s="4"/>
      <c r="P822" s="4"/>
    </row>
    <row r="823">
      <c r="D823" s="4"/>
      <c r="E823" s="4"/>
      <c r="F823" s="4"/>
      <c r="G823" s="5"/>
      <c r="H823" s="5"/>
      <c r="I823" s="5"/>
      <c r="M823" s="4"/>
      <c r="N823" s="4"/>
      <c r="P823" s="4"/>
    </row>
    <row r="824">
      <c r="D824" s="4"/>
      <c r="E824" s="4"/>
      <c r="F824" s="4"/>
      <c r="G824" s="5"/>
      <c r="H824" s="5"/>
      <c r="I824" s="5"/>
      <c r="M824" s="4"/>
      <c r="N824" s="4"/>
      <c r="P824" s="4"/>
    </row>
    <row r="825">
      <c r="D825" s="4"/>
      <c r="E825" s="4"/>
      <c r="F825" s="4"/>
      <c r="G825" s="5"/>
      <c r="H825" s="5"/>
      <c r="I825" s="5"/>
      <c r="M825" s="4"/>
      <c r="N825" s="4"/>
      <c r="P825" s="4"/>
    </row>
    <row r="826">
      <c r="D826" s="4"/>
      <c r="E826" s="4"/>
      <c r="F826" s="4"/>
      <c r="G826" s="5"/>
      <c r="H826" s="5"/>
      <c r="I826" s="5"/>
      <c r="M826" s="4"/>
      <c r="N826" s="4"/>
      <c r="P826" s="4"/>
    </row>
    <row r="827">
      <c r="D827" s="4"/>
      <c r="E827" s="4"/>
      <c r="F827" s="4"/>
      <c r="G827" s="5"/>
      <c r="H827" s="5"/>
      <c r="I827" s="5"/>
      <c r="M827" s="4"/>
      <c r="N827" s="4"/>
      <c r="P827" s="4"/>
    </row>
    <row r="828">
      <c r="D828" s="4"/>
      <c r="E828" s="4"/>
      <c r="F828" s="4"/>
      <c r="G828" s="5"/>
      <c r="H828" s="5"/>
      <c r="I828" s="5"/>
      <c r="M828" s="4"/>
      <c r="N828" s="4"/>
      <c r="P828" s="4"/>
    </row>
    <row r="829">
      <c r="D829" s="4"/>
      <c r="E829" s="4"/>
      <c r="F829" s="4"/>
      <c r="G829" s="5"/>
      <c r="H829" s="5"/>
      <c r="I829" s="5"/>
      <c r="M829" s="4"/>
      <c r="N829" s="4"/>
      <c r="P829" s="4"/>
    </row>
    <row r="830">
      <c r="D830" s="4"/>
      <c r="E830" s="4"/>
      <c r="F830" s="4"/>
      <c r="G830" s="5"/>
      <c r="H830" s="5"/>
      <c r="I830" s="5"/>
      <c r="M830" s="4"/>
      <c r="N830" s="4"/>
      <c r="P830" s="4"/>
    </row>
    <row r="831">
      <c r="D831" s="4"/>
      <c r="E831" s="4"/>
      <c r="F831" s="4"/>
      <c r="G831" s="5"/>
      <c r="H831" s="5"/>
      <c r="I831" s="5"/>
      <c r="M831" s="4"/>
      <c r="N831" s="4"/>
      <c r="P831" s="4"/>
    </row>
    <row r="832">
      <c r="D832" s="4"/>
      <c r="E832" s="4"/>
      <c r="F832" s="4"/>
      <c r="G832" s="5"/>
      <c r="H832" s="5"/>
      <c r="I832" s="5"/>
      <c r="M832" s="4"/>
      <c r="N832" s="4"/>
      <c r="P832" s="4"/>
    </row>
    <row r="833">
      <c r="D833" s="4"/>
      <c r="E833" s="4"/>
      <c r="F833" s="4"/>
      <c r="G833" s="5"/>
      <c r="H833" s="5"/>
      <c r="I833" s="5"/>
      <c r="M833" s="4"/>
      <c r="N833" s="4"/>
      <c r="P833" s="4"/>
    </row>
    <row r="834">
      <c r="D834" s="4"/>
      <c r="E834" s="4"/>
      <c r="F834" s="4"/>
      <c r="G834" s="5"/>
      <c r="H834" s="5"/>
      <c r="I834" s="5"/>
      <c r="M834" s="4"/>
      <c r="N834" s="4"/>
      <c r="P834" s="4"/>
    </row>
    <row r="835">
      <c r="D835" s="4"/>
      <c r="E835" s="4"/>
      <c r="F835" s="4"/>
      <c r="G835" s="5"/>
      <c r="H835" s="5"/>
      <c r="I835" s="5"/>
      <c r="M835" s="4"/>
      <c r="N835" s="4"/>
      <c r="P835" s="4"/>
    </row>
    <row r="836">
      <c r="D836" s="4"/>
      <c r="E836" s="4"/>
      <c r="F836" s="4"/>
      <c r="G836" s="5"/>
      <c r="H836" s="5"/>
      <c r="I836" s="5"/>
      <c r="M836" s="4"/>
      <c r="N836" s="4"/>
      <c r="P836" s="4"/>
    </row>
    <row r="837">
      <c r="D837" s="4"/>
      <c r="E837" s="4"/>
      <c r="F837" s="4"/>
      <c r="G837" s="5"/>
      <c r="H837" s="5"/>
      <c r="I837" s="5"/>
      <c r="M837" s="4"/>
      <c r="N837" s="4"/>
      <c r="P837" s="4"/>
    </row>
    <row r="838">
      <c r="D838" s="4"/>
      <c r="E838" s="4"/>
      <c r="F838" s="4"/>
      <c r="G838" s="5"/>
      <c r="H838" s="5"/>
      <c r="I838" s="5"/>
      <c r="M838" s="4"/>
      <c r="N838" s="4"/>
      <c r="P838" s="4"/>
    </row>
    <row r="839">
      <c r="D839" s="4"/>
      <c r="E839" s="4"/>
      <c r="F839" s="4"/>
      <c r="G839" s="5"/>
      <c r="H839" s="5"/>
      <c r="I839" s="5"/>
      <c r="M839" s="4"/>
      <c r="N839" s="4"/>
      <c r="P839" s="4"/>
    </row>
    <row r="840">
      <c r="D840" s="4"/>
      <c r="E840" s="4"/>
      <c r="F840" s="4"/>
      <c r="G840" s="5"/>
      <c r="H840" s="5"/>
      <c r="I840" s="5"/>
      <c r="M840" s="4"/>
      <c r="N840" s="4"/>
      <c r="P840" s="4"/>
    </row>
    <row r="841">
      <c r="D841" s="4"/>
      <c r="E841" s="4"/>
      <c r="F841" s="4"/>
      <c r="G841" s="5"/>
      <c r="H841" s="5"/>
      <c r="I841" s="5"/>
      <c r="M841" s="4"/>
      <c r="N841" s="4"/>
      <c r="P841" s="4"/>
    </row>
    <row r="842">
      <c r="D842" s="4"/>
      <c r="E842" s="4"/>
      <c r="F842" s="4"/>
      <c r="G842" s="5"/>
      <c r="H842" s="5"/>
      <c r="I842" s="5"/>
      <c r="M842" s="4"/>
      <c r="N842" s="4"/>
      <c r="P842" s="4"/>
    </row>
    <row r="843">
      <c r="D843" s="4"/>
      <c r="E843" s="4"/>
      <c r="F843" s="4"/>
      <c r="G843" s="5"/>
      <c r="H843" s="5"/>
      <c r="I843" s="5"/>
      <c r="M843" s="4"/>
      <c r="N843" s="4"/>
      <c r="P843" s="4"/>
    </row>
    <row r="844">
      <c r="D844" s="4"/>
      <c r="E844" s="4"/>
      <c r="F844" s="4"/>
      <c r="G844" s="5"/>
      <c r="H844" s="5"/>
      <c r="I844" s="5"/>
      <c r="M844" s="4"/>
      <c r="N844" s="4"/>
      <c r="P844" s="4"/>
    </row>
    <row r="845">
      <c r="D845" s="4"/>
      <c r="E845" s="4"/>
      <c r="F845" s="4"/>
      <c r="G845" s="5"/>
      <c r="H845" s="5"/>
      <c r="I845" s="5"/>
      <c r="M845" s="4"/>
      <c r="N845" s="4"/>
      <c r="P845" s="4"/>
    </row>
    <row r="846">
      <c r="D846" s="4"/>
      <c r="E846" s="4"/>
      <c r="F846" s="4"/>
      <c r="G846" s="5"/>
      <c r="H846" s="5"/>
      <c r="I846" s="5"/>
      <c r="M846" s="4"/>
      <c r="N846" s="4"/>
      <c r="P846" s="4"/>
    </row>
    <row r="847">
      <c r="D847" s="4"/>
      <c r="E847" s="4"/>
      <c r="F847" s="4"/>
      <c r="G847" s="5"/>
      <c r="H847" s="5"/>
      <c r="I847" s="5"/>
      <c r="M847" s="4"/>
      <c r="N847" s="4"/>
      <c r="P847" s="4"/>
    </row>
    <row r="848">
      <c r="D848" s="4"/>
      <c r="E848" s="4"/>
      <c r="F848" s="4"/>
      <c r="G848" s="5"/>
      <c r="H848" s="5"/>
      <c r="I848" s="5"/>
      <c r="M848" s="4"/>
      <c r="N848" s="4"/>
      <c r="P848" s="4"/>
    </row>
    <row r="849">
      <c r="D849" s="4"/>
      <c r="E849" s="4"/>
      <c r="F849" s="4"/>
      <c r="G849" s="5"/>
      <c r="H849" s="5"/>
      <c r="I849" s="5"/>
      <c r="M849" s="4"/>
      <c r="N849" s="4"/>
      <c r="P849" s="4"/>
    </row>
    <row r="850">
      <c r="D850" s="4"/>
      <c r="E850" s="4"/>
      <c r="F850" s="4"/>
      <c r="G850" s="5"/>
      <c r="H850" s="5"/>
      <c r="I850" s="5"/>
      <c r="M850" s="4"/>
      <c r="N850" s="4"/>
      <c r="P850" s="4"/>
    </row>
    <row r="851">
      <c r="D851" s="4"/>
      <c r="E851" s="4"/>
      <c r="F851" s="4"/>
      <c r="G851" s="5"/>
      <c r="H851" s="5"/>
      <c r="I851" s="5"/>
      <c r="M851" s="4"/>
      <c r="N851" s="4"/>
      <c r="P851" s="4"/>
    </row>
    <row r="852">
      <c r="D852" s="4"/>
      <c r="E852" s="4"/>
      <c r="F852" s="4"/>
      <c r="G852" s="5"/>
      <c r="H852" s="5"/>
      <c r="I852" s="5"/>
      <c r="M852" s="4"/>
      <c r="N852" s="4"/>
      <c r="P852" s="4"/>
    </row>
    <row r="853">
      <c r="D853" s="4"/>
      <c r="E853" s="4"/>
      <c r="F853" s="4"/>
      <c r="G853" s="5"/>
      <c r="H853" s="5"/>
      <c r="I853" s="5"/>
      <c r="M853" s="4"/>
      <c r="N853" s="4"/>
      <c r="P853" s="4"/>
    </row>
    <row r="854">
      <c r="D854" s="4"/>
      <c r="E854" s="4"/>
      <c r="F854" s="4"/>
      <c r="G854" s="5"/>
      <c r="H854" s="5"/>
      <c r="I854" s="5"/>
      <c r="M854" s="4"/>
      <c r="N854" s="4"/>
      <c r="P854" s="4"/>
    </row>
    <row r="855">
      <c r="D855" s="4"/>
      <c r="E855" s="4"/>
      <c r="F855" s="4"/>
      <c r="G855" s="5"/>
      <c r="H855" s="5"/>
      <c r="I855" s="5"/>
      <c r="M855" s="4"/>
      <c r="N855" s="4"/>
      <c r="P855" s="4"/>
    </row>
    <row r="856">
      <c r="D856" s="4"/>
      <c r="E856" s="4"/>
      <c r="F856" s="4"/>
      <c r="G856" s="5"/>
      <c r="H856" s="5"/>
      <c r="I856" s="5"/>
      <c r="M856" s="4"/>
      <c r="N856" s="4"/>
      <c r="P856" s="4"/>
    </row>
    <row r="857">
      <c r="D857" s="4"/>
      <c r="E857" s="4"/>
      <c r="F857" s="4"/>
      <c r="G857" s="5"/>
      <c r="H857" s="5"/>
      <c r="I857" s="5"/>
      <c r="M857" s="4"/>
      <c r="N857" s="4"/>
      <c r="P857" s="4"/>
    </row>
    <row r="858">
      <c r="D858" s="4"/>
      <c r="E858" s="4"/>
      <c r="F858" s="4"/>
      <c r="G858" s="5"/>
      <c r="H858" s="5"/>
      <c r="I858" s="5"/>
      <c r="M858" s="4"/>
      <c r="N858" s="4"/>
      <c r="P858" s="4"/>
    </row>
    <row r="859">
      <c r="D859" s="4"/>
      <c r="E859" s="4"/>
      <c r="F859" s="4"/>
      <c r="G859" s="5"/>
      <c r="H859" s="5"/>
      <c r="I859" s="5"/>
      <c r="M859" s="4"/>
      <c r="N859" s="4"/>
      <c r="P859" s="4"/>
    </row>
    <row r="860">
      <c r="D860" s="4"/>
      <c r="E860" s="4"/>
      <c r="F860" s="4"/>
      <c r="G860" s="5"/>
      <c r="H860" s="5"/>
      <c r="I860" s="5"/>
      <c r="M860" s="4"/>
      <c r="N860" s="4"/>
      <c r="P860" s="4"/>
    </row>
    <row r="861">
      <c r="D861" s="4"/>
      <c r="E861" s="4"/>
      <c r="F861" s="4"/>
      <c r="G861" s="5"/>
      <c r="H861" s="5"/>
      <c r="I861" s="5"/>
      <c r="M861" s="4"/>
      <c r="N861" s="4"/>
      <c r="P861" s="4"/>
    </row>
    <row r="862">
      <c r="D862" s="4"/>
      <c r="E862" s="4"/>
      <c r="F862" s="4"/>
      <c r="G862" s="5"/>
      <c r="H862" s="5"/>
      <c r="I862" s="5"/>
      <c r="M862" s="4"/>
      <c r="N862" s="4"/>
      <c r="P862" s="4"/>
    </row>
    <row r="863">
      <c r="D863" s="4"/>
      <c r="E863" s="4"/>
      <c r="F863" s="4"/>
      <c r="G863" s="5"/>
      <c r="H863" s="5"/>
      <c r="I863" s="5"/>
      <c r="M863" s="4"/>
      <c r="N863" s="4"/>
      <c r="P863" s="4"/>
    </row>
    <row r="864">
      <c r="D864" s="4"/>
      <c r="E864" s="4"/>
      <c r="F864" s="4"/>
      <c r="G864" s="5"/>
      <c r="H864" s="5"/>
      <c r="I864" s="5"/>
      <c r="M864" s="4"/>
      <c r="N864" s="4"/>
      <c r="P864" s="4"/>
    </row>
    <row r="865">
      <c r="D865" s="4"/>
      <c r="E865" s="4"/>
      <c r="F865" s="4"/>
      <c r="G865" s="5"/>
      <c r="H865" s="5"/>
      <c r="I865" s="5"/>
      <c r="M865" s="4"/>
      <c r="N865" s="4"/>
      <c r="P865" s="4"/>
    </row>
    <row r="866">
      <c r="D866" s="4"/>
      <c r="E866" s="4"/>
      <c r="F866" s="4"/>
      <c r="G866" s="5"/>
      <c r="H866" s="5"/>
      <c r="I866" s="5"/>
      <c r="M866" s="4"/>
      <c r="N866" s="4"/>
      <c r="P866" s="4"/>
    </row>
    <row r="867">
      <c r="D867" s="4"/>
      <c r="E867" s="4"/>
      <c r="F867" s="4"/>
      <c r="G867" s="5"/>
      <c r="H867" s="5"/>
      <c r="I867" s="5"/>
      <c r="M867" s="4"/>
      <c r="N867" s="4"/>
      <c r="P867" s="4"/>
    </row>
    <row r="868">
      <c r="D868" s="4"/>
      <c r="E868" s="4"/>
      <c r="F868" s="4"/>
      <c r="G868" s="5"/>
      <c r="H868" s="5"/>
      <c r="I868" s="5"/>
      <c r="M868" s="4"/>
      <c r="N868" s="4"/>
      <c r="P868" s="4"/>
    </row>
    <row r="869">
      <c r="D869" s="4"/>
      <c r="E869" s="4"/>
      <c r="F869" s="4"/>
      <c r="G869" s="5"/>
      <c r="H869" s="5"/>
      <c r="I869" s="5"/>
      <c r="M869" s="4"/>
      <c r="N869" s="4"/>
      <c r="P869" s="4"/>
    </row>
    <row r="870">
      <c r="D870" s="4"/>
      <c r="E870" s="4"/>
      <c r="F870" s="4"/>
      <c r="G870" s="5"/>
      <c r="H870" s="5"/>
      <c r="I870" s="5"/>
      <c r="M870" s="4"/>
      <c r="N870" s="4"/>
      <c r="P870" s="4"/>
    </row>
    <row r="871">
      <c r="D871" s="4"/>
      <c r="E871" s="4"/>
      <c r="F871" s="4"/>
      <c r="G871" s="5"/>
      <c r="H871" s="5"/>
      <c r="I871" s="5"/>
      <c r="M871" s="4"/>
      <c r="N871" s="4"/>
      <c r="P871" s="4"/>
    </row>
    <row r="872">
      <c r="D872" s="4"/>
      <c r="E872" s="4"/>
      <c r="F872" s="4"/>
      <c r="G872" s="5"/>
      <c r="H872" s="5"/>
      <c r="I872" s="5"/>
      <c r="M872" s="4"/>
      <c r="N872" s="4"/>
      <c r="P872" s="4"/>
    </row>
    <row r="873">
      <c r="D873" s="4"/>
      <c r="E873" s="4"/>
      <c r="F873" s="4"/>
      <c r="G873" s="5"/>
      <c r="H873" s="5"/>
      <c r="I873" s="5"/>
      <c r="M873" s="4"/>
      <c r="N873" s="4"/>
      <c r="P873" s="4"/>
    </row>
    <row r="874">
      <c r="D874" s="4"/>
      <c r="E874" s="4"/>
      <c r="F874" s="4"/>
      <c r="G874" s="5"/>
      <c r="H874" s="5"/>
      <c r="I874" s="5"/>
      <c r="M874" s="4"/>
      <c r="N874" s="4"/>
      <c r="P874" s="4"/>
    </row>
    <row r="875">
      <c r="D875" s="4"/>
      <c r="E875" s="4"/>
      <c r="F875" s="4"/>
      <c r="G875" s="5"/>
      <c r="H875" s="5"/>
      <c r="I875" s="5"/>
      <c r="M875" s="4"/>
      <c r="N875" s="4"/>
      <c r="P875" s="4"/>
    </row>
    <row r="876">
      <c r="D876" s="4"/>
      <c r="E876" s="4"/>
      <c r="F876" s="4"/>
      <c r="G876" s="5"/>
      <c r="H876" s="5"/>
      <c r="I876" s="5"/>
      <c r="M876" s="4"/>
      <c r="N876" s="4"/>
      <c r="P876" s="4"/>
    </row>
    <row r="877">
      <c r="D877" s="4"/>
      <c r="E877" s="4"/>
      <c r="F877" s="4"/>
      <c r="G877" s="5"/>
      <c r="H877" s="5"/>
      <c r="I877" s="5"/>
      <c r="M877" s="4"/>
      <c r="N877" s="4"/>
      <c r="P877" s="4"/>
    </row>
    <row r="878">
      <c r="D878" s="4"/>
      <c r="E878" s="4"/>
      <c r="F878" s="4"/>
      <c r="G878" s="5"/>
      <c r="H878" s="5"/>
      <c r="I878" s="5"/>
      <c r="M878" s="4"/>
      <c r="N878" s="4"/>
      <c r="P878" s="4"/>
    </row>
    <row r="879">
      <c r="D879" s="4"/>
      <c r="E879" s="4"/>
      <c r="F879" s="4"/>
      <c r="G879" s="5"/>
      <c r="H879" s="5"/>
      <c r="I879" s="5"/>
      <c r="M879" s="4"/>
      <c r="N879" s="4"/>
      <c r="P879" s="4"/>
    </row>
    <row r="880">
      <c r="D880" s="4"/>
      <c r="E880" s="4"/>
      <c r="F880" s="4"/>
      <c r="G880" s="5"/>
      <c r="H880" s="5"/>
      <c r="I880" s="5"/>
      <c r="M880" s="4"/>
      <c r="N880" s="4"/>
      <c r="P880" s="4"/>
    </row>
    <row r="881">
      <c r="D881" s="4"/>
      <c r="E881" s="4"/>
      <c r="F881" s="4"/>
      <c r="G881" s="5"/>
      <c r="H881" s="5"/>
      <c r="I881" s="5"/>
      <c r="M881" s="4"/>
      <c r="N881" s="4"/>
      <c r="P881" s="4"/>
    </row>
    <row r="882">
      <c r="D882" s="4"/>
      <c r="E882" s="4"/>
      <c r="F882" s="4"/>
      <c r="G882" s="5"/>
      <c r="H882" s="5"/>
      <c r="I882" s="5"/>
      <c r="M882" s="4"/>
      <c r="N882" s="4"/>
      <c r="P882" s="4"/>
    </row>
    <row r="883">
      <c r="D883" s="4"/>
      <c r="E883" s="4"/>
      <c r="F883" s="4"/>
      <c r="G883" s="5"/>
      <c r="H883" s="5"/>
      <c r="I883" s="5"/>
      <c r="M883" s="4"/>
      <c r="N883" s="4"/>
      <c r="P883" s="4"/>
    </row>
    <row r="884">
      <c r="D884" s="4"/>
      <c r="E884" s="4"/>
      <c r="F884" s="4"/>
      <c r="G884" s="5"/>
      <c r="H884" s="5"/>
      <c r="I884" s="5"/>
      <c r="M884" s="4"/>
      <c r="N884" s="4"/>
      <c r="P884" s="4"/>
    </row>
    <row r="885">
      <c r="D885" s="4"/>
      <c r="E885" s="4"/>
      <c r="F885" s="4"/>
      <c r="G885" s="5"/>
      <c r="H885" s="5"/>
      <c r="I885" s="5"/>
      <c r="M885" s="4"/>
      <c r="N885" s="4"/>
      <c r="P885" s="4"/>
    </row>
    <row r="886">
      <c r="D886" s="4"/>
      <c r="E886" s="4"/>
      <c r="F886" s="4"/>
      <c r="G886" s="5"/>
      <c r="H886" s="5"/>
      <c r="I886" s="5"/>
      <c r="M886" s="4"/>
      <c r="N886" s="4"/>
      <c r="P886" s="4"/>
    </row>
    <row r="887">
      <c r="D887" s="4"/>
      <c r="E887" s="4"/>
      <c r="F887" s="4"/>
      <c r="G887" s="5"/>
      <c r="H887" s="5"/>
      <c r="I887" s="5"/>
      <c r="M887" s="4"/>
      <c r="N887" s="4"/>
      <c r="P887" s="4"/>
    </row>
    <row r="888">
      <c r="D888" s="4"/>
      <c r="E888" s="4"/>
      <c r="F888" s="4"/>
      <c r="G888" s="5"/>
      <c r="H888" s="5"/>
      <c r="I888" s="5"/>
      <c r="M888" s="4"/>
      <c r="N888" s="4"/>
      <c r="P888" s="4"/>
    </row>
    <row r="889">
      <c r="D889" s="4"/>
      <c r="E889" s="4"/>
      <c r="F889" s="4"/>
      <c r="G889" s="5"/>
      <c r="H889" s="5"/>
      <c r="I889" s="5"/>
      <c r="M889" s="4"/>
      <c r="N889" s="4"/>
      <c r="P889" s="4"/>
    </row>
    <row r="890">
      <c r="D890" s="4"/>
      <c r="E890" s="4"/>
      <c r="F890" s="4"/>
      <c r="G890" s="5"/>
      <c r="H890" s="5"/>
      <c r="I890" s="5"/>
      <c r="M890" s="4"/>
      <c r="N890" s="4"/>
      <c r="P890" s="4"/>
    </row>
    <row r="891">
      <c r="D891" s="4"/>
      <c r="E891" s="4"/>
      <c r="F891" s="4"/>
      <c r="G891" s="5"/>
      <c r="H891" s="5"/>
      <c r="I891" s="5"/>
      <c r="M891" s="4"/>
      <c r="N891" s="4"/>
      <c r="P891" s="4"/>
    </row>
    <row r="892">
      <c r="D892" s="4"/>
      <c r="E892" s="4"/>
      <c r="F892" s="4"/>
      <c r="G892" s="5"/>
      <c r="H892" s="5"/>
      <c r="I892" s="5"/>
      <c r="M892" s="4"/>
      <c r="N892" s="4"/>
      <c r="P892" s="4"/>
    </row>
    <row r="893">
      <c r="D893" s="4"/>
      <c r="E893" s="4"/>
      <c r="F893" s="4"/>
      <c r="G893" s="5"/>
      <c r="H893" s="5"/>
      <c r="I893" s="5"/>
      <c r="M893" s="4"/>
      <c r="N893" s="4"/>
      <c r="P893" s="4"/>
    </row>
    <row r="894">
      <c r="D894" s="4"/>
      <c r="E894" s="4"/>
      <c r="F894" s="4"/>
      <c r="G894" s="5"/>
      <c r="H894" s="5"/>
      <c r="I894" s="5"/>
      <c r="M894" s="4"/>
      <c r="N894" s="4"/>
      <c r="P894" s="4"/>
    </row>
    <row r="895">
      <c r="D895" s="4"/>
      <c r="E895" s="4"/>
      <c r="F895" s="4"/>
      <c r="G895" s="5"/>
      <c r="H895" s="5"/>
      <c r="I895" s="5"/>
      <c r="M895" s="4"/>
      <c r="N895" s="4"/>
      <c r="P895" s="4"/>
    </row>
    <row r="896">
      <c r="D896" s="4"/>
      <c r="E896" s="4"/>
      <c r="F896" s="4"/>
      <c r="G896" s="5"/>
      <c r="H896" s="5"/>
      <c r="I896" s="5"/>
      <c r="M896" s="4"/>
      <c r="N896" s="4"/>
      <c r="P896" s="4"/>
    </row>
    <row r="897">
      <c r="D897" s="4"/>
      <c r="E897" s="4"/>
      <c r="F897" s="4"/>
      <c r="G897" s="5"/>
      <c r="H897" s="5"/>
      <c r="I897" s="5"/>
      <c r="M897" s="4"/>
      <c r="N897" s="4"/>
      <c r="P897" s="4"/>
    </row>
    <row r="898">
      <c r="D898" s="4"/>
      <c r="E898" s="4"/>
      <c r="F898" s="4"/>
      <c r="G898" s="5"/>
      <c r="H898" s="5"/>
      <c r="I898" s="5"/>
      <c r="M898" s="4"/>
      <c r="N898" s="4"/>
      <c r="P898" s="4"/>
    </row>
    <row r="899">
      <c r="D899" s="4"/>
      <c r="E899" s="4"/>
      <c r="F899" s="4"/>
      <c r="G899" s="5"/>
      <c r="H899" s="5"/>
      <c r="I899" s="5"/>
      <c r="M899" s="4"/>
      <c r="N899" s="4"/>
      <c r="P899" s="4"/>
    </row>
    <row r="900">
      <c r="D900" s="4"/>
      <c r="E900" s="4"/>
      <c r="F900" s="4"/>
      <c r="G900" s="5"/>
      <c r="H900" s="5"/>
      <c r="I900" s="5"/>
      <c r="M900" s="4"/>
      <c r="N900" s="4"/>
      <c r="P900" s="4"/>
    </row>
    <row r="901">
      <c r="D901" s="4"/>
      <c r="E901" s="4"/>
      <c r="F901" s="4"/>
      <c r="G901" s="5"/>
      <c r="H901" s="5"/>
      <c r="I901" s="5"/>
      <c r="M901" s="4"/>
      <c r="N901" s="4"/>
      <c r="P901" s="4"/>
    </row>
    <row r="902">
      <c r="D902" s="4"/>
      <c r="E902" s="4"/>
      <c r="F902" s="4"/>
      <c r="G902" s="5"/>
      <c r="H902" s="5"/>
      <c r="I902" s="5"/>
      <c r="M902" s="4"/>
      <c r="N902" s="4"/>
      <c r="P902" s="4"/>
    </row>
    <row r="903">
      <c r="D903" s="4"/>
      <c r="E903" s="4"/>
      <c r="F903" s="4"/>
      <c r="G903" s="5"/>
      <c r="H903" s="5"/>
      <c r="I903" s="5"/>
      <c r="M903" s="4"/>
      <c r="N903" s="4"/>
      <c r="P903" s="4"/>
    </row>
    <row r="904">
      <c r="D904" s="4"/>
      <c r="E904" s="4"/>
      <c r="F904" s="4"/>
      <c r="G904" s="5"/>
      <c r="H904" s="5"/>
      <c r="I904" s="5"/>
      <c r="M904" s="4"/>
      <c r="N904" s="4"/>
      <c r="P904" s="4"/>
    </row>
    <row r="905">
      <c r="D905" s="4"/>
      <c r="E905" s="4"/>
      <c r="F905" s="4"/>
      <c r="G905" s="5"/>
      <c r="H905" s="5"/>
      <c r="I905" s="5"/>
      <c r="M905" s="4"/>
      <c r="N905" s="4"/>
      <c r="P905" s="4"/>
    </row>
    <row r="906">
      <c r="D906" s="4"/>
      <c r="E906" s="4"/>
      <c r="F906" s="4"/>
      <c r="G906" s="5"/>
      <c r="H906" s="5"/>
      <c r="I906" s="5"/>
      <c r="M906" s="4"/>
      <c r="N906" s="4"/>
      <c r="P906" s="4"/>
    </row>
    <row r="907">
      <c r="D907" s="4"/>
      <c r="E907" s="4"/>
      <c r="F907" s="4"/>
      <c r="G907" s="5"/>
      <c r="H907" s="5"/>
      <c r="I907" s="5"/>
      <c r="M907" s="4"/>
      <c r="N907" s="4"/>
      <c r="P907" s="4"/>
    </row>
    <row r="908">
      <c r="D908" s="4"/>
      <c r="E908" s="4"/>
      <c r="F908" s="4"/>
      <c r="G908" s="5"/>
      <c r="H908" s="5"/>
      <c r="I908" s="5"/>
      <c r="M908" s="4"/>
      <c r="N908" s="4"/>
      <c r="P908" s="4"/>
    </row>
    <row r="909">
      <c r="D909" s="4"/>
      <c r="E909" s="4"/>
      <c r="F909" s="4"/>
      <c r="G909" s="5"/>
      <c r="H909" s="5"/>
      <c r="I909" s="5"/>
      <c r="M909" s="4"/>
      <c r="N909" s="4"/>
      <c r="P909" s="4"/>
    </row>
    <row r="910">
      <c r="D910" s="4"/>
      <c r="E910" s="4"/>
      <c r="F910" s="4"/>
      <c r="G910" s="5"/>
      <c r="H910" s="5"/>
      <c r="I910" s="5"/>
      <c r="M910" s="4"/>
      <c r="N910" s="4"/>
      <c r="P910" s="4"/>
    </row>
    <row r="911">
      <c r="D911" s="4"/>
      <c r="E911" s="4"/>
      <c r="F911" s="4"/>
      <c r="G911" s="5"/>
      <c r="H911" s="5"/>
      <c r="I911" s="5"/>
      <c r="M911" s="4"/>
      <c r="N911" s="4"/>
      <c r="P911" s="4"/>
    </row>
    <row r="912">
      <c r="D912" s="4"/>
      <c r="E912" s="4"/>
      <c r="F912" s="4"/>
      <c r="G912" s="5"/>
      <c r="H912" s="5"/>
      <c r="I912" s="5"/>
      <c r="M912" s="4"/>
      <c r="N912" s="4"/>
      <c r="P912" s="4"/>
    </row>
    <row r="913">
      <c r="D913" s="4"/>
      <c r="E913" s="4"/>
      <c r="F913" s="4"/>
      <c r="G913" s="5"/>
      <c r="H913" s="5"/>
      <c r="I913" s="5"/>
      <c r="M913" s="4"/>
      <c r="N913" s="4"/>
      <c r="P913" s="4"/>
    </row>
    <row r="914">
      <c r="D914" s="4"/>
      <c r="E914" s="4"/>
      <c r="F914" s="4"/>
      <c r="G914" s="5"/>
      <c r="H914" s="5"/>
      <c r="I914" s="5"/>
      <c r="M914" s="4"/>
      <c r="N914" s="4"/>
      <c r="P914" s="4"/>
    </row>
    <row r="915">
      <c r="D915" s="4"/>
      <c r="E915" s="4"/>
      <c r="F915" s="4"/>
      <c r="G915" s="5"/>
      <c r="H915" s="5"/>
      <c r="I915" s="5"/>
      <c r="M915" s="4"/>
      <c r="N915" s="4"/>
      <c r="P915" s="4"/>
    </row>
    <row r="916">
      <c r="D916" s="4"/>
      <c r="E916" s="4"/>
      <c r="F916" s="4"/>
      <c r="G916" s="5"/>
      <c r="H916" s="5"/>
      <c r="I916" s="5"/>
      <c r="M916" s="4"/>
      <c r="N916" s="4"/>
      <c r="P916" s="4"/>
    </row>
    <row r="917">
      <c r="D917" s="4"/>
      <c r="E917" s="4"/>
      <c r="F917" s="4"/>
      <c r="G917" s="5"/>
      <c r="H917" s="5"/>
      <c r="I917" s="5"/>
      <c r="M917" s="4"/>
      <c r="N917" s="4"/>
      <c r="P917" s="4"/>
    </row>
    <row r="918">
      <c r="D918" s="4"/>
      <c r="E918" s="4"/>
      <c r="F918" s="4"/>
      <c r="G918" s="5"/>
      <c r="H918" s="5"/>
      <c r="I918" s="5"/>
      <c r="M918" s="4"/>
      <c r="N918" s="4"/>
      <c r="P918" s="4"/>
    </row>
    <row r="919">
      <c r="D919" s="4"/>
      <c r="E919" s="4"/>
      <c r="F919" s="4"/>
      <c r="G919" s="5"/>
      <c r="H919" s="5"/>
      <c r="I919" s="5"/>
      <c r="M919" s="4"/>
      <c r="N919" s="4"/>
      <c r="P919" s="4"/>
    </row>
    <row r="920">
      <c r="D920" s="4"/>
      <c r="E920" s="4"/>
      <c r="F920" s="4"/>
      <c r="G920" s="5"/>
      <c r="H920" s="5"/>
      <c r="I920" s="5"/>
      <c r="M920" s="4"/>
      <c r="N920" s="4"/>
      <c r="P920" s="4"/>
    </row>
    <row r="921">
      <c r="D921" s="4"/>
      <c r="E921" s="4"/>
      <c r="F921" s="4"/>
      <c r="G921" s="5"/>
      <c r="H921" s="5"/>
      <c r="I921" s="5"/>
      <c r="M921" s="4"/>
      <c r="N921" s="4"/>
      <c r="P921" s="4"/>
    </row>
    <row r="922">
      <c r="D922" s="4"/>
      <c r="E922" s="4"/>
      <c r="F922" s="4"/>
      <c r="G922" s="5"/>
      <c r="H922" s="5"/>
      <c r="I922" s="5"/>
      <c r="M922" s="4"/>
      <c r="N922" s="4"/>
      <c r="P922" s="4"/>
    </row>
    <row r="923">
      <c r="D923" s="4"/>
      <c r="E923" s="4"/>
      <c r="F923" s="4"/>
      <c r="G923" s="5"/>
      <c r="H923" s="5"/>
      <c r="I923" s="5"/>
      <c r="M923" s="4"/>
      <c r="N923" s="4"/>
      <c r="P923" s="4"/>
    </row>
    <row r="924">
      <c r="D924" s="4"/>
      <c r="E924" s="4"/>
      <c r="F924" s="4"/>
      <c r="G924" s="5"/>
      <c r="H924" s="5"/>
      <c r="I924" s="5"/>
      <c r="M924" s="4"/>
      <c r="N924" s="4"/>
      <c r="P924" s="4"/>
    </row>
    <row r="925">
      <c r="D925" s="4"/>
      <c r="E925" s="4"/>
      <c r="F925" s="4"/>
      <c r="G925" s="5"/>
      <c r="H925" s="5"/>
      <c r="I925" s="5"/>
      <c r="M925" s="4"/>
      <c r="N925" s="4"/>
      <c r="P925" s="4"/>
    </row>
    <row r="926">
      <c r="D926" s="4"/>
      <c r="E926" s="4"/>
      <c r="F926" s="4"/>
      <c r="G926" s="5"/>
      <c r="H926" s="5"/>
      <c r="I926" s="5"/>
      <c r="M926" s="4"/>
      <c r="N926" s="4"/>
      <c r="P926" s="4"/>
    </row>
    <row r="927">
      <c r="D927" s="4"/>
      <c r="E927" s="4"/>
      <c r="F927" s="4"/>
      <c r="G927" s="5"/>
      <c r="H927" s="5"/>
      <c r="I927" s="5"/>
      <c r="M927" s="4"/>
      <c r="N927" s="4"/>
      <c r="P927" s="4"/>
    </row>
    <row r="928">
      <c r="D928" s="4"/>
      <c r="E928" s="4"/>
      <c r="F928" s="4"/>
      <c r="G928" s="5"/>
      <c r="H928" s="5"/>
      <c r="I928" s="5"/>
      <c r="M928" s="4"/>
      <c r="N928" s="4"/>
      <c r="P928" s="4"/>
    </row>
    <row r="929">
      <c r="D929" s="4"/>
      <c r="E929" s="4"/>
      <c r="F929" s="4"/>
      <c r="G929" s="5"/>
      <c r="H929" s="5"/>
      <c r="I929" s="5"/>
      <c r="M929" s="4"/>
      <c r="N929" s="4"/>
      <c r="P929" s="4"/>
    </row>
    <row r="930">
      <c r="D930" s="4"/>
      <c r="E930" s="4"/>
      <c r="F930" s="4"/>
      <c r="G930" s="5"/>
      <c r="H930" s="5"/>
      <c r="I930" s="5"/>
      <c r="M930" s="4"/>
      <c r="N930" s="4"/>
      <c r="P930" s="4"/>
    </row>
    <row r="931">
      <c r="D931" s="4"/>
      <c r="E931" s="4"/>
      <c r="F931" s="4"/>
      <c r="G931" s="5"/>
      <c r="H931" s="5"/>
      <c r="I931" s="5"/>
      <c r="M931" s="4"/>
      <c r="N931" s="4"/>
      <c r="P931" s="4"/>
    </row>
    <row r="932">
      <c r="D932" s="4"/>
      <c r="E932" s="4"/>
      <c r="F932" s="4"/>
      <c r="G932" s="5"/>
      <c r="H932" s="5"/>
      <c r="I932" s="5"/>
      <c r="M932" s="4"/>
      <c r="N932" s="4"/>
      <c r="P932" s="4"/>
    </row>
    <row r="933">
      <c r="D933" s="4"/>
      <c r="E933" s="4"/>
      <c r="F933" s="4"/>
      <c r="G933" s="5"/>
      <c r="H933" s="5"/>
      <c r="I933" s="5"/>
      <c r="M933" s="4"/>
      <c r="N933" s="4"/>
      <c r="P933" s="4"/>
    </row>
    <row r="934">
      <c r="D934" s="4"/>
      <c r="E934" s="4"/>
      <c r="F934" s="4"/>
      <c r="G934" s="5"/>
      <c r="H934" s="5"/>
      <c r="I934" s="5"/>
      <c r="M934" s="4"/>
      <c r="N934" s="4"/>
      <c r="P934" s="4"/>
    </row>
    <row r="935">
      <c r="D935" s="4"/>
      <c r="E935" s="4"/>
      <c r="F935" s="4"/>
      <c r="G935" s="5"/>
      <c r="H935" s="5"/>
      <c r="I935" s="5"/>
      <c r="M935" s="4"/>
      <c r="N935" s="4"/>
      <c r="P935" s="4"/>
    </row>
    <row r="936">
      <c r="D936" s="4"/>
      <c r="E936" s="4"/>
      <c r="F936" s="4"/>
      <c r="G936" s="5"/>
      <c r="H936" s="5"/>
      <c r="I936" s="5"/>
      <c r="M936" s="4"/>
      <c r="N936" s="4"/>
      <c r="P936" s="4"/>
    </row>
    <row r="937">
      <c r="D937" s="4"/>
      <c r="E937" s="4"/>
      <c r="F937" s="4"/>
      <c r="G937" s="5"/>
      <c r="H937" s="5"/>
      <c r="I937" s="5"/>
      <c r="M937" s="4"/>
      <c r="N937" s="4"/>
      <c r="P937" s="4"/>
    </row>
    <row r="938">
      <c r="D938" s="4"/>
      <c r="E938" s="4"/>
      <c r="F938" s="4"/>
      <c r="G938" s="5"/>
      <c r="H938" s="5"/>
      <c r="I938" s="5"/>
      <c r="M938" s="4"/>
      <c r="N938" s="4"/>
      <c r="P938" s="4"/>
    </row>
    <row r="939">
      <c r="D939" s="4"/>
      <c r="E939" s="4"/>
      <c r="F939" s="4"/>
      <c r="G939" s="5"/>
      <c r="H939" s="5"/>
      <c r="I939" s="5"/>
      <c r="M939" s="4"/>
      <c r="N939" s="4"/>
      <c r="P939" s="4"/>
    </row>
    <row r="940">
      <c r="D940" s="4"/>
      <c r="E940" s="4"/>
      <c r="F940" s="4"/>
      <c r="G940" s="5"/>
      <c r="H940" s="5"/>
      <c r="I940" s="5"/>
      <c r="M940" s="4"/>
      <c r="N940" s="4"/>
      <c r="P940" s="4"/>
    </row>
    <row r="941">
      <c r="D941" s="4"/>
      <c r="E941" s="4"/>
      <c r="F941" s="4"/>
      <c r="G941" s="5"/>
      <c r="H941" s="5"/>
      <c r="I941" s="5"/>
      <c r="M941" s="4"/>
      <c r="N941" s="4"/>
      <c r="P941" s="4"/>
    </row>
    <row r="942">
      <c r="D942" s="4"/>
      <c r="E942" s="4"/>
      <c r="F942" s="4"/>
      <c r="G942" s="5"/>
      <c r="H942" s="5"/>
      <c r="I942" s="5"/>
      <c r="M942" s="4"/>
      <c r="N942" s="4"/>
      <c r="P942" s="4"/>
    </row>
    <row r="943">
      <c r="D943" s="4"/>
      <c r="E943" s="4"/>
      <c r="F943" s="4"/>
      <c r="G943" s="5"/>
      <c r="H943" s="5"/>
      <c r="I943" s="5"/>
      <c r="M943" s="4"/>
      <c r="N943" s="4"/>
      <c r="P943" s="4"/>
    </row>
    <row r="944">
      <c r="D944" s="4"/>
      <c r="E944" s="4"/>
      <c r="F944" s="4"/>
      <c r="G944" s="5"/>
      <c r="H944" s="5"/>
      <c r="I944" s="5"/>
      <c r="M944" s="4"/>
      <c r="N944" s="4"/>
      <c r="P944" s="4"/>
    </row>
    <row r="945">
      <c r="D945" s="4"/>
      <c r="E945" s="4"/>
      <c r="F945" s="4"/>
      <c r="G945" s="5"/>
      <c r="H945" s="5"/>
      <c r="I945" s="5"/>
      <c r="M945" s="4"/>
      <c r="N945" s="4"/>
      <c r="P945" s="4"/>
    </row>
    <row r="946">
      <c r="D946" s="4"/>
      <c r="E946" s="4"/>
      <c r="F946" s="4"/>
      <c r="G946" s="5"/>
      <c r="H946" s="5"/>
      <c r="I946" s="5"/>
      <c r="M946" s="4"/>
      <c r="N946" s="4"/>
      <c r="P946" s="4"/>
    </row>
    <row r="947">
      <c r="D947" s="4"/>
      <c r="E947" s="4"/>
      <c r="F947" s="4"/>
      <c r="G947" s="5"/>
      <c r="H947" s="5"/>
      <c r="I947" s="5"/>
      <c r="M947" s="4"/>
      <c r="N947" s="4"/>
      <c r="P947" s="4"/>
    </row>
    <row r="948">
      <c r="D948" s="4"/>
      <c r="E948" s="4"/>
      <c r="F948" s="4"/>
      <c r="G948" s="5"/>
      <c r="H948" s="5"/>
      <c r="I948" s="5"/>
      <c r="M948" s="4"/>
      <c r="N948" s="4"/>
      <c r="P948" s="4"/>
    </row>
    <row r="949">
      <c r="D949" s="4"/>
      <c r="E949" s="4"/>
      <c r="F949" s="4"/>
      <c r="G949" s="5"/>
      <c r="H949" s="5"/>
      <c r="I949" s="5"/>
      <c r="M949" s="4"/>
      <c r="N949" s="4"/>
      <c r="P949" s="4"/>
    </row>
    <row r="950">
      <c r="D950" s="4"/>
      <c r="E950" s="4"/>
      <c r="F950" s="4"/>
      <c r="G950" s="5"/>
      <c r="H950" s="5"/>
      <c r="I950" s="5"/>
      <c r="M950" s="4"/>
      <c r="N950" s="4"/>
      <c r="P950" s="4"/>
    </row>
    <row r="951">
      <c r="D951" s="4"/>
      <c r="E951" s="4"/>
      <c r="F951" s="4"/>
      <c r="G951" s="5"/>
      <c r="H951" s="5"/>
      <c r="I951" s="5"/>
      <c r="M951" s="4"/>
      <c r="N951" s="4"/>
      <c r="P951" s="4"/>
    </row>
    <row r="952">
      <c r="D952" s="4"/>
      <c r="E952" s="4"/>
      <c r="F952" s="4"/>
      <c r="G952" s="5"/>
      <c r="H952" s="5"/>
      <c r="I952" s="5"/>
      <c r="M952" s="4"/>
      <c r="N952" s="4"/>
      <c r="P952" s="4"/>
    </row>
    <row r="953">
      <c r="D953" s="4"/>
      <c r="E953" s="4"/>
      <c r="F953" s="4"/>
      <c r="G953" s="5"/>
      <c r="H953" s="5"/>
      <c r="I953" s="5"/>
      <c r="M953" s="4"/>
      <c r="N953" s="4"/>
      <c r="P953" s="4"/>
    </row>
    <row r="954">
      <c r="D954" s="4"/>
      <c r="E954" s="4"/>
      <c r="F954" s="4"/>
      <c r="G954" s="5"/>
      <c r="H954" s="5"/>
      <c r="I954" s="5"/>
      <c r="M954" s="4"/>
      <c r="N954" s="4"/>
      <c r="P954" s="4"/>
    </row>
    <row r="955">
      <c r="D955" s="4"/>
      <c r="E955" s="4"/>
      <c r="F955" s="4"/>
      <c r="G955" s="5"/>
      <c r="H955" s="5"/>
      <c r="I955" s="5"/>
      <c r="M955" s="4"/>
      <c r="N955" s="4"/>
      <c r="P955" s="4"/>
    </row>
    <row r="956">
      <c r="D956" s="4"/>
      <c r="E956" s="4"/>
      <c r="F956" s="4"/>
      <c r="G956" s="5"/>
      <c r="H956" s="5"/>
      <c r="I956" s="5"/>
      <c r="M956" s="4"/>
      <c r="N956" s="4"/>
      <c r="P956" s="4"/>
    </row>
    <row r="957">
      <c r="D957" s="4"/>
      <c r="E957" s="4"/>
      <c r="F957" s="4"/>
      <c r="G957" s="5"/>
      <c r="H957" s="5"/>
      <c r="I957" s="5"/>
      <c r="M957" s="4"/>
      <c r="N957" s="4"/>
      <c r="P957" s="4"/>
    </row>
    <row r="958">
      <c r="D958" s="4"/>
      <c r="E958" s="4"/>
      <c r="F958" s="4"/>
      <c r="G958" s="5"/>
      <c r="H958" s="5"/>
      <c r="I958" s="5"/>
      <c r="M958" s="4"/>
      <c r="N958" s="4"/>
      <c r="P958" s="4"/>
    </row>
    <row r="959">
      <c r="D959" s="4"/>
      <c r="E959" s="4"/>
      <c r="F959" s="4"/>
      <c r="G959" s="5"/>
      <c r="H959" s="5"/>
      <c r="I959" s="5"/>
      <c r="M959" s="4"/>
      <c r="N959" s="4"/>
      <c r="P959" s="4"/>
    </row>
    <row r="960">
      <c r="D960" s="4"/>
      <c r="E960" s="4"/>
      <c r="F960" s="4"/>
      <c r="G960" s="5"/>
      <c r="H960" s="5"/>
      <c r="I960" s="5"/>
      <c r="M960" s="4"/>
      <c r="N960" s="4"/>
      <c r="P960" s="4"/>
    </row>
    <row r="961">
      <c r="D961" s="4"/>
      <c r="E961" s="4"/>
      <c r="F961" s="4"/>
      <c r="G961" s="5"/>
      <c r="H961" s="5"/>
      <c r="I961" s="5"/>
      <c r="M961" s="4"/>
      <c r="N961" s="4"/>
      <c r="P961" s="4"/>
    </row>
    <row r="962">
      <c r="D962" s="4"/>
      <c r="E962" s="4"/>
      <c r="F962" s="4"/>
      <c r="G962" s="5"/>
      <c r="H962" s="5"/>
      <c r="I962" s="5"/>
      <c r="M962" s="4"/>
      <c r="N962" s="4"/>
      <c r="P962" s="4"/>
    </row>
    <row r="963">
      <c r="D963" s="4"/>
      <c r="E963" s="4"/>
      <c r="F963" s="4"/>
      <c r="G963" s="5"/>
      <c r="H963" s="5"/>
      <c r="I963" s="5"/>
      <c r="M963" s="4"/>
      <c r="N963" s="4"/>
      <c r="P963" s="4"/>
    </row>
    <row r="964">
      <c r="D964" s="4"/>
      <c r="E964" s="4"/>
      <c r="F964" s="4"/>
      <c r="G964" s="5"/>
      <c r="H964" s="5"/>
      <c r="I964" s="5"/>
      <c r="M964" s="4"/>
      <c r="N964" s="4"/>
      <c r="P964" s="4"/>
    </row>
    <row r="965">
      <c r="D965" s="4"/>
      <c r="E965" s="4"/>
      <c r="F965" s="4"/>
      <c r="G965" s="5"/>
      <c r="H965" s="5"/>
      <c r="I965" s="5"/>
      <c r="M965" s="4"/>
      <c r="N965" s="4"/>
      <c r="P965" s="4"/>
    </row>
    <row r="966">
      <c r="D966" s="4"/>
      <c r="E966" s="4"/>
      <c r="F966" s="4"/>
      <c r="G966" s="5"/>
      <c r="H966" s="5"/>
      <c r="I966" s="5"/>
      <c r="M966" s="4"/>
      <c r="N966" s="4"/>
      <c r="P966" s="4"/>
    </row>
    <row r="967">
      <c r="D967" s="4"/>
      <c r="E967" s="4"/>
      <c r="F967" s="4"/>
      <c r="G967" s="5"/>
      <c r="H967" s="5"/>
      <c r="I967" s="5"/>
      <c r="M967" s="4"/>
      <c r="N967" s="4"/>
      <c r="P967" s="4"/>
    </row>
    <row r="968">
      <c r="D968" s="4"/>
      <c r="E968" s="4"/>
      <c r="F968" s="4"/>
      <c r="G968" s="5"/>
      <c r="H968" s="5"/>
      <c r="I968" s="5"/>
      <c r="M968" s="4"/>
      <c r="N968" s="4"/>
      <c r="P968" s="4"/>
    </row>
    <row r="969">
      <c r="D969" s="4"/>
      <c r="E969" s="4"/>
      <c r="F969" s="4"/>
      <c r="G969" s="5"/>
      <c r="H969" s="5"/>
      <c r="I969" s="5"/>
      <c r="M969" s="4"/>
      <c r="N969" s="4"/>
      <c r="P969" s="4"/>
    </row>
    <row r="970">
      <c r="D970" s="4"/>
      <c r="E970" s="4"/>
      <c r="F970" s="4"/>
      <c r="G970" s="5"/>
      <c r="H970" s="5"/>
      <c r="I970" s="5"/>
      <c r="M970" s="4"/>
      <c r="N970" s="4"/>
      <c r="P970" s="4"/>
    </row>
    <row r="971">
      <c r="D971" s="4"/>
      <c r="E971" s="4"/>
      <c r="F971" s="4"/>
      <c r="G971" s="5"/>
      <c r="H971" s="5"/>
      <c r="I971" s="5"/>
      <c r="M971" s="4"/>
      <c r="N971" s="4"/>
      <c r="P971" s="4"/>
    </row>
    <row r="972">
      <c r="D972" s="4"/>
      <c r="E972" s="4"/>
      <c r="F972" s="4"/>
      <c r="G972" s="5"/>
      <c r="H972" s="5"/>
      <c r="I972" s="5"/>
      <c r="M972" s="4"/>
      <c r="N972" s="4"/>
      <c r="P972" s="4"/>
    </row>
    <row r="973">
      <c r="D973" s="4"/>
      <c r="E973" s="4"/>
      <c r="F973" s="4"/>
      <c r="G973" s="5"/>
      <c r="H973" s="5"/>
      <c r="I973" s="5"/>
      <c r="M973" s="4"/>
      <c r="N973" s="4"/>
      <c r="P973" s="4"/>
    </row>
    <row r="974">
      <c r="D974" s="4"/>
      <c r="E974" s="4"/>
      <c r="F974" s="4"/>
      <c r="G974" s="5"/>
      <c r="H974" s="5"/>
      <c r="I974" s="5"/>
      <c r="M974" s="4"/>
      <c r="N974" s="4"/>
      <c r="P974" s="4"/>
    </row>
    <row r="975">
      <c r="D975" s="4"/>
      <c r="E975" s="4"/>
      <c r="F975" s="4"/>
      <c r="G975" s="5"/>
      <c r="H975" s="5"/>
      <c r="I975" s="5"/>
      <c r="M975" s="4"/>
      <c r="N975" s="4"/>
      <c r="P975" s="4"/>
    </row>
    <row r="976">
      <c r="D976" s="4"/>
      <c r="E976" s="4"/>
      <c r="F976" s="4"/>
      <c r="G976" s="5"/>
      <c r="H976" s="5"/>
      <c r="I976" s="5"/>
      <c r="M976" s="4"/>
      <c r="N976" s="4"/>
      <c r="P976" s="4"/>
    </row>
    <row r="977">
      <c r="D977" s="4"/>
      <c r="E977" s="4"/>
      <c r="F977" s="4"/>
      <c r="G977" s="5"/>
      <c r="H977" s="5"/>
      <c r="I977" s="5"/>
      <c r="M977" s="4"/>
      <c r="N977" s="4"/>
      <c r="P977" s="4"/>
    </row>
    <row r="978">
      <c r="D978" s="4"/>
      <c r="E978" s="4"/>
      <c r="F978" s="4"/>
      <c r="G978" s="5"/>
      <c r="H978" s="5"/>
      <c r="I978" s="5"/>
      <c r="M978" s="4"/>
      <c r="N978" s="4"/>
      <c r="P978" s="4"/>
    </row>
    <row r="979">
      <c r="D979" s="4"/>
      <c r="E979" s="4"/>
      <c r="F979" s="4"/>
      <c r="G979" s="5"/>
      <c r="H979" s="5"/>
      <c r="I979" s="5"/>
      <c r="M979" s="4"/>
      <c r="N979" s="4"/>
      <c r="P979" s="4"/>
    </row>
    <row r="980">
      <c r="D980" s="4"/>
      <c r="E980" s="4"/>
      <c r="F980" s="4"/>
      <c r="G980" s="5"/>
      <c r="H980" s="5"/>
      <c r="I980" s="5"/>
      <c r="M980" s="4"/>
      <c r="N980" s="4"/>
      <c r="P980" s="4"/>
    </row>
    <row r="981">
      <c r="D981" s="4"/>
      <c r="E981" s="4"/>
      <c r="F981" s="4"/>
      <c r="G981" s="5"/>
      <c r="H981" s="5"/>
      <c r="I981" s="5"/>
      <c r="M981" s="4"/>
      <c r="N981" s="4"/>
      <c r="P981" s="4"/>
    </row>
    <row r="982">
      <c r="D982" s="4"/>
      <c r="E982" s="4"/>
      <c r="F982" s="4"/>
      <c r="G982" s="5"/>
      <c r="H982" s="5"/>
      <c r="I982" s="5"/>
      <c r="M982" s="4"/>
      <c r="N982" s="4"/>
      <c r="P982" s="4"/>
    </row>
    <row r="983">
      <c r="D983" s="4"/>
      <c r="E983" s="4"/>
      <c r="F983" s="4"/>
      <c r="G983" s="5"/>
      <c r="H983" s="5"/>
      <c r="I983" s="5"/>
      <c r="M983" s="4"/>
      <c r="N983" s="4"/>
      <c r="P983" s="4"/>
    </row>
    <row r="984">
      <c r="D984" s="4"/>
      <c r="E984" s="4"/>
      <c r="F984" s="4"/>
      <c r="G984" s="5"/>
      <c r="H984" s="5"/>
      <c r="I984" s="5"/>
      <c r="M984" s="4"/>
      <c r="N984" s="4"/>
      <c r="P984" s="4"/>
    </row>
    <row r="985">
      <c r="D985" s="4"/>
      <c r="E985" s="4"/>
      <c r="F985" s="4"/>
      <c r="G985" s="5"/>
      <c r="H985" s="5"/>
      <c r="I985" s="5"/>
      <c r="M985" s="4"/>
      <c r="N985" s="4"/>
      <c r="P985" s="4"/>
    </row>
    <row r="986">
      <c r="D986" s="4"/>
      <c r="E986" s="4"/>
      <c r="F986" s="4"/>
      <c r="G986" s="5"/>
      <c r="H986" s="5"/>
      <c r="I986" s="5"/>
      <c r="M986" s="4"/>
      <c r="N986" s="4"/>
      <c r="P986" s="4"/>
    </row>
    <row r="987">
      <c r="D987" s="4"/>
      <c r="E987" s="4"/>
      <c r="F987" s="4"/>
      <c r="G987" s="5"/>
      <c r="H987" s="5"/>
      <c r="I987" s="5"/>
      <c r="M987" s="4"/>
      <c r="N987" s="4"/>
      <c r="P987" s="4"/>
    </row>
    <row r="988">
      <c r="D988" s="4"/>
      <c r="E988" s="4"/>
      <c r="F988" s="4"/>
      <c r="G988" s="5"/>
      <c r="H988" s="5"/>
      <c r="I988" s="5"/>
      <c r="M988" s="4"/>
      <c r="N988" s="4"/>
      <c r="P988" s="4"/>
    </row>
    <row r="989">
      <c r="D989" s="4"/>
      <c r="E989" s="4"/>
      <c r="F989" s="4"/>
      <c r="G989" s="5"/>
      <c r="H989" s="5"/>
      <c r="I989" s="5"/>
      <c r="M989" s="4"/>
      <c r="N989" s="4"/>
      <c r="P989" s="4"/>
    </row>
    <row r="990">
      <c r="D990" s="4"/>
      <c r="E990" s="4"/>
      <c r="F990" s="4"/>
      <c r="G990" s="5"/>
      <c r="H990" s="5"/>
      <c r="I990" s="5"/>
      <c r="M990" s="4"/>
      <c r="N990" s="4"/>
      <c r="P990" s="4"/>
    </row>
    <row r="991">
      <c r="D991" s="4"/>
      <c r="E991" s="4"/>
      <c r="F991" s="4"/>
      <c r="G991" s="5"/>
      <c r="H991" s="5"/>
      <c r="I991" s="5"/>
      <c r="M991" s="4"/>
      <c r="N991" s="4"/>
      <c r="P991" s="4"/>
    </row>
    <row r="992">
      <c r="D992" s="4"/>
      <c r="E992" s="4"/>
      <c r="F992" s="4"/>
      <c r="G992" s="5"/>
      <c r="H992" s="5"/>
      <c r="I992" s="5"/>
      <c r="M992" s="4"/>
      <c r="N992" s="4"/>
      <c r="P992" s="4"/>
    </row>
    <row r="993">
      <c r="D993" s="4"/>
      <c r="E993" s="4"/>
      <c r="F993" s="4"/>
      <c r="G993" s="5"/>
      <c r="H993" s="5"/>
      <c r="I993" s="5"/>
      <c r="M993" s="4"/>
      <c r="N993" s="4"/>
      <c r="P993" s="4"/>
    </row>
    <row r="994">
      <c r="D994" s="4"/>
      <c r="E994" s="4"/>
      <c r="F994" s="4"/>
      <c r="G994" s="5"/>
      <c r="H994" s="5"/>
      <c r="I994" s="5"/>
      <c r="M994" s="4"/>
      <c r="N994" s="4"/>
      <c r="P994" s="4"/>
    </row>
    <row r="995">
      <c r="D995" s="4"/>
      <c r="E995" s="4"/>
      <c r="F995" s="4"/>
      <c r="G995" s="5"/>
      <c r="H995" s="5"/>
      <c r="I995" s="5"/>
      <c r="M995" s="4"/>
      <c r="N995" s="4"/>
      <c r="P995" s="4"/>
    </row>
    <row r="996">
      <c r="D996" s="4"/>
      <c r="E996" s="4"/>
      <c r="F996" s="4"/>
      <c r="G996" s="5"/>
      <c r="H996" s="5"/>
      <c r="I996" s="5"/>
      <c r="M996" s="4"/>
      <c r="N996" s="4"/>
      <c r="P996" s="4"/>
    </row>
    <row r="997">
      <c r="D997" s="4"/>
      <c r="E997" s="4"/>
      <c r="F997" s="4"/>
      <c r="G997" s="5"/>
      <c r="H997" s="5"/>
      <c r="I997" s="5"/>
      <c r="M997" s="4"/>
      <c r="N997" s="4"/>
      <c r="P997" s="4"/>
    </row>
    <row r="998">
      <c r="D998" s="4"/>
      <c r="E998" s="4"/>
      <c r="F998" s="4"/>
      <c r="G998" s="5"/>
      <c r="H998" s="5"/>
      <c r="I998" s="5"/>
      <c r="M998" s="4"/>
      <c r="N998" s="4"/>
      <c r="P998" s="4"/>
    </row>
    <row r="999">
      <c r="D999" s="4"/>
      <c r="E999" s="4"/>
      <c r="F999" s="4"/>
      <c r="G999" s="5"/>
      <c r="H999" s="5"/>
      <c r="I999" s="5"/>
      <c r="M999" s="4"/>
      <c r="N999" s="4"/>
      <c r="P999" s="4"/>
    </row>
    <row r="1000">
      <c r="D1000" s="4"/>
      <c r="E1000" s="4"/>
      <c r="F1000" s="4"/>
      <c r="G1000" s="5"/>
      <c r="H1000" s="5"/>
      <c r="I1000" s="5"/>
      <c r="M1000" s="4"/>
      <c r="N1000" s="4"/>
      <c r="P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t="str">
        <f>join(", ",Data!N2:N251)</f>
        <v>128, 128, 128, 128, 128, 128, 164, 201, 243, 243, 201, 164, 164, 201, 243, 243, 201, 164, 128, 128, 128, 128, 128, 128, 91, 54, 12, 12, 54, 91, 91, 54, 12, 12, 54, 91, 109, 88, 65, 65, 88, 109, 146, 167, 190, 190, 167, 146, 165, 208, 255, 255, 208, 165, 146, 167, 190, 190, 167, 146, 109, 88, 65, 65, 88, 109, 90, 47, 0, 0, 47, 90, 109, 88, 65, 65, 88, 109, 128, 128, 128, 128, 128, 128, 160, 197, 238, 238, 197, 160, 160, 197, 238, 238, 197, 160, 128, 128, 128, 128, 128, 128, 95, 58, 17, 17, 58, 95, 94, 52, 9, 9, 52, 94, 111, 90, 69, 69, 90, 111, 144, 165, 186, 186, 165, 144, 161, 203, 246, 246, 203, 161, 144, 165, 186, 186, 165, 144, 111, 90, 69, 69, 90, 111, 99, 74, 49, 49, 74, 99, 99, 74, 49, 49, 74, 99, 128, 128, 128, 128, 128, 128, 156, 181, 206, 206, 181, 156, 156, 181, 206, 206, 181, 156, 128, 128, 128, 128, 128, 128, 114, 95, 95, 114, 99, 61, 61, 99, 114, 95, 95, 114, 141, 160, 160, 141, 156, 194, 194, 156, 141, 160, 160, 141, 84, 66, 84, 128, 171, 189, 171, 128, 128, 87, 77, 105, 150, 178, 168, 128, 94, 86, 109, 146, 169, 161, 128, 99, 99, 128, 156, 156, 128, 99, 128, 156, 148, 107, 107, 148, 152, 128, 103, 128, 152, 103, 123, 123, 132, 132</v>
      </c>
    </row>
    <row r="2">
      <c r="A2" s="1" t="s">
        <v>16</v>
      </c>
      <c r="B2" t="str">
        <f>join(", ",Data!O2:O251)</f>
        <v>168, 209, 255, 255, 209, 168, 148, 168, 190, 190, 168, 148, 107, 87, 65, 65, 87, 107, 87, 46, 0, 0, 46, 87, 107, 87, 65, 65, 87, 107, 148, 168, 190, 190, 168, 148, 159, 195, 234, 234, 195, 159, 159, 195, 234, 234, 195, 159, 128, 128, 128, 128, 128, 128, 96, 60, 21, 21, 60, 96, 96, 60, 21, 21, 60, 96, 128, 128, 128, 128, 128, 128, 159, 195, 234, 234, 195, 159, 164, 205, 250, 250, 205, 164, 145, 166, 188, 188, 166, 145, 110, 89, 67, 67, 89, 110, 91, 50, 5, 5, 50, 91, 110, 89, 67, 67, 89, 110, 128, 128, 128, 128, 128, 128, 155, 191, 227, 227, 191, 155, 155, 191, 227, 227, 191, 155, 128, 128, 128, 128, 128, 128, 100, 64, 28, 28, 64, 100, 100, 64, 28, 28, 64, 100, 112, 98, 85, 85, 98, 112, 143, 157, 170, 170, 157, 143, 159, 187, 214, 214, 187, 159, 143, 157, 170, 170, 157, 143, 112, 98, 85, 85, 98, 112, 96, 68, 41, 41, 68, 96, 104, 72, 72, 104, 128, 128, 128, 128, 151, 183, 183, 151, 151, 183, 183, 151, 128, 128, 128, 128, 104, 72, 72, 104, 86, 128, 169, 187, 169, 128, 86, 68, 77, 97, 138, 173, 173, 138, 97, 87, 102, 136, 165, 165, 136, 102, 96, 112, 143, 159, 143, 112, 100, 128, 155, 128, 108, 108, 147, 147, 141, 100, 141, 155, 114, 114, 128, 128, 128, 128</v>
      </c>
    </row>
    <row r="3">
      <c r="A3" s="1" t="s">
        <v>17</v>
      </c>
      <c r="B3" t="str">
        <f>join(", ",Data!P2:P251)</f>
        <v>0, 0, 0, 0, 0, 0, 0, 0, 0, 0, 0, 0, 0, 0, 0, 0, 0, 0, 0, 0, 0, 0, 0, 0, 0, 0, 0, 0, 0, 0, 0, 0, 0, 0, 0, 0, 26, 26, 26, 26, 26, 26, 26, 26, 26, 26, 26, 26, 26, 26, 26, 26, 26, 26, 26, 26, 26, 26, 26, 26, 26, 26, 26, 26, 26, 26, 26, 26, 26, 26, 26, 26, 52, 52, 52, 52, 52, 52, 52, 52, 52, 52, 52, 52, 52, 52, 52, 52, 52, 52, 52, 52, 52, 52, 52, 52, 52, 52, 52, 52, 52, 52, 52, 52, 52, 52, 52, 52, 82, 82, 82, 82, 82, 82, 82, 82, 82, 82, 82, 82, 82, 82, 82, 82, 82, 82, 82, 82, 82, 82, 82, 82, 82, 82, 82, 82, 82, 82, 82, 82, 82, 82, 82, 82, 112, 112, 112, 112, 112, 112, 112, 112, 112, 112, 112, 112, 112, 112, 112, 112, 112, 112, 112, 112, 112, 112, 112, 112, 112, 112, 112, 112, 112, 112, 112, 112, 112, 112, 112, 112, 138, 138, 138, 138, 138, 138, 138, 138, 138, 138, 138, 138, 138, 138, 138, 138, 138, 138, 138, 138, 138, 138, 138, 138, 156, 156, 156, 156, 156, 156, 156, 156, 169, 169, 169, 169, 169, 169, 169, 182, 182, 182, 182, 182, 182, 182, 190, 190, 190, 190, 190, 190, 199, 199, 199, 199, 207, 207, 207, 207, 216, 216, 216, 229, 229, 229, 242, 255, 255, 242</v>
      </c>
    </row>
    <row r="4">
      <c r="A4" s="1" t="s">
        <v>18</v>
      </c>
      <c r="B4" t="str">
        <f>join(", ",Data!E2:E251)</f>
        <v>0, 0, 0, 0, 0, 0, 43, 43, 43, 43, 43, 43, 85, 85, 85, 85, 85, 85, 128, 128, 128, 128, 128, 128, 171, 171, 171, 171, 171, 171, 213, 213, 213, 213, 213, 213, 235, 235, 235, 235, 235, 235, 21, 21, 21, 21, 21, 21, 64, 64, 64, 64, 64, 64, 107, 107, 107, 107, 107, 107, 149, 149, 149, 149, 149, 149, 192, 192, 192, 192, 192, 192, 235, 235, 235, 235, 235, 235, 0, 0, 0, 0, 0, 0, 43, 43, 43, 43, 43, 43, 85, 85, 85, 85, 85, 85, 128, 128, 128, 128, 128, 128, 171, 171, 171, 171, 171, 171, 192, 192, 192, 192, 192, 192, 235, 235, 235, 235, 235, 235, 21, 21, 21, 21, 21, 21, 64, 64, 64, 64, 64, 64, 107, 107, 107, 107, 107, 107, 149, 149, 149, 149, 149, 149, 171, 171, 171, 171, 171, 171, 213, 213, 213, 213, 213, 213, 0, 0, 0, 0, 0, 0, 43, 43, 43, 43, 43, 43, 85, 85, 85, 85, 85, 85, 128, 128, 128, 128, 128, 128, 149, 149, 149, 149, 192, 192, 192, 192, 235, 235, 235, 235, 21, 21, 21, 21, 64, 64, 64, 64, 107, 107, 107, 107, 160, 192, 224, 0, 32, 64, 96, 128, 128, 165, 201, 238, 18, 55, 91, 128, 165, 201, 238, 18, 55, 91, 128, 171, 213, 0, 43, 85, 128, 192, 0, 64, 96, 160, 224, 32, 43, 128, 213, 0, 85, 171, 192, 192, 64, 64</v>
      </c>
    </row>
    <row r="5">
      <c r="A5" s="1" t="s">
        <v>19</v>
      </c>
      <c r="B5" t="str">
        <f>join(", ",Data!K2:K251)</f>
        <v>0, 0, 0, 0, 0, 0, 0, 0, 0, 0, 0, 0, 0, 0, 0, 0, 0, 0, 0, 0, 0, 0, 0, 0, 0, 0, 0, 0, 0, 0, 0, 0, 0, 0, 0, 0, 1, 1, 1, 1, 1, 1, 1, 1, 1, 1, 1, 1, 1, 1, 1, 1, 1, 1, 1, 1, 1, 1, 1, 1, 1, 1, 1, 1, 1, 1, 1, 1, 1, 1, 1, 1, 2, 2, 2, 2, 2, 2, 2, 2, 2, 2, 2, 2, 2, 2, 2, 2, 2, 2, 2, 2, 2, 2, 2, 2, 2, 2, 2, 2, 2, 2, 2, 2, 2, 2, 2, 2, 3, 3, 3, 3, 3, 3, 3, 3, 3, 3, 3, 3, 3, 3, 3, 3, 3, 3, 3, 3, 3, 3, 3, 3, 3, 3, 3, 3, 3, 3, 3, 3, 3, 3, 3, 3, 4, 4, 4, 4, 4, 4, 4, 4, 4, 4, 4, 4, 4, 4, 4, 4, 4, 4, 4, 4, 4, 4, 4, 4, 4, 4, 4, 4, 4, 4, 4, 4, 4, 4, 4, 4, 5, 5, 5, 5, 5, 5, 5, 5, 5, 5, 5, 5, 5, 5, 5, 5, 5, 5, 5, 5, 5, 5, 5, 5, 6, 6, 6, 6, 6, 6, 6, 6, 7, 7, 7, 7, 7, 7, 7, 8, 8, 8, 8, 8, 8, 8, 9, 9, 9, 9, 9, 9, 10, 10, 10, 10, 11, 11, 11, 11, 12, 12, 12, 13, 13, 13, 14, 15, 15, 14</v>
      </c>
    </row>
    <row r="6">
      <c r="A6" s="1" t="s">
        <v>20</v>
      </c>
      <c r="B6" t="str">
        <f>join(", ",Data!M2:M251)</f>
        <v>0, 0, 0, 0, 0, 0, 0, 0, 0, 0, 0, 0, 0, 0, 0, 0, 0, 0, 0, 0, 0, 0, 0, 0, 0, 0, 0, 0, 0, 0, 0, 0, 0, 0, 0, 0, 3, 3, 3, 3, 3, 3, 3, 3, 3, 3, 3, 3, 3, 3, 3, 3, 3, 3, 3, 3, 3, 3, 3, 3, 3, 3, 3, 3, 3, 3, 3, 3, 3, 3, 3, 3, 6, 6, 6, 6, 6, 6, 6, 6, 6, 6, 6, 6, 6, 6, 6, 6, 6, 6, 6, 6, 6, 6, 6, 6, 6, 6, 6, 6, 6, 6, 6, 6, 6, 6, 6, 6, 10, 10, 10, 10, 10, 10, 10, 10, 10, 10, 10, 10, 10, 10, 10, 10, 10, 10, 10, 10, 10, 10, 10, 10, 10, 10, 10, 10, 10, 10, 10, 10, 10, 10, 10, 10, 14, 14, 14, 14, 14, 14, 14, 14, 14, 14, 14, 14, 14, 14, 14, 14, 14, 14, 14, 14, 14, 14, 14, 14, 14, 14, 14, 14, 14, 14, 14, 14, 14, 14, 14, 14, 17, 17, 17, 17, 17, 17, 17, 17, 17, 17, 17, 17, 17, 17, 17, 17, 17, 17, 17, 17, 17, 17, 17, 17, 19, 19, 19, 19, 19, 19, 19, 19, 20, 20, 20, 20, 20, 20, 20, 22, 22, 22, 22, 22, 22, 22, 23, 23, 23, 23, 23, 23, 24, 24, 24, 24, 25, 25, 25, 25, 26, 26, 26, 28, 28, 28, 29, 31, 31, 29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