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\git\hendrixjoseph.github.io\xlxs\"/>
    </mc:Choice>
  </mc:AlternateContent>
  <bookViews>
    <workbookView xWindow="0" yWindow="0" windowWidth="24405" windowHeight="10605"/>
  </bookViews>
  <sheets>
    <sheet name="patents" sheetId="1" r:id="rId1"/>
  </sheets>
  <calcPr calcId="152511"/>
  <pivotCaches>
    <pivotCache cacheId="5" r:id="rId2"/>
  </pivotCaches>
</workbook>
</file>

<file path=xl/calcChain.xml><?xml version="1.0" encoding="utf-8"?>
<calcChain xmlns="http://schemas.openxmlformats.org/spreadsheetml/2006/main">
  <c r="L4" i="1" l="1"/>
  <c r="M4" i="1"/>
  <c r="N4" i="1" s="1"/>
  <c r="L5" i="1"/>
  <c r="M5" i="1"/>
  <c r="L6" i="1"/>
  <c r="M6" i="1"/>
  <c r="L7" i="1"/>
  <c r="N7" i="1" s="1"/>
  <c r="M7" i="1"/>
  <c r="L8" i="1"/>
  <c r="M8" i="1"/>
  <c r="L9" i="1"/>
  <c r="M9" i="1"/>
  <c r="L10" i="1"/>
  <c r="M10" i="1"/>
  <c r="N10" i="1" s="1"/>
  <c r="L11" i="1"/>
  <c r="M11" i="1"/>
  <c r="L12" i="1"/>
  <c r="M12" i="1"/>
  <c r="L13" i="1"/>
  <c r="M13" i="1"/>
  <c r="N13" i="1"/>
  <c r="L14" i="1"/>
  <c r="M14" i="1"/>
  <c r="L15" i="1"/>
  <c r="M15" i="1"/>
  <c r="L16" i="1"/>
  <c r="M16" i="1"/>
  <c r="L17" i="1"/>
  <c r="M17" i="1"/>
  <c r="N17" i="1" s="1"/>
  <c r="L18" i="1"/>
  <c r="M18" i="1"/>
  <c r="L19" i="1"/>
  <c r="M19" i="1"/>
  <c r="L20" i="1"/>
  <c r="M20" i="1"/>
  <c r="N20" i="1" s="1"/>
  <c r="L21" i="1"/>
  <c r="M21" i="1"/>
  <c r="N21" i="1"/>
  <c r="L22" i="1"/>
  <c r="M22" i="1"/>
  <c r="L23" i="1"/>
  <c r="M23" i="1"/>
  <c r="L24" i="1"/>
  <c r="M24" i="1"/>
  <c r="N24" i="1"/>
  <c r="L25" i="1"/>
  <c r="M25" i="1"/>
  <c r="L26" i="1"/>
  <c r="N26" i="1" s="1"/>
  <c r="M26" i="1"/>
  <c r="L27" i="1"/>
  <c r="M27" i="1"/>
  <c r="N27" i="1" s="1"/>
  <c r="L28" i="1"/>
  <c r="M28" i="1"/>
  <c r="N28" i="1" s="1"/>
  <c r="L29" i="1"/>
  <c r="M29" i="1"/>
  <c r="L30" i="1"/>
  <c r="M30" i="1"/>
  <c r="L31" i="1"/>
  <c r="M31" i="1"/>
  <c r="N31" i="1" s="1"/>
  <c r="L32" i="1"/>
  <c r="M32" i="1"/>
  <c r="L33" i="1"/>
  <c r="M33" i="1"/>
  <c r="L34" i="1"/>
  <c r="M34" i="1"/>
  <c r="N34" i="1" s="1"/>
  <c r="L35" i="1"/>
  <c r="M35" i="1"/>
  <c r="L36" i="1"/>
  <c r="M36" i="1"/>
  <c r="L37" i="1"/>
  <c r="M37" i="1"/>
  <c r="N37" i="1" s="1"/>
  <c r="L38" i="1"/>
  <c r="M38" i="1"/>
  <c r="L39" i="1"/>
  <c r="M39" i="1"/>
  <c r="N39" i="1" s="1"/>
  <c r="L40" i="1"/>
  <c r="M40" i="1"/>
  <c r="N40" i="1" s="1"/>
  <c r="L41" i="1"/>
  <c r="M41" i="1"/>
  <c r="L42" i="1"/>
  <c r="M42" i="1"/>
  <c r="L43" i="1"/>
  <c r="M43" i="1"/>
  <c r="N43" i="1" s="1"/>
  <c r="L44" i="1"/>
  <c r="M44" i="1"/>
  <c r="L45" i="1"/>
  <c r="M45" i="1"/>
  <c r="L46" i="1"/>
  <c r="M46" i="1"/>
  <c r="L47" i="1"/>
  <c r="M47" i="1"/>
  <c r="N47" i="1" s="1"/>
  <c r="L48" i="1"/>
  <c r="M48" i="1"/>
  <c r="N48" i="1" s="1"/>
  <c r="L49" i="1"/>
  <c r="M49" i="1"/>
  <c r="N49" i="1" s="1"/>
  <c r="L50" i="1"/>
  <c r="M50" i="1"/>
  <c r="N50" i="1"/>
  <c r="L51" i="1"/>
  <c r="M51" i="1"/>
  <c r="N51" i="1" s="1"/>
  <c r="L52" i="1"/>
  <c r="M52" i="1"/>
  <c r="L53" i="1"/>
  <c r="M53" i="1"/>
  <c r="L54" i="1"/>
  <c r="M54" i="1"/>
  <c r="L55" i="1"/>
  <c r="M55" i="1"/>
  <c r="N55" i="1" s="1"/>
  <c r="L56" i="1"/>
  <c r="M56" i="1"/>
  <c r="L57" i="1"/>
  <c r="M57" i="1"/>
  <c r="N57" i="1" s="1"/>
  <c r="L58" i="1"/>
  <c r="M58" i="1"/>
  <c r="N58" i="1" s="1"/>
  <c r="L59" i="1"/>
  <c r="M59" i="1"/>
  <c r="L60" i="1"/>
  <c r="M60" i="1"/>
  <c r="L61" i="1"/>
  <c r="M61" i="1"/>
  <c r="N61" i="1"/>
  <c r="L62" i="1"/>
  <c r="N62" i="1" s="1"/>
  <c r="M62" i="1"/>
  <c r="L63" i="1"/>
  <c r="M63" i="1"/>
  <c r="L64" i="1"/>
  <c r="M64" i="1"/>
  <c r="N64" i="1"/>
  <c r="L65" i="1"/>
  <c r="M65" i="1"/>
  <c r="L66" i="1"/>
  <c r="M66" i="1"/>
  <c r="L67" i="1"/>
  <c r="M67" i="1"/>
  <c r="N67" i="1" s="1"/>
  <c r="L68" i="1"/>
  <c r="M68" i="1"/>
  <c r="N68" i="1" s="1"/>
  <c r="L69" i="1"/>
  <c r="N69" i="1" s="1"/>
  <c r="M69" i="1"/>
  <c r="L70" i="1"/>
  <c r="M70" i="1"/>
  <c r="L71" i="1"/>
  <c r="M71" i="1"/>
  <c r="N71" i="1" s="1"/>
  <c r="L72" i="1"/>
  <c r="M72" i="1"/>
  <c r="N72" i="1" s="1"/>
  <c r="L73" i="1"/>
  <c r="M73" i="1"/>
  <c r="L74" i="1"/>
  <c r="M74" i="1"/>
  <c r="N74" i="1" s="1"/>
  <c r="L75" i="1"/>
  <c r="M75" i="1"/>
  <c r="N75" i="1" s="1"/>
  <c r="L76" i="1"/>
  <c r="M76" i="1"/>
  <c r="N76" i="1" s="1"/>
  <c r="L77" i="1"/>
  <c r="M77" i="1"/>
  <c r="N77" i="1" s="1"/>
  <c r="L78" i="1"/>
  <c r="M78" i="1"/>
  <c r="L79" i="1"/>
  <c r="M79" i="1"/>
  <c r="L80" i="1"/>
  <c r="N80" i="1" s="1"/>
  <c r="M80" i="1"/>
  <c r="L81" i="1"/>
  <c r="M81" i="1"/>
  <c r="L82" i="1"/>
  <c r="M82" i="1"/>
  <c r="N82" i="1" s="1"/>
  <c r="L83" i="1"/>
  <c r="M83" i="1"/>
  <c r="M3" i="1"/>
  <c r="N3" i="1" s="1"/>
  <c r="L3" i="1"/>
  <c r="N32" i="1" l="1"/>
  <c r="N53" i="1"/>
  <c r="N46" i="1"/>
  <c r="N42" i="1"/>
  <c r="N56" i="1"/>
  <c r="N45" i="1"/>
  <c r="N41" i="1"/>
  <c r="N23" i="1"/>
  <c r="N16" i="1"/>
  <c r="N12" i="1"/>
  <c r="N5" i="1"/>
  <c r="N81" i="1"/>
  <c r="N66" i="1"/>
  <c r="N59" i="1"/>
  <c r="N8" i="1"/>
  <c r="N44" i="1"/>
  <c r="N65" i="1"/>
  <c r="N33" i="1"/>
  <c r="N29" i="1"/>
  <c r="N18" i="1"/>
  <c r="N38" i="1"/>
  <c r="N78" i="1"/>
  <c r="N14" i="1"/>
  <c r="N54" i="1"/>
  <c r="N30" i="1"/>
  <c r="N83" i="1"/>
  <c r="N73" i="1"/>
  <c r="N70" i="1"/>
  <c r="N63" i="1"/>
  <c r="N60" i="1"/>
  <c r="N36" i="1"/>
  <c r="N19" i="1"/>
  <c r="N9" i="1"/>
  <c r="N6" i="1"/>
  <c r="N79" i="1"/>
  <c r="N52" i="1"/>
  <c r="N35" i="1"/>
  <c r="N25" i="1"/>
  <c r="N22" i="1"/>
  <c r="N15" i="1"/>
  <c r="N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</calcChain>
</file>

<file path=xl/sharedStrings.xml><?xml version="1.0" encoding="utf-8"?>
<sst xmlns="http://schemas.openxmlformats.org/spreadsheetml/2006/main" count="12" uniqueCount="12">
  <si>
    <t>count</t>
  </si>
  <si>
    <t>year</t>
  </si>
  <si>
    <t>month</t>
  </si>
  <si>
    <t>day</t>
  </si>
  <si>
    <t>dx</t>
  </si>
  <si>
    <t>dy</t>
  </si>
  <si>
    <t>dy/dx</t>
  </si>
  <si>
    <t>Row Labels</t>
  </si>
  <si>
    <t>Grand Total</t>
  </si>
  <si>
    <t>Max of count</t>
  </si>
  <si>
    <t>Year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</si>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</sst>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patent number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patents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patents!$E$2:$E$112</c:f>
              <c:numCache>
                <c:formatCode>General</c:formatCode>
                <c:ptCount val="111"/>
                <c:pt idx="0">
                  <c:v>1836.9333333333334</c:v>
                </c:pt>
                <c:pt idx="1">
                  <c:v>1870.8333333333333</c:v>
                </c:pt>
                <c:pt idx="2">
                  <c:v>1878.5166666666667</c:v>
                </c:pt>
                <c:pt idx="3">
                  <c:v>1884.5</c:v>
                </c:pt>
                <c:pt idx="4">
                  <c:v>1889.0333333333333</c:v>
                </c:pt>
                <c:pt idx="5">
                  <c:v>1893.5666666666666</c:v>
                </c:pt>
                <c:pt idx="6">
                  <c:v>1897.6833333333334</c:v>
                </c:pt>
                <c:pt idx="7">
                  <c:v>1902.4833333333333</c:v>
                </c:pt>
                <c:pt idx="8">
                  <c:v>1905.1</c:v>
                </c:pt>
                <c:pt idx="9">
                  <c:v>1908.2333333333333</c:v>
                </c:pt>
                <c:pt idx="10">
                  <c:v>1911.5833333333333</c:v>
                </c:pt>
                <c:pt idx="11">
                  <c:v>1914.2166666666667</c:v>
                </c:pt>
                <c:pt idx="12">
                  <c:v>1916.3666666666666</c:v>
                </c:pt>
                <c:pt idx="13">
                  <c:v>1918.5666666666666</c:v>
                </c:pt>
                <c:pt idx="14">
                  <c:v>1921.6166666666668</c:v>
                </c:pt>
                <c:pt idx="15">
                  <c:v>1924.2833333333333</c:v>
                </c:pt>
                <c:pt idx="16">
                  <c:v>1926.4166666666667</c:v>
                </c:pt>
                <c:pt idx="17">
                  <c:v>1928.1</c:v>
                </c:pt>
                <c:pt idx="18">
                  <c:v>1930.2833333333333</c:v>
                </c:pt>
                <c:pt idx="19">
                  <c:v>1932.6666666666667</c:v>
                </c:pt>
                <c:pt idx="20">
                  <c:v>1934.5166666666667</c:v>
                </c:pt>
                <c:pt idx="21">
                  <c:v>1936.95</c:v>
                </c:pt>
                <c:pt idx="22">
                  <c:v>1939.8166666666668</c:v>
                </c:pt>
                <c:pt idx="23">
                  <c:v>1941.9833333333333</c:v>
                </c:pt>
                <c:pt idx="24">
                  <c:v>1944.3833333333334</c:v>
                </c:pt>
                <c:pt idx="25">
                  <c:v>1948.2</c:v>
                </c:pt>
                <c:pt idx="26">
                  <c:v>1951.5333333333333</c:v>
                </c:pt>
                <c:pt idx="27">
                  <c:v>1953.6499999999999</c:v>
                </c:pt>
                <c:pt idx="28">
                  <c:v>1956.1166666666668</c:v>
                </c:pt>
                <c:pt idx="29">
                  <c:v>1958.4499999999998</c:v>
                </c:pt>
                <c:pt idx="30">
                  <c:v>1960.4</c:v>
                </c:pt>
                <c:pt idx="31">
                  <c:v>1962.7666666666667</c:v>
                </c:pt>
                <c:pt idx="32">
                  <c:v>1964.7166666666667</c:v>
                </c:pt>
                <c:pt idx="33">
                  <c:v>1966.3833333333334</c:v>
                </c:pt>
                <c:pt idx="34">
                  <c:v>1967.8666666666668</c:v>
                </c:pt>
                <c:pt idx="35">
                  <c:v>1969.7166666666667</c:v>
                </c:pt>
                <c:pt idx="36">
                  <c:v>1970.4833333333333</c:v>
                </c:pt>
                <c:pt idx="37">
                  <c:v>1972.6166666666666</c:v>
                </c:pt>
                <c:pt idx="38">
                  <c:v>1973.3166666666666</c:v>
                </c:pt>
                <c:pt idx="39">
                  <c:v>1974.5666666666668</c:v>
                </c:pt>
                <c:pt idx="40">
                  <c:v>1975.7666666666667</c:v>
                </c:pt>
                <c:pt idx="41">
                  <c:v>1977.3666666666666</c:v>
                </c:pt>
                <c:pt idx="42">
                  <c:v>1978.6333333333332</c:v>
                </c:pt>
                <c:pt idx="43">
                  <c:v>1980.9666666666667</c:v>
                </c:pt>
                <c:pt idx="44">
                  <c:v>1981.9499999999998</c:v>
                </c:pt>
                <c:pt idx="45">
                  <c:v>1984.1166666666666</c:v>
                </c:pt>
                <c:pt idx="46">
                  <c:v>1985.5166666666667</c:v>
                </c:pt>
                <c:pt idx="47">
                  <c:v>1986.5333333333333</c:v>
                </c:pt>
                <c:pt idx="48">
                  <c:v>1987.95</c:v>
                </c:pt>
                <c:pt idx="49">
                  <c:v>1989.1000000000001</c:v>
                </c:pt>
                <c:pt idx="50">
                  <c:v>1990.3000000000002</c:v>
                </c:pt>
                <c:pt idx="51">
                  <c:v>1991.5166666666667</c:v>
                </c:pt>
                <c:pt idx="52">
                  <c:v>1992</c:v>
                </c:pt>
                <c:pt idx="53">
                  <c:v>1992.9333333333332</c:v>
                </c:pt>
                <c:pt idx="54">
                  <c:v>1994.6166666666666</c:v>
                </c:pt>
                <c:pt idx="55">
                  <c:v>1995.1166666666666</c:v>
                </c:pt>
                <c:pt idx="56">
                  <c:v>1996.3000000000002</c:v>
                </c:pt>
                <c:pt idx="57">
                  <c:v>1997.4833333333333</c:v>
                </c:pt>
                <c:pt idx="58">
                  <c:v>1997.7666666666667</c:v>
                </c:pt>
                <c:pt idx="59">
                  <c:v>1999.1833333333334</c:v>
                </c:pt>
                <c:pt idx="60">
                  <c:v>1999.6333333333332</c:v>
                </c:pt>
                <c:pt idx="61">
                  <c:v>2000.1499999999999</c:v>
                </c:pt>
                <c:pt idx="62">
                  <c:v>2000.6333333333334</c:v>
                </c:pt>
                <c:pt idx="63">
                  <c:v>2001.3166666666666</c:v>
                </c:pt>
                <c:pt idx="64">
                  <c:v>2001.8333333333333</c:v>
                </c:pt>
                <c:pt idx="65">
                  <c:v>2002.2833333333333</c:v>
                </c:pt>
                <c:pt idx="66">
                  <c:v>2003.5</c:v>
                </c:pt>
                <c:pt idx="67">
                  <c:v>2003.6833333333332</c:v>
                </c:pt>
                <c:pt idx="68">
                  <c:v>2004.2</c:v>
                </c:pt>
                <c:pt idx="69">
                  <c:v>2004.45</c:v>
                </c:pt>
                <c:pt idx="70">
                  <c:v>2005.1333333333332</c:v>
                </c:pt>
                <c:pt idx="71">
                  <c:v>2006.3500000000001</c:v>
                </c:pt>
                <c:pt idx="72">
                  <c:v>2006.4</c:v>
                </c:pt>
                <c:pt idx="73">
                  <c:v>2007.0666666666668</c:v>
                </c:pt>
                <c:pt idx="74">
                  <c:v>2007.8166666666666</c:v>
                </c:pt>
                <c:pt idx="75">
                  <c:v>2008.7333333333333</c:v>
                </c:pt>
                <c:pt idx="76">
                  <c:v>2009</c:v>
                </c:pt>
                <c:pt idx="77">
                  <c:v>2009.8833333333332</c:v>
                </c:pt>
                <c:pt idx="78">
                  <c:v>2010.4</c:v>
                </c:pt>
                <c:pt idx="79">
                  <c:v>2010.45</c:v>
                </c:pt>
                <c:pt idx="80">
                  <c:v>2011.6166666666666</c:v>
                </c:pt>
                <c:pt idx="81">
                  <c:v>2011.35</c:v>
                </c:pt>
                <c:pt idx="82">
                  <c:v>2012.1333333333334</c:v>
                </c:pt>
                <c:pt idx="83">
                  <c:v>2012.5833333333335</c:v>
                </c:pt>
                <c:pt idx="84">
                  <c:v>2012.8333333333333</c:v>
                </c:pt>
                <c:pt idx="85">
                  <c:v>2013.5</c:v>
                </c:pt>
                <c:pt idx="86">
                  <c:v>2013.4833333333333</c:v>
                </c:pt>
                <c:pt idx="87">
                  <c:v>2014.25</c:v>
                </c:pt>
                <c:pt idx="88">
                  <c:v>2014.7166666666667</c:v>
                </c:pt>
                <c:pt idx="89">
                  <c:v>2014.3000000000002</c:v>
                </c:pt>
                <c:pt idx="90">
                  <c:v>2015.2166666666667</c:v>
                </c:pt>
                <c:pt idx="91">
                  <c:v>2015.2166666666667</c:v>
                </c:pt>
                <c:pt idx="92">
                  <c:v>2015.6499999999999</c:v>
                </c:pt>
                <c:pt idx="93">
                  <c:v>2015.7166666666667</c:v>
                </c:pt>
                <c:pt idx="94">
                  <c:v>2015.95</c:v>
                </c:pt>
                <c:pt idx="95">
                  <c:v>2016.1499999999999</c:v>
                </c:pt>
                <c:pt idx="96">
                  <c:v>2017.1333333333332</c:v>
                </c:pt>
                <c:pt idx="97">
                  <c:v>2017.1000000000001</c:v>
                </c:pt>
                <c:pt idx="98">
                  <c:v>2017.3333333333333</c:v>
                </c:pt>
                <c:pt idx="99">
                  <c:v>2017.3999999999999</c:v>
                </c:pt>
                <c:pt idx="100">
                  <c:v>2018.0833333333333</c:v>
                </c:pt>
                <c:pt idx="101">
                  <c:v>2018.7666666666667</c:v>
                </c:pt>
                <c:pt idx="102">
                  <c:v>2019.0666666666668</c:v>
                </c:pt>
                <c:pt idx="103">
                  <c:v>2019.0666666666666</c:v>
                </c:pt>
                <c:pt idx="104">
                  <c:v>2019.2666666666667</c:v>
                </c:pt>
                <c:pt idx="105">
                  <c:v>2019.3333333333335</c:v>
                </c:pt>
                <c:pt idx="106">
                  <c:v>2019.7833333333333</c:v>
                </c:pt>
                <c:pt idx="107">
                  <c:v>2020.2333333333333</c:v>
                </c:pt>
                <c:pt idx="108">
                  <c:v>2020.7166666666667</c:v>
                </c:pt>
                <c:pt idx="109">
                  <c:v>2020.4833333333333</c:v>
                </c:pt>
                <c:pt idx="110">
                  <c:v>2020.7333333333333</c:v>
                </c:pt>
              </c:numCache>
            </c:numRef>
          </c:xVal>
          <c:yVal>
            <c:numRef>
              <c:f>patents!$A$2:$A$112</c:f>
              <c:numCache>
                <c:formatCode>General</c:formatCode>
                <c:ptCount val="111"/>
                <c:pt idx="0">
                  <c:v>1</c:v>
                </c:pt>
                <c:pt idx="1">
                  <c:v>97356</c:v>
                </c:pt>
                <c:pt idx="2">
                  <c:v>194711</c:v>
                </c:pt>
                <c:pt idx="3">
                  <c:v>292066</c:v>
                </c:pt>
                <c:pt idx="4">
                  <c:v>389421</c:v>
                </c:pt>
                <c:pt idx="5">
                  <c:v>486776</c:v>
                </c:pt>
                <c:pt idx="6">
                  <c:v>584131</c:v>
                </c:pt>
                <c:pt idx="7">
                  <c:v>681486</c:v>
                </c:pt>
                <c:pt idx="8">
                  <c:v>778841</c:v>
                </c:pt>
                <c:pt idx="9">
                  <c:v>876196</c:v>
                </c:pt>
                <c:pt idx="10">
                  <c:v>973551</c:v>
                </c:pt>
                <c:pt idx="11">
                  <c:v>1070906</c:v>
                </c:pt>
                <c:pt idx="12">
                  <c:v>1168261</c:v>
                </c:pt>
                <c:pt idx="13">
                  <c:v>1265616</c:v>
                </c:pt>
                <c:pt idx="14">
                  <c:v>1362971</c:v>
                </c:pt>
                <c:pt idx="15">
                  <c:v>1460326</c:v>
                </c:pt>
                <c:pt idx="16">
                  <c:v>1557681</c:v>
                </c:pt>
                <c:pt idx="17">
                  <c:v>1655036</c:v>
                </c:pt>
                <c:pt idx="18">
                  <c:v>1752391</c:v>
                </c:pt>
                <c:pt idx="19">
                  <c:v>1849746</c:v>
                </c:pt>
                <c:pt idx="20">
                  <c:v>1947101</c:v>
                </c:pt>
                <c:pt idx="21">
                  <c:v>2044456</c:v>
                </c:pt>
                <c:pt idx="22">
                  <c:v>2141811</c:v>
                </c:pt>
                <c:pt idx="23">
                  <c:v>2239166</c:v>
                </c:pt>
                <c:pt idx="24">
                  <c:v>2336521</c:v>
                </c:pt>
                <c:pt idx="25">
                  <c:v>2433876</c:v>
                </c:pt>
                <c:pt idx="26">
                  <c:v>2531231</c:v>
                </c:pt>
                <c:pt idx="27">
                  <c:v>2628586</c:v>
                </c:pt>
                <c:pt idx="28">
                  <c:v>2725941</c:v>
                </c:pt>
                <c:pt idx="29">
                  <c:v>2823296</c:v>
                </c:pt>
                <c:pt idx="30">
                  <c:v>2920651</c:v>
                </c:pt>
                <c:pt idx="31">
                  <c:v>3018006</c:v>
                </c:pt>
                <c:pt idx="32">
                  <c:v>3115361</c:v>
                </c:pt>
                <c:pt idx="33">
                  <c:v>3212716</c:v>
                </c:pt>
                <c:pt idx="34">
                  <c:v>3310071</c:v>
                </c:pt>
                <c:pt idx="35">
                  <c:v>3407426</c:v>
                </c:pt>
                <c:pt idx="36">
                  <c:v>3504781</c:v>
                </c:pt>
                <c:pt idx="37">
                  <c:v>3602136</c:v>
                </c:pt>
                <c:pt idx="38">
                  <c:v>3699491</c:v>
                </c:pt>
                <c:pt idx="39">
                  <c:v>3796846</c:v>
                </c:pt>
                <c:pt idx="40">
                  <c:v>3894201</c:v>
                </c:pt>
                <c:pt idx="41">
                  <c:v>3991556</c:v>
                </c:pt>
                <c:pt idx="42">
                  <c:v>4088911</c:v>
                </c:pt>
                <c:pt idx="43">
                  <c:v>4186266</c:v>
                </c:pt>
                <c:pt idx="44">
                  <c:v>4283621</c:v>
                </c:pt>
                <c:pt idx="45">
                  <c:v>4380976</c:v>
                </c:pt>
                <c:pt idx="46">
                  <c:v>4478331</c:v>
                </c:pt>
                <c:pt idx="47">
                  <c:v>4575686</c:v>
                </c:pt>
                <c:pt idx="48">
                  <c:v>4673041</c:v>
                </c:pt>
                <c:pt idx="49">
                  <c:v>4770396</c:v>
                </c:pt>
                <c:pt idx="50">
                  <c:v>4867751</c:v>
                </c:pt>
                <c:pt idx="51">
                  <c:v>4965106</c:v>
                </c:pt>
                <c:pt idx="52">
                  <c:v>5062461</c:v>
                </c:pt>
                <c:pt idx="53">
                  <c:v>5159816</c:v>
                </c:pt>
                <c:pt idx="54">
                  <c:v>5257171</c:v>
                </c:pt>
                <c:pt idx="55">
                  <c:v>5354526</c:v>
                </c:pt>
                <c:pt idx="56">
                  <c:v>5451881</c:v>
                </c:pt>
                <c:pt idx="57">
                  <c:v>5549236</c:v>
                </c:pt>
                <c:pt idx="58">
                  <c:v>5646591</c:v>
                </c:pt>
                <c:pt idx="59">
                  <c:v>5743946</c:v>
                </c:pt>
                <c:pt idx="60">
                  <c:v>5841301</c:v>
                </c:pt>
                <c:pt idx="61">
                  <c:v>5938656</c:v>
                </c:pt>
                <c:pt idx="62">
                  <c:v>6036011</c:v>
                </c:pt>
                <c:pt idx="63">
                  <c:v>6133366</c:v>
                </c:pt>
                <c:pt idx="64">
                  <c:v>6230721</c:v>
                </c:pt>
                <c:pt idx="65">
                  <c:v>6328076</c:v>
                </c:pt>
                <c:pt idx="66">
                  <c:v>6425431</c:v>
                </c:pt>
                <c:pt idx="67">
                  <c:v>6522786</c:v>
                </c:pt>
                <c:pt idx="68">
                  <c:v>6620141</c:v>
                </c:pt>
                <c:pt idx="69">
                  <c:v>6717496</c:v>
                </c:pt>
                <c:pt idx="70">
                  <c:v>6814851</c:v>
                </c:pt>
                <c:pt idx="71">
                  <c:v>6912206</c:v>
                </c:pt>
                <c:pt idx="72">
                  <c:v>7009561</c:v>
                </c:pt>
                <c:pt idx="73">
                  <c:v>7106916</c:v>
                </c:pt>
                <c:pt idx="74">
                  <c:v>7204271</c:v>
                </c:pt>
                <c:pt idx="75">
                  <c:v>7301626</c:v>
                </c:pt>
                <c:pt idx="76">
                  <c:v>7398981</c:v>
                </c:pt>
                <c:pt idx="77">
                  <c:v>7496336</c:v>
                </c:pt>
                <c:pt idx="78">
                  <c:v>7593691</c:v>
                </c:pt>
                <c:pt idx="79">
                  <c:v>7691046</c:v>
                </c:pt>
                <c:pt idx="80">
                  <c:v>7788401</c:v>
                </c:pt>
                <c:pt idx="81">
                  <c:v>7885756</c:v>
                </c:pt>
                <c:pt idx="82">
                  <c:v>7983111</c:v>
                </c:pt>
                <c:pt idx="83">
                  <c:v>8080466</c:v>
                </c:pt>
                <c:pt idx="84">
                  <c:v>8177821</c:v>
                </c:pt>
                <c:pt idx="85">
                  <c:v>8275176</c:v>
                </c:pt>
                <c:pt idx="86">
                  <c:v>8372531</c:v>
                </c:pt>
                <c:pt idx="87">
                  <c:v>8469886</c:v>
                </c:pt>
                <c:pt idx="88">
                  <c:v>8567241</c:v>
                </c:pt>
                <c:pt idx="89">
                  <c:v>8664596</c:v>
                </c:pt>
                <c:pt idx="90">
                  <c:v>8761951</c:v>
                </c:pt>
                <c:pt idx="91">
                  <c:v>8859306</c:v>
                </c:pt>
                <c:pt idx="92">
                  <c:v>8956661</c:v>
                </c:pt>
                <c:pt idx="93">
                  <c:v>9054016</c:v>
                </c:pt>
                <c:pt idx="94">
                  <c:v>9151371</c:v>
                </c:pt>
                <c:pt idx="95">
                  <c:v>9248726</c:v>
                </c:pt>
                <c:pt idx="96">
                  <c:v>9346081</c:v>
                </c:pt>
                <c:pt idx="97">
                  <c:v>9443436</c:v>
                </c:pt>
                <c:pt idx="98">
                  <c:v>9540791</c:v>
                </c:pt>
                <c:pt idx="99">
                  <c:v>9638146</c:v>
                </c:pt>
                <c:pt idx="100">
                  <c:v>9735501</c:v>
                </c:pt>
                <c:pt idx="101">
                  <c:v>9832856</c:v>
                </c:pt>
                <c:pt idx="102">
                  <c:v>9930211</c:v>
                </c:pt>
                <c:pt idx="103">
                  <c:v>10027566</c:v>
                </c:pt>
                <c:pt idx="104">
                  <c:v>10124921</c:v>
                </c:pt>
                <c:pt idx="105">
                  <c:v>10222276</c:v>
                </c:pt>
                <c:pt idx="106">
                  <c:v>10319631</c:v>
                </c:pt>
                <c:pt idx="107">
                  <c:v>10416986</c:v>
                </c:pt>
                <c:pt idx="108">
                  <c:v>10514341</c:v>
                </c:pt>
                <c:pt idx="109">
                  <c:v>10611696</c:v>
                </c:pt>
                <c:pt idx="110">
                  <c:v>10709051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987040"/>
        <c:axId val="-1309990304"/>
      </c:scatterChart>
      <c:valAx>
        <c:axId val="-1309987040"/>
        <c:scaling>
          <c:orientation val="minMax"/>
          <c:max val="2021"/>
          <c:min val="1836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990304"/>
        <c:crosses val="autoZero"/>
        <c:crossBetween val="midCat"/>
        <c:majorUnit val="37"/>
      </c:valAx>
      <c:valAx>
        <c:axId val="-1309990304"/>
        <c:scaling>
          <c:orientation val="minMax"/>
          <c:max val="1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patent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98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patents/year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patents!$J$3:$J$82</c:f>
              <c:numCache>
                <c:formatCode>General</c:formatCode>
                <c:ptCount val="80"/>
                <c:pt idx="0">
                  <c:v>1869</c:v>
                </c:pt>
                <c:pt idx="1">
                  <c:v>1877</c:v>
                </c:pt>
                <c:pt idx="2">
                  <c:v>1884</c:v>
                </c:pt>
                <c:pt idx="3">
                  <c:v>1888</c:v>
                </c:pt>
                <c:pt idx="4">
                  <c:v>1892</c:v>
                </c:pt>
                <c:pt idx="5">
                  <c:v>1897</c:v>
                </c:pt>
                <c:pt idx="6">
                  <c:v>1901</c:v>
                </c:pt>
                <c:pt idx="7">
                  <c:v>1905</c:v>
                </c:pt>
                <c:pt idx="8">
                  <c:v>1908</c:v>
                </c:pt>
                <c:pt idx="9">
                  <c:v>1910</c:v>
                </c:pt>
                <c:pt idx="10">
                  <c:v>1913</c:v>
                </c:pt>
                <c:pt idx="11">
                  <c:v>1916</c:v>
                </c:pt>
                <c:pt idx="12">
                  <c:v>1918</c:v>
                </c:pt>
                <c:pt idx="13">
                  <c:v>1920</c:v>
                </c:pt>
                <c:pt idx="14">
                  <c:v>1923</c:v>
                </c:pt>
                <c:pt idx="15">
                  <c:v>1925</c:v>
                </c:pt>
                <c:pt idx="16">
                  <c:v>1928</c:v>
                </c:pt>
                <c:pt idx="17">
                  <c:v>1930</c:v>
                </c:pt>
                <c:pt idx="18">
                  <c:v>1932</c:v>
                </c:pt>
                <c:pt idx="19">
                  <c:v>1934</c:v>
                </c:pt>
                <c:pt idx="20">
                  <c:v>1936</c:v>
                </c:pt>
                <c:pt idx="21">
                  <c:v>1938</c:v>
                </c:pt>
                <c:pt idx="22">
                  <c:v>1941</c:v>
                </c:pt>
                <c:pt idx="23">
                  <c:v>1943</c:v>
                </c:pt>
                <c:pt idx="24">
                  <c:v>1948</c:v>
                </c:pt>
                <c:pt idx="25">
                  <c:v>1950</c:v>
                </c:pt>
                <c:pt idx="26">
                  <c:v>1953</c:v>
                </c:pt>
                <c:pt idx="27">
                  <c:v>1955</c:v>
                </c:pt>
                <c:pt idx="28">
                  <c:v>1958</c:v>
                </c:pt>
                <c:pt idx="29">
                  <c:v>1960</c:v>
                </c:pt>
                <c:pt idx="30">
                  <c:v>1962</c:v>
                </c:pt>
                <c:pt idx="31">
                  <c:v>1963</c:v>
                </c:pt>
                <c:pt idx="32">
                  <c:v>1965</c:v>
                </c:pt>
                <c:pt idx="33">
                  <c:v>1967</c:v>
                </c:pt>
                <c:pt idx="34">
                  <c:v>1968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1974</c:v>
                </c:pt>
                <c:pt idx="39">
                  <c:v>1975</c:v>
                </c:pt>
                <c:pt idx="40">
                  <c:v>1976</c:v>
                </c:pt>
                <c:pt idx="41">
                  <c:v>1978</c:v>
                </c:pt>
                <c:pt idx="42">
                  <c:v>1980</c:v>
                </c:pt>
                <c:pt idx="43">
                  <c:v>1981</c:v>
                </c:pt>
                <c:pt idx="44">
                  <c:v>1983</c:v>
                </c:pt>
                <c:pt idx="45">
                  <c:v>1984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</c:numCache>
            </c:numRef>
          </c:xVal>
          <c:yVal>
            <c:numRef>
              <c:f>patents!$N$3:$N$82</c:f>
              <c:numCache>
                <c:formatCode>General</c:formatCode>
                <c:ptCount val="80"/>
                <c:pt idx="0">
                  <c:v>2950.151515151515</c:v>
                </c:pt>
                <c:pt idx="1">
                  <c:v>12169.375</c:v>
                </c:pt>
                <c:pt idx="2">
                  <c:v>13907.857142857143</c:v>
                </c:pt>
                <c:pt idx="3">
                  <c:v>24338.75</c:v>
                </c:pt>
                <c:pt idx="4">
                  <c:v>24338.75</c:v>
                </c:pt>
                <c:pt idx="5">
                  <c:v>19471</c:v>
                </c:pt>
                <c:pt idx="6">
                  <c:v>24338.75</c:v>
                </c:pt>
                <c:pt idx="7">
                  <c:v>24338.75</c:v>
                </c:pt>
                <c:pt idx="8">
                  <c:v>32451.666666666668</c:v>
                </c:pt>
                <c:pt idx="9">
                  <c:v>48677.5</c:v>
                </c:pt>
                <c:pt idx="10">
                  <c:v>32451.666666666668</c:v>
                </c:pt>
                <c:pt idx="11">
                  <c:v>32451.666666666668</c:v>
                </c:pt>
                <c:pt idx="12">
                  <c:v>48677.5</c:v>
                </c:pt>
                <c:pt idx="13">
                  <c:v>48677.5</c:v>
                </c:pt>
                <c:pt idx="14">
                  <c:v>32451.666666666668</c:v>
                </c:pt>
                <c:pt idx="15">
                  <c:v>48677.5</c:v>
                </c:pt>
                <c:pt idx="16">
                  <c:v>32451.666666666668</c:v>
                </c:pt>
                <c:pt idx="17">
                  <c:v>48677.5</c:v>
                </c:pt>
                <c:pt idx="18">
                  <c:v>48677.5</c:v>
                </c:pt>
                <c:pt idx="19">
                  <c:v>48677.5</c:v>
                </c:pt>
                <c:pt idx="20">
                  <c:v>48677.5</c:v>
                </c:pt>
                <c:pt idx="21">
                  <c:v>48677.5</c:v>
                </c:pt>
                <c:pt idx="22">
                  <c:v>32451.666666666668</c:v>
                </c:pt>
                <c:pt idx="23">
                  <c:v>48677.5</c:v>
                </c:pt>
                <c:pt idx="24">
                  <c:v>19471</c:v>
                </c:pt>
                <c:pt idx="25">
                  <c:v>48677.5</c:v>
                </c:pt>
                <c:pt idx="26">
                  <c:v>32451.666666666668</c:v>
                </c:pt>
                <c:pt idx="27">
                  <c:v>48677.5</c:v>
                </c:pt>
                <c:pt idx="28">
                  <c:v>32451.666666666668</c:v>
                </c:pt>
                <c:pt idx="29">
                  <c:v>48677.5</c:v>
                </c:pt>
                <c:pt idx="30">
                  <c:v>48677.5</c:v>
                </c:pt>
                <c:pt idx="31">
                  <c:v>97355</c:v>
                </c:pt>
                <c:pt idx="32">
                  <c:v>48677.5</c:v>
                </c:pt>
                <c:pt idx="33">
                  <c:v>48677.5</c:v>
                </c:pt>
                <c:pt idx="34">
                  <c:v>97355</c:v>
                </c:pt>
                <c:pt idx="35">
                  <c:v>48677.5</c:v>
                </c:pt>
                <c:pt idx="36">
                  <c:v>97355</c:v>
                </c:pt>
                <c:pt idx="37">
                  <c:v>97355</c:v>
                </c:pt>
                <c:pt idx="38">
                  <c:v>48677.5</c:v>
                </c:pt>
                <c:pt idx="39">
                  <c:v>97355</c:v>
                </c:pt>
                <c:pt idx="40">
                  <c:v>97355</c:v>
                </c:pt>
                <c:pt idx="41">
                  <c:v>48677.5</c:v>
                </c:pt>
                <c:pt idx="42">
                  <c:v>48677.5</c:v>
                </c:pt>
                <c:pt idx="43">
                  <c:v>97355</c:v>
                </c:pt>
                <c:pt idx="44">
                  <c:v>48677.5</c:v>
                </c:pt>
                <c:pt idx="45">
                  <c:v>97355</c:v>
                </c:pt>
                <c:pt idx="46">
                  <c:v>48677.5</c:v>
                </c:pt>
                <c:pt idx="47">
                  <c:v>97355</c:v>
                </c:pt>
                <c:pt idx="48">
                  <c:v>97355</c:v>
                </c:pt>
                <c:pt idx="49">
                  <c:v>97355</c:v>
                </c:pt>
                <c:pt idx="50">
                  <c:v>97355</c:v>
                </c:pt>
                <c:pt idx="51">
                  <c:v>97355</c:v>
                </c:pt>
                <c:pt idx="52">
                  <c:v>97355</c:v>
                </c:pt>
                <c:pt idx="53">
                  <c:v>97355</c:v>
                </c:pt>
                <c:pt idx="54">
                  <c:v>97355</c:v>
                </c:pt>
                <c:pt idx="55">
                  <c:v>97355</c:v>
                </c:pt>
                <c:pt idx="56">
                  <c:v>97355</c:v>
                </c:pt>
                <c:pt idx="57">
                  <c:v>97355</c:v>
                </c:pt>
                <c:pt idx="58">
                  <c:v>194710</c:v>
                </c:pt>
                <c:pt idx="59">
                  <c:v>97355</c:v>
                </c:pt>
                <c:pt idx="60">
                  <c:v>194710</c:v>
                </c:pt>
                <c:pt idx="61">
                  <c:v>194710</c:v>
                </c:pt>
                <c:pt idx="62">
                  <c:v>97355</c:v>
                </c:pt>
                <c:pt idx="63">
                  <c:v>194710</c:v>
                </c:pt>
                <c:pt idx="64">
                  <c:v>194710</c:v>
                </c:pt>
                <c:pt idx="65">
                  <c:v>97355</c:v>
                </c:pt>
                <c:pt idx="66">
                  <c:v>194710</c:v>
                </c:pt>
                <c:pt idx="67">
                  <c:v>194710</c:v>
                </c:pt>
                <c:pt idx="68">
                  <c:v>97355</c:v>
                </c:pt>
                <c:pt idx="69">
                  <c:v>194710</c:v>
                </c:pt>
                <c:pt idx="70">
                  <c:v>194710</c:v>
                </c:pt>
                <c:pt idx="71">
                  <c:v>292065</c:v>
                </c:pt>
                <c:pt idx="72">
                  <c:v>194710</c:v>
                </c:pt>
                <c:pt idx="73">
                  <c:v>292065</c:v>
                </c:pt>
                <c:pt idx="74">
                  <c:v>292065</c:v>
                </c:pt>
                <c:pt idx="75">
                  <c:v>292065</c:v>
                </c:pt>
                <c:pt idx="76">
                  <c:v>292065</c:v>
                </c:pt>
                <c:pt idx="77">
                  <c:v>389420</c:v>
                </c:pt>
                <c:pt idx="78">
                  <c:v>292065</c:v>
                </c:pt>
                <c:pt idx="79">
                  <c:v>389420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4241296"/>
        <c:axId val="-1224243472"/>
      </c:scatterChart>
      <c:valAx>
        <c:axId val="-1224241296"/>
        <c:scaling>
          <c:orientation val="minMax"/>
          <c:max val="2021"/>
          <c:min val="1836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243472"/>
        <c:crosses val="autoZero"/>
        <c:crossBetween val="midCat"/>
        <c:majorUnit val="37"/>
      </c:valAx>
      <c:valAx>
        <c:axId val="-122424347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241296"/>
        <c:crosses val="autoZero"/>
        <c:crossBetween val="midCat"/>
        <c:majorUnit val="8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242887</xdr:colOff>
      <xdr:row>0</xdr:row>
      <xdr:rowOff>176212</xdr:rowOff>
    </xdr:from>
    <xdr:to>
      <xdr:col>23</xdr:col>
      <xdr:colOff>404812</xdr:colOff>
      <xdr:row>15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261937</xdr:colOff>
      <xdr:row>16</xdr:row>
      <xdr:rowOff>119062</xdr:rowOff>
    </xdr:from>
    <xdr:to>
      <xdr:col>23</xdr:col>
      <xdr:colOff>428053</xdr:colOff>
      <xdr:row>31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 Hendrix" refreshedDate="44035.487167476851" createdVersion="5" refreshedVersion="5" minRefreshableVersion="3" recordCount="111">
  <cacheSource type="worksheet">
    <worksheetSource ref="A1:B112" sheet="patents"/>
  </cacheSource>
  <cacheFields count="2">
    <cacheField name="count" numFmtId="0">
      <sharedItems containsSemiMixedTypes="0" containsString="0" containsNumber="1" containsInteger="1" minValue="1" maxValue="10709051"/>
    </cacheField>
    <cacheField name="year" numFmtId="0">
      <sharedItems containsSemiMixedTypes="0" containsString="0" containsNumber="1" containsInteger="1" minValue="1836" maxValue="2020" count="82">
        <n v="1836"/>
        <n v="1869"/>
        <n v="1877"/>
        <n v="1884"/>
        <n v="1888"/>
        <n v="1892"/>
        <n v="1897"/>
        <n v="1901"/>
        <n v="1905"/>
        <n v="1908"/>
        <n v="1910"/>
        <n v="1913"/>
        <n v="1916"/>
        <n v="1918"/>
        <n v="1920"/>
        <n v="1923"/>
        <n v="1925"/>
        <n v="1928"/>
        <n v="1930"/>
        <n v="1932"/>
        <n v="1934"/>
        <n v="1936"/>
        <n v="1938"/>
        <n v="1941"/>
        <n v="1943"/>
        <n v="1948"/>
        <n v="1950"/>
        <n v="1953"/>
        <n v="1955"/>
        <n v="1958"/>
        <n v="1960"/>
        <n v="1962"/>
        <n v="1963"/>
        <n v="1965"/>
        <n v="1967"/>
        <n v="1968"/>
        <n v="1970"/>
        <n v="1971"/>
        <n v="1972"/>
        <n v="1974"/>
        <n v="1975"/>
        <n v="1976"/>
        <n v="1978"/>
        <n v="1980"/>
        <n v="1981"/>
        <n v="1983"/>
        <n v="1984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n v="1"/>
    <x v="0"/>
  </r>
  <r>
    <n v="97356"/>
    <x v="1"/>
  </r>
  <r>
    <n v="194711"/>
    <x v="2"/>
  </r>
  <r>
    <n v="292066"/>
    <x v="3"/>
  </r>
  <r>
    <n v="389421"/>
    <x v="4"/>
  </r>
  <r>
    <n v="486776"/>
    <x v="5"/>
  </r>
  <r>
    <n v="584131"/>
    <x v="6"/>
  </r>
  <r>
    <n v="681486"/>
    <x v="7"/>
  </r>
  <r>
    <n v="778841"/>
    <x v="8"/>
  </r>
  <r>
    <n v="876196"/>
    <x v="9"/>
  </r>
  <r>
    <n v="973551"/>
    <x v="10"/>
  </r>
  <r>
    <n v="1070906"/>
    <x v="11"/>
  </r>
  <r>
    <n v="1168261"/>
    <x v="12"/>
  </r>
  <r>
    <n v="1265616"/>
    <x v="13"/>
  </r>
  <r>
    <n v="1362971"/>
    <x v="14"/>
  </r>
  <r>
    <n v="1460326"/>
    <x v="15"/>
  </r>
  <r>
    <n v="1557681"/>
    <x v="16"/>
  </r>
  <r>
    <n v="1655036"/>
    <x v="17"/>
  </r>
  <r>
    <n v="1752391"/>
    <x v="18"/>
  </r>
  <r>
    <n v="1849746"/>
    <x v="19"/>
  </r>
  <r>
    <n v="1947101"/>
    <x v="20"/>
  </r>
  <r>
    <n v="2044456"/>
    <x v="21"/>
  </r>
  <r>
    <n v="2141811"/>
    <x v="22"/>
  </r>
  <r>
    <n v="2239166"/>
    <x v="23"/>
  </r>
  <r>
    <n v="2336521"/>
    <x v="24"/>
  </r>
  <r>
    <n v="2433876"/>
    <x v="25"/>
  </r>
  <r>
    <n v="2531231"/>
    <x v="26"/>
  </r>
  <r>
    <n v="2628586"/>
    <x v="27"/>
  </r>
  <r>
    <n v="2725941"/>
    <x v="28"/>
  </r>
  <r>
    <n v="2823296"/>
    <x v="29"/>
  </r>
  <r>
    <n v="2920651"/>
    <x v="30"/>
  </r>
  <r>
    <n v="3018006"/>
    <x v="31"/>
  </r>
  <r>
    <n v="3115361"/>
    <x v="32"/>
  </r>
  <r>
    <n v="3212716"/>
    <x v="33"/>
  </r>
  <r>
    <n v="3310071"/>
    <x v="34"/>
  </r>
  <r>
    <n v="3407426"/>
    <x v="35"/>
  </r>
  <r>
    <n v="3504781"/>
    <x v="36"/>
  </r>
  <r>
    <n v="3602136"/>
    <x v="37"/>
  </r>
  <r>
    <n v="3699491"/>
    <x v="38"/>
  </r>
  <r>
    <n v="3796846"/>
    <x v="39"/>
  </r>
  <r>
    <n v="3894201"/>
    <x v="40"/>
  </r>
  <r>
    <n v="3991556"/>
    <x v="41"/>
  </r>
  <r>
    <n v="4088911"/>
    <x v="42"/>
  </r>
  <r>
    <n v="4186266"/>
    <x v="43"/>
  </r>
  <r>
    <n v="4283621"/>
    <x v="44"/>
  </r>
  <r>
    <n v="4380976"/>
    <x v="45"/>
  </r>
  <r>
    <n v="4478331"/>
    <x v="46"/>
  </r>
  <r>
    <n v="4575686"/>
    <x v="47"/>
  </r>
  <r>
    <n v="4673041"/>
    <x v="48"/>
  </r>
  <r>
    <n v="4770396"/>
    <x v="49"/>
  </r>
  <r>
    <n v="4867751"/>
    <x v="50"/>
  </r>
  <r>
    <n v="4965106"/>
    <x v="51"/>
  </r>
  <r>
    <n v="5062461"/>
    <x v="52"/>
  </r>
  <r>
    <n v="5159816"/>
    <x v="53"/>
  </r>
  <r>
    <n v="5257171"/>
    <x v="54"/>
  </r>
  <r>
    <n v="5354526"/>
    <x v="55"/>
  </r>
  <r>
    <n v="5451881"/>
    <x v="56"/>
  </r>
  <r>
    <n v="5549236"/>
    <x v="57"/>
  </r>
  <r>
    <n v="5646591"/>
    <x v="58"/>
  </r>
  <r>
    <n v="5743946"/>
    <x v="59"/>
  </r>
  <r>
    <n v="5841301"/>
    <x v="59"/>
  </r>
  <r>
    <n v="5938656"/>
    <x v="60"/>
  </r>
  <r>
    <n v="6036011"/>
    <x v="61"/>
  </r>
  <r>
    <n v="6133366"/>
    <x v="61"/>
  </r>
  <r>
    <n v="6230721"/>
    <x v="62"/>
  </r>
  <r>
    <n v="6328076"/>
    <x v="62"/>
  </r>
  <r>
    <n v="6425431"/>
    <x v="63"/>
  </r>
  <r>
    <n v="6522786"/>
    <x v="64"/>
  </r>
  <r>
    <n v="6620141"/>
    <x v="64"/>
  </r>
  <r>
    <n v="6717496"/>
    <x v="65"/>
  </r>
  <r>
    <n v="6814851"/>
    <x v="65"/>
  </r>
  <r>
    <n v="6912206"/>
    <x v="66"/>
  </r>
  <r>
    <n v="7009561"/>
    <x v="67"/>
  </r>
  <r>
    <n v="7106916"/>
    <x v="67"/>
  </r>
  <r>
    <n v="7204271"/>
    <x v="68"/>
  </r>
  <r>
    <n v="7301626"/>
    <x v="68"/>
  </r>
  <r>
    <n v="7398981"/>
    <x v="69"/>
  </r>
  <r>
    <n v="7496336"/>
    <x v="70"/>
  </r>
  <r>
    <n v="7593691"/>
    <x v="70"/>
  </r>
  <r>
    <n v="7691046"/>
    <x v="71"/>
  </r>
  <r>
    <n v="7788401"/>
    <x v="71"/>
  </r>
  <r>
    <n v="7885756"/>
    <x v="72"/>
  </r>
  <r>
    <n v="7983111"/>
    <x v="72"/>
  </r>
  <r>
    <n v="8080466"/>
    <x v="72"/>
  </r>
  <r>
    <n v="8177821"/>
    <x v="73"/>
  </r>
  <r>
    <n v="8275176"/>
    <x v="73"/>
  </r>
  <r>
    <n v="8372531"/>
    <x v="74"/>
  </r>
  <r>
    <n v="8469886"/>
    <x v="74"/>
  </r>
  <r>
    <n v="8567241"/>
    <x v="74"/>
  </r>
  <r>
    <n v="8664596"/>
    <x v="75"/>
  </r>
  <r>
    <n v="8761951"/>
    <x v="75"/>
  </r>
  <r>
    <n v="8859306"/>
    <x v="75"/>
  </r>
  <r>
    <n v="8956661"/>
    <x v="76"/>
  </r>
  <r>
    <n v="9054016"/>
    <x v="76"/>
  </r>
  <r>
    <n v="9151371"/>
    <x v="76"/>
  </r>
  <r>
    <n v="9248726"/>
    <x v="77"/>
  </r>
  <r>
    <n v="9346081"/>
    <x v="77"/>
  </r>
  <r>
    <n v="9443436"/>
    <x v="77"/>
  </r>
  <r>
    <n v="9540791"/>
    <x v="78"/>
  </r>
  <r>
    <n v="9638146"/>
    <x v="78"/>
  </r>
  <r>
    <n v="9735501"/>
    <x v="78"/>
  </r>
  <r>
    <n v="9832856"/>
    <x v="78"/>
  </r>
  <r>
    <n v="9930211"/>
    <x v="79"/>
  </r>
  <r>
    <n v="10027566"/>
    <x v="79"/>
  </r>
  <r>
    <n v="10124921"/>
    <x v="79"/>
  </r>
  <r>
    <n v="10222276"/>
    <x v="80"/>
  </r>
  <r>
    <n v="10319631"/>
    <x v="80"/>
  </r>
  <r>
    <n v="10416986"/>
    <x v="80"/>
  </r>
  <r>
    <n v="10514341"/>
    <x v="80"/>
  </r>
  <r>
    <n v="10611696"/>
    <x v="81"/>
  </r>
  <r>
    <n v="10709051"/>
    <x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G1:H84" firstHeaderRow="1" firstDataRow="1" firstDataCol="1"/>
  <pivotFields count="2">
    <pivotField dataField="1" showAll="0"/>
    <pivotField axis="axisRow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 count="1">
    <field x="1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Max of count" fld="0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>
      <selection activeCell="F17" sqref="F17"/>
    </sheetView>
  </sheetViews>
  <sheetFormatPr defaultRowHeight="15" x14ac:dyDescent="0.25"/>
  <cols>
    <col min="7" max="7" width="13.140625" bestFit="1" customWidth="1"/>
    <col min="8" max="8" width="12.5703125" customWidth="1"/>
    <col min="9" max="9" width="6" customWidth="1"/>
    <col min="10" max="10" width="11.140625" bestFit="1" customWidth="1"/>
    <col min="11" max="11" width="9" bestFit="1" customWidth="1"/>
    <col min="12" max="18" width="7" customWidth="1"/>
    <col min="19" max="110" width="8" customWidth="1"/>
    <col min="111" max="118" width="9" customWidth="1"/>
    <col min="119" max="119" width="7.28515625" customWidth="1"/>
    <col min="120" max="120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G1" s="1" t="s">
        <v>7</v>
      </c>
      <c r="H1" t="s">
        <v>9</v>
      </c>
      <c r="J1" t="s">
        <v>10</v>
      </c>
      <c r="K1" t="s">
        <v>11</v>
      </c>
    </row>
    <row r="2" spans="1:14" x14ac:dyDescent="0.25">
      <c r="A2">
        <v>1</v>
      </c>
      <c r="B2">
        <v>1836</v>
      </c>
      <c r="C2">
        <v>7</v>
      </c>
      <c r="D2">
        <v>13</v>
      </c>
      <c r="E2">
        <f>B2+(C2-1)/12+D2/30</f>
        <v>1836.9333333333334</v>
      </c>
      <c r="G2" s="2">
        <v>1836</v>
      </c>
      <c r="H2" s="3">
        <v>1</v>
      </c>
      <c r="J2">
        <v>1836</v>
      </c>
      <c r="K2">
        <v>1</v>
      </c>
      <c r="L2" t="s">
        <v>4</v>
      </c>
      <c r="M2" t="s">
        <v>5</v>
      </c>
      <c r="N2" t="s">
        <v>6</v>
      </c>
    </row>
    <row r="3" spans="1:14" x14ac:dyDescent="0.25">
      <c r="A3">
        <v>97356</v>
      </c>
      <c r="B3">
        <v>1869</v>
      </c>
      <c r="C3">
        <v>11</v>
      </c>
      <c r="D3">
        <v>30</v>
      </c>
      <c r="E3">
        <f t="shared" ref="E3:E66" si="0">B3+(C3-1)/12+D3/30</f>
        <v>1870.8333333333333</v>
      </c>
      <c r="G3" s="2">
        <v>1869</v>
      </c>
      <c r="H3" s="3">
        <v>97356</v>
      </c>
      <c r="J3">
        <v>1869</v>
      </c>
      <c r="K3">
        <v>97356</v>
      </c>
      <c r="L3">
        <f>J3-J2</f>
        <v>33</v>
      </c>
      <c r="M3">
        <f>K3-K2</f>
        <v>97355</v>
      </c>
      <c r="N3">
        <f>M3/L3</f>
        <v>2950.151515151515</v>
      </c>
    </row>
    <row r="4" spans="1:14" x14ac:dyDescent="0.25">
      <c r="A4">
        <v>194711</v>
      </c>
      <c r="B4">
        <v>1877</v>
      </c>
      <c r="C4">
        <v>8</v>
      </c>
      <c r="D4">
        <v>28</v>
      </c>
      <c r="E4">
        <f t="shared" si="0"/>
        <v>1878.5166666666667</v>
      </c>
      <c r="G4" s="2">
        <v>1877</v>
      </c>
      <c r="H4" s="3">
        <v>194711</v>
      </c>
      <c r="J4">
        <v>1877</v>
      </c>
      <c r="K4">
        <v>194711</v>
      </c>
      <c r="L4">
        <f t="shared" ref="L4:L67" si="1">J4-J3</f>
        <v>8</v>
      </c>
      <c r="M4">
        <f t="shared" ref="M4:M67" si="2">K4-K3</f>
        <v>97355</v>
      </c>
      <c r="N4">
        <f t="shared" ref="N4:N67" si="3">M4/L4</f>
        <v>12169.375</v>
      </c>
    </row>
    <row r="5" spans="1:14" x14ac:dyDescent="0.25">
      <c r="A5">
        <v>292066</v>
      </c>
      <c r="B5">
        <v>1884</v>
      </c>
      <c r="C5">
        <v>1</v>
      </c>
      <c r="D5">
        <v>15</v>
      </c>
      <c r="E5">
        <f t="shared" si="0"/>
        <v>1884.5</v>
      </c>
      <c r="G5" s="2">
        <v>1884</v>
      </c>
      <c r="H5" s="3">
        <v>292066</v>
      </c>
      <c r="J5">
        <v>1884</v>
      </c>
      <c r="K5">
        <v>292066</v>
      </c>
      <c r="L5">
        <f t="shared" si="1"/>
        <v>7</v>
      </c>
      <c r="M5">
        <f t="shared" si="2"/>
        <v>97355</v>
      </c>
      <c r="N5">
        <f t="shared" si="3"/>
        <v>13907.857142857143</v>
      </c>
    </row>
    <row r="6" spans="1:14" x14ac:dyDescent="0.25">
      <c r="A6">
        <v>389421</v>
      </c>
      <c r="B6">
        <v>1888</v>
      </c>
      <c r="C6">
        <v>9</v>
      </c>
      <c r="D6">
        <v>11</v>
      </c>
      <c r="E6">
        <f t="shared" si="0"/>
        <v>1889.0333333333333</v>
      </c>
      <c r="G6" s="2">
        <v>1888</v>
      </c>
      <c r="H6" s="3">
        <v>389421</v>
      </c>
      <c r="J6">
        <v>1888</v>
      </c>
      <c r="K6">
        <v>389421</v>
      </c>
      <c r="L6">
        <f t="shared" si="1"/>
        <v>4</v>
      </c>
      <c r="M6">
        <f t="shared" si="2"/>
        <v>97355</v>
      </c>
      <c r="N6">
        <f t="shared" si="3"/>
        <v>24338.75</v>
      </c>
    </row>
    <row r="7" spans="1:14" x14ac:dyDescent="0.25">
      <c r="A7">
        <v>486776</v>
      </c>
      <c r="B7">
        <v>1892</v>
      </c>
      <c r="C7">
        <v>11</v>
      </c>
      <c r="D7">
        <v>22</v>
      </c>
      <c r="E7">
        <f t="shared" si="0"/>
        <v>1893.5666666666666</v>
      </c>
      <c r="G7" s="2">
        <v>1892</v>
      </c>
      <c r="H7" s="3">
        <v>486776</v>
      </c>
      <c r="J7">
        <v>1892</v>
      </c>
      <c r="K7">
        <v>486776</v>
      </c>
      <c r="L7">
        <f t="shared" si="1"/>
        <v>4</v>
      </c>
      <c r="M7">
        <f t="shared" si="2"/>
        <v>97355</v>
      </c>
      <c r="N7">
        <f t="shared" si="3"/>
        <v>24338.75</v>
      </c>
    </row>
    <row r="8" spans="1:14" x14ac:dyDescent="0.25">
      <c r="A8">
        <v>584131</v>
      </c>
      <c r="B8">
        <v>1897</v>
      </c>
      <c r="C8">
        <v>6</v>
      </c>
      <c r="D8">
        <v>8</v>
      </c>
      <c r="E8">
        <f t="shared" si="0"/>
        <v>1897.6833333333334</v>
      </c>
      <c r="G8" s="2">
        <v>1897</v>
      </c>
      <c r="H8" s="3">
        <v>584131</v>
      </c>
      <c r="J8">
        <v>1897</v>
      </c>
      <c r="K8">
        <v>584131</v>
      </c>
      <c r="L8">
        <f t="shared" si="1"/>
        <v>5</v>
      </c>
      <c r="M8">
        <f t="shared" si="2"/>
        <v>97355</v>
      </c>
      <c r="N8">
        <f t="shared" si="3"/>
        <v>19471</v>
      </c>
    </row>
    <row r="9" spans="1:14" x14ac:dyDescent="0.25">
      <c r="A9">
        <v>681486</v>
      </c>
      <c r="B9">
        <v>1901</v>
      </c>
      <c r="C9">
        <v>8</v>
      </c>
      <c r="D9">
        <v>27</v>
      </c>
      <c r="E9">
        <f t="shared" si="0"/>
        <v>1902.4833333333333</v>
      </c>
      <c r="G9" s="2">
        <v>1901</v>
      </c>
      <c r="H9" s="3">
        <v>681486</v>
      </c>
      <c r="J9">
        <v>1901</v>
      </c>
      <c r="K9">
        <v>681486</v>
      </c>
      <c r="L9">
        <f t="shared" si="1"/>
        <v>4</v>
      </c>
      <c r="M9">
        <f t="shared" si="2"/>
        <v>97355</v>
      </c>
      <c r="N9">
        <f t="shared" si="3"/>
        <v>24338.75</v>
      </c>
    </row>
    <row r="10" spans="1:14" x14ac:dyDescent="0.25">
      <c r="A10">
        <v>778841</v>
      </c>
      <c r="B10">
        <v>1905</v>
      </c>
      <c r="C10">
        <v>1</v>
      </c>
      <c r="D10">
        <v>3</v>
      </c>
      <c r="E10">
        <f t="shared" si="0"/>
        <v>1905.1</v>
      </c>
      <c r="G10" s="2">
        <v>1905</v>
      </c>
      <c r="H10" s="3">
        <v>778841</v>
      </c>
      <c r="J10">
        <v>1905</v>
      </c>
      <c r="K10">
        <v>778841</v>
      </c>
      <c r="L10">
        <f t="shared" si="1"/>
        <v>4</v>
      </c>
      <c r="M10">
        <f t="shared" si="2"/>
        <v>97355</v>
      </c>
      <c r="N10">
        <f t="shared" si="3"/>
        <v>24338.75</v>
      </c>
    </row>
    <row r="11" spans="1:14" x14ac:dyDescent="0.25">
      <c r="A11">
        <v>876196</v>
      </c>
      <c r="B11">
        <v>1908</v>
      </c>
      <c r="C11">
        <v>1</v>
      </c>
      <c r="D11">
        <v>7</v>
      </c>
      <c r="E11">
        <f t="shared" si="0"/>
        <v>1908.2333333333333</v>
      </c>
      <c r="G11" s="2">
        <v>1908</v>
      </c>
      <c r="H11" s="3">
        <v>876196</v>
      </c>
      <c r="J11">
        <v>1908</v>
      </c>
      <c r="K11">
        <v>876196</v>
      </c>
      <c r="L11">
        <f t="shared" si="1"/>
        <v>3</v>
      </c>
      <c r="M11">
        <f t="shared" si="2"/>
        <v>97355</v>
      </c>
      <c r="N11">
        <f t="shared" si="3"/>
        <v>32451.666666666668</v>
      </c>
    </row>
    <row r="12" spans="1:14" x14ac:dyDescent="0.25">
      <c r="A12">
        <v>973551</v>
      </c>
      <c r="B12">
        <v>1910</v>
      </c>
      <c r="C12">
        <v>10</v>
      </c>
      <c r="D12">
        <v>25</v>
      </c>
      <c r="E12">
        <f t="shared" si="0"/>
        <v>1911.5833333333333</v>
      </c>
      <c r="G12" s="2">
        <v>1910</v>
      </c>
      <c r="H12" s="3">
        <v>973551</v>
      </c>
      <c r="J12">
        <v>1910</v>
      </c>
      <c r="K12">
        <v>973551</v>
      </c>
      <c r="L12">
        <f t="shared" si="1"/>
        <v>2</v>
      </c>
      <c r="M12">
        <f t="shared" si="2"/>
        <v>97355</v>
      </c>
      <c r="N12">
        <f t="shared" si="3"/>
        <v>48677.5</v>
      </c>
    </row>
    <row r="13" spans="1:14" x14ac:dyDescent="0.25">
      <c r="A13">
        <v>1070906</v>
      </c>
      <c r="B13">
        <v>1913</v>
      </c>
      <c r="C13">
        <v>8</v>
      </c>
      <c r="D13">
        <v>19</v>
      </c>
      <c r="E13">
        <f t="shared" si="0"/>
        <v>1914.2166666666667</v>
      </c>
      <c r="G13" s="2">
        <v>1913</v>
      </c>
      <c r="H13" s="3">
        <v>1070906</v>
      </c>
      <c r="J13">
        <v>1913</v>
      </c>
      <c r="K13">
        <v>1070906</v>
      </c>
      <c r="L13">
        <f t="shared" si="1"/>
        <v>3</v>
      </c>
      <c r="M13">
        <f t="shared" si="2"/>
        <v>97355</v>
      </c>
      <c r="N13">
        <f t="shared" si="3"/>
        <v>32451.666666666668</v>
      </c>
    </row>
    <row r="14" spans="1:14" x14ac:dyDescent="0.25">
      <c r="A14">
        <v>1168261</v>
      </c>
      <c r="B14">
        <v>1916</v>
      </c>
      <c r="C14">
        <v>1</v>
      </c>
      <c r="D14">
        <v>11</v>
      </c>
      <c r="E14">
        <f t="shared" si="0"/>
        <v>1916.3666666666666</v>
      </c>
      <c r="G14" s="2">
        <v>1916</v>
      </c>
      <c r="H14" s="3">
        <v>1168261</v>
      </c>
      <c r="J14">
        <v>1916</v>
      </c>
      <c r="K14">
        <v>1168261</v>
      </c>
      <c r="L14">
        <f t="shared" si="1"/>
        <v>3</v>
      </c>
      <c r="M14">
        <f t="shared" si="2"/>
        <v>97355</v>
      </c>
      <c r="N14">
        <f t="shared" si="3"/>
        <v>32451.666666666668</v>
      </c>
    </row>
    <row r="15" spans="1:14" x14ac:dyDescent="0.25">
      <c r="A15">
        <v>1265616</v>
      </c>
      <c r="B15">
        <v>1918</v>
      </c>
      <c r="C15">
        <v>5</v>
      </c>
      <c r="D15">
        <v>7</v>
      </c>
      <c r="E15">
        <f t="shared" si="0"/>
        <v>1918.5666666666666</v>
      </c>
      <c r="G15" s="2">
        <v>1918</v>
      </c>
      <c r="H15" s="3">
        <v>1265616</v>
      </c>
      <c r="J15">
        <v>1918</v>
      </c>
      <c r="K15">
        <v>1265616</v>
      </c>
      <c r="L15">
        <f t="shared" si="1"/>
        <v>2</v>
      </c>
      <c r="M15">
        <f t="shared" si="2"/>
        <v>97355</v>
      </c>
      <c r="N15">
        <f t="shared" si="3"/>
        <v>48677.5</v>
      </c>
    </row>
    <row r="16" spans="1:14" x14ac:dyDescent="0.25">
      <c r="A16">
        <v>1362971</v>
      </c>
      <c r="B16">
        <v>1920</v>
      </c>
      <c r="C16">
        <v>12</v>
      </c>
      <c r="D16">
        <v>21</v>
      </c>
      <c r="E16">
        <f t="shared" si="0"/>
        <v>1921.6166666666668</v>
      </c>
      <c r="G16" s="2">
        <v>1920</v>
      </c>
      <c r="H16" s="3">
        <v>1362971</v>
      </c>
      <c r="J16">
        <v>1920</v>
      </c>
      <c r="K16">
        <v>1362971</v>
      </c>
      <c r="L16">
        <f t="shared" si="1"/>
        <v>2</v>
      </c>
      <c r="M16">
        <f t="shared" si="2"/>
        <v>97355</v>
      </c>
      <c r="N16">
        <f t="shared" si="3"/>
        <v>48677.5</v>
      </c>
    </row>
    <row r="17" spans="1:14" x14ac:dyDescent="0.25">
      <c r="A17">
        <v>1460326</v>
      </c>
      <c r="B17">
        <v>1923</v>
      </c>
      <c r="C17">
        <v>6</v>
      </c>
      <c r="D17">
        <v>26</v>
      </c>
      <c r="E17">
        <f t="shared" si="0"/>
        <v>1924.2833333333333</v>
      </c>
      <c r="G17" s="2">
        <v>1923</v>
      </c>
      <c r="H17" s="3">
        <v>1460326</v>
      </c>
      <c r="J17">
        <v>1923</v>
      </c>
      <c r="K17">
        <v>1460326</v>
      </c>
      <c r="L17">
        <f t="shared" si="1"/>
        <v>3</v>
      </c>
      <c r="M17">
        <f t="shared" si="2"/>
        <v>97355</v>
      </c>
      <c r="N17">
        <f t="shared" si="3"/>
        <v>32451.666666666668</v>
      </c>
    </row>
    <row r="18" spans="1:14" x14ac:dyDescent="0.25">
      <c r="A18">
        <v>1557681</v>
      </c>
      <c r="B18">
        <v>1925</v>
      </c>
      <c r="C18">
        <v>10</v>
      </c>
      <c r="D18">
        <v>20</v>
      </c>
      <c r="E18">
        <f t="shared" si="0"/>
        <v>1926.4166666666667</v>
      </c>
      <c r="G18" s="2">
        <v>1925</v>
      </c>
      <c r="H18" s="3">
        <v>1557681</v>
      </c>
      <c r="J18">
        <v>1925</v>
      </c>
      <c r="K18">
        <v>1557681</v>
      </c>
      <c r="L18">
        <f t="shared" si="1"/>
        <v>2</v>
      </c>
      <c r="M18">
        <f t="shared" si="2"/>
        <v>97355</v>
      </c>
      <c r="N18">
        <f t="shared" si="3"/>
        <v>48677.5</v>
      </c>
    </row>
    <row r="19" spans="1:14" x14ac:dyDescent="0.25">
      <c r="A19">
        <v>1655036</v>
      </c>
      <c r="B19">
        <v>1928</v>
      </c>
      <c r="C19">
        <v>1</v>
      </c>
      <c r="D19">
        <v>3</v>
      </c>
      <c r="E19">
        <f t="shared" si="0"/>
        <v>1928.1</v>
      </c>
      <c r="G19" s="2">
        <v>1928</v>
      </c>
      <c r="H19" s="3">
        <v>1655036</v>
      </c>
      <c r="J19">
        <v>1928</v>
      </c>
      <c r="K19">
        <v>1655036</v>
      </c>
      <c r="L19">
        <f t="shared" si="1"/>
        <v>3</v>
      </c>
      <c r="M19">
        <f t="shared" si="2"/>
        <v>97355</v>
      </c>
      <c r="N19">
        <f t="shared" si="3"/>
        <v>32451.666666666668</v>
      </c>
    </row>
    <row r="20" spans="1:14" x14ac:dyDescent="0.25">
      <c r="A20">
        <v>1752391</v>
      </c>
      <c r="B20">
        <v>1930</v>
      </c>
      <c r="C20">
        <v>4</v>
      </c>
      <c r="D20">
        <v>1</v>
      </c>
      <c r="E20">
        <f t="shared" si="0"/>
        <v>1930.2833333333333</v>
      </c>
      <c r="G20" s="2">
        <v>1930</v>
      </c>
      <c r="H20" s="3">
        <v>1752391</v>
      </c>
      <c r="J20">
        <v>1930</v>
      </c>
      <c r="K20">
        <v>1752391</v>
      </c>
      <c r="L20">
        <f t="shared" si="1"/>
        <v>2</v>
      </c>
      <c r="M20">
        <f t="shared" si="2"/>
        <v>97355</v>
      </c>
      <c r="N20">
        <f t="shared" si="3"/>
        <v>48677.5</v>
      </c>
    </row>
    <row r="21" spans="1:14" x14ac:dyDescent="0.25">
      <c r="A21">
        <v>1849746</v>
      </c>
      <c r="B21">
        <v>1932</v>
      </c>
      <c r="C21">
        <v>3</v>
      </c>
      <c r="D21">
        <v>15</v>
      </c>
      <c r="E21">
        <f t="shared" si="0"/>
        <v>1932.6666666666667</v>
      </c>
      <c r="G21" s="2">
        <v>1932</v>
      </c>
      <c r="H21" s="3">
        <v>1849746</v>
      </c>
      <c r="J21">
        <v>1932</v>
      </c>
      <c r="K21">
        <v>1849746</v>
      </c>
      <c r="L21">
        <f t="shared" si="1"/>
        <v>2</v>
      </c>
      <c r="M21">
        <f t="shared" si="2"/>
        <v>97355</v>
      </c>
      <c r="N21">
        <f t="shared" si="3"/>
        <v>48677.5</v>
      </c>
    </row>
    <row r="22" spans="1:14" x14ac:dyDescent="0.25">
      <c r="A22">
        <v>1947101</v>
      </c>
      <c r="B22">
        <v>1934</v>
      </c>
      <c r="C22">
        <v>2</v>
      </c>
      <c r="D22">
        <v>13</v>
      </c>
      <c r="E22">
        <f t="shared" si="0"/>
        <v>1934.5166666666667</v>
      </c>
      <c r="G22" s="2">
        <v>1934</v>
      </c>
      <c r="H22" s="3">
        <v>1947101</v>
      </c>
      <c r="J22">
        <v>1934</v>
      </c>
      <c r="K22">
        <v>1947101</v>
      </c>
      <c r="L22">
        <f t="shared" si="1"/>
        <v>2</v>
      </c>
      <c r="M22">
        <f t="shared" si="2"/>
        <v>97355</v>
      </c>
      <c r="N22">
        <f t="shared" si="3"/>
        <v>48677.5</v>
      </c>
    </row>
    <row r="23" spans="1:14" x14ac:dyDescent="0.25">
      <c r="A23">
        <v>2044456</v>
      </c>
      <c r="B23">
        <v>1936</v>
      </c>
      <c r="C23">
        <v>6</v>
      </c>
      <c r="D23">
        <v>16</v>
      </c>
      <c r="E23">
        <f t="shared" si="0"/>
        <v>1936.95</v>
      </c>
      <c r="G23" s="2">
        <v>1936</v>
      </c>
      <c r="H23" s="3">
        <v>2044456</v>
      </c>
      <c r="J23">
        <v>1936</v>
      </c>
      <c r="K23">
        <v>2044456</v>
      </c>
      <c r="L23">
        <f t="shared" si="1"/>
        <v>2</v>
      </c>
      <c r="M23">
        <f t="shared" si="2"/>
        <v>97355</v>
      </c>
      <c r="N23">
        <f t="shared" si="3"/>
        <v>48677.5</v>
      </c>
    </row>
    <row r="24" spans="1:14" x14ac:dyDescent="0.25">
      <c r="A24">
        <v>2141811</v>
      </c>
      <c r="B24">
        <v>1938</v>
      </c>
      <c r="C24">
        <v>12</v>
      </c>
      <c r="D24">
        <v>27</v>
      </c>
      <c r="E24">
        <f t="shared" si="0"/>
        <v>1939.8166666666668</v>
      </c>
      <c r="G24" s="2">
        <v>1938</v>
      </c>
      <c r="H24" s="3">
        <v>2141811</v>
      </c>
      <c r="J24">
        <v>1938</v>
      </c>
      <c r="K24">
        <v>2141811</v>
      </c>
      <c r="L24">
        <f t="shared" si="1"/>
        <v>2</v>
      </c>
      <c r="M24">
        <f t="shared" si="2"/>
        <v>97355</v>
      </c>
      <c r="N24">
        <f t="shared" si="3"/>
        <v>48677.5</v>
      </c>
    </row>
    <row r="25" spans="1:14" x14ac:dyDescent="0.25">
      <c r="A25">
        <v>2239166</v>
      </c>
      <c r="B25">
        <v>1941</v>
      </c>
      <c r="C25">
        <v>4</v>
      </c>
      <c r="D25">
        <v>22</v>
      </c>
      <c r="E25">
        <f t="shared" si="0"/>
        <v>1941.9833333333333</v>
      </c>
      <c r="G25" s="2">
        <v>1941</v>
      </c>
      <c r="H25" s="3">
        <v>2239166</v>
      </c>
      <c r="J25">
        <v>1941</v>
      </c>
      <c r="K25">
        <v>2239166</v>
      </c>
      <c r="L25">
        <f t="shared" si="1"/>
        <v>3</v>
      </c>
      <c r="M25">
        <f t="shared" si="2"/>
        <v>97355</v>
      </c>
      <c r="N25">
        <f t="shared" si="3"/>
        <v>32451.666666666668</v>
      </c>
    </row>
    <row r="26" spans="1:14" x14ac:dyDescent="0.25">
      <c r="A26">
        <v>2336521</v>
      </c>
      <c r="B26">
        <v>1943</v>
      </c>
      <c r="C26">
        <v>12</v>
      </c>
      <c r="D26">
        <v>14</v>
      </c>
      <c r="E26">
        <f t="shared" si="0"/>
        <v>1944.3833333333334</v>
      </c>
      <c r="G26" s="2">
        <v>1943</v>
      </c>
      <c r="H26" s="3">
        <v>2336521</v>
      </c>
      <c r="J26">
        <v>1943</v>
      </c>
      <c r="K26">
        <v>2336521</v>
      </c>
      <c r="L26">
        <f t="shared" si="1"/>
        <v>2</v>
      </c>
      <c r="M26">
        <f t="shared" si="2"/>
        <v>97355</v>
      </c>
      <c r="N26">
        <f t="shared" si="3"/>
        <v>48677.5</v>
      </c>
    </row>
    <row r="27" spans="1:14" x14ac:dyDescent="0.25">
      <c r="A27">
        <v>2433876</v>
      </c>
      <c r="B27">
        <v>1948</v>
      </c>
      <c r="C27">
        <v>1</v>
      </c>
      <c r="D27">
        <v>6</v>
      </c>
      <c r="E27">
        <f t="shared" si="0"/>
        <v>1948.2</v>
      </c>
      <c r="G27" s="2">
        <v>1948</v>
      </c>
      <c r="H27" s="3">
        <v>2433876</v>
      </c>
      <c r="J27">
        <v>1948</v>
      </c>
      <c r="K27">
        <v>2433876</v>
      </c>
      <c r="L27">
        <f t="shared" si="1"/>
        <v>5</v>
      </c>
      <c r="M27">
        <f t="shared" si="2"/>
        <v>97355</v>
      </c>
      <c r="N27">
        <f t="shared" si="3"/>
        <v>19471</v>
      </c>
    </row>
    <row r="28" spans="1:14" x14ac:dyDescent="0.25">
      <c r="A28">
        <v>2531231</v>
      </c>
      <c r="B28">
        <v>1950</v>
      </c>
      <c r="C28">
        <v>11</v>
      </c>
      <c r="D28">
        <v>21</v>
      </c>
      <c r="E28">
        <f t="shared" si="0"/>
        <v>1951.5333333333333</v>
      </c>
      <c r="G28" s="2">
        <v>1950</v>
      </c>
      <c r="H28" s="3">
        <v>2531231</v>
      </c>
      <c r="J28">
        <v>1950</v>
      </c>
      <c r="K28">
        <v>2531231</v>
      </c>
      <c r="L28">
        <f t="shared" si="1"/>
        <v>2</v>
      </c>
      <c r="M28">
        <f t="shared" si="2"/>
        <v>97355</v>
      </c>
      <c r="N28">
        <f t="shared" si="3"/>
        <v>48677.5</v>
      </c>
    </row>
    <row r="29" spans="1:14" x14ac:dyDescent="0.25">
      <c r="A29">
        <v>2628586</v>
      </c>
      <c r="B29">
        <v>1953</v>
      </c>
      <c r="C29">
        <v>2</v>
      </c>
      <c r="D29">
        <v>17</v>
      </c>
      <c r="E29">
        <f t="shared" si="0"/>
        <v>1953.6499999999999</v>
      </c>
      <c r="G29" s="2">
        <v>1953</v>
      </c>
      <c r="H29" s="3">
        <v>2628586</v>
      </c>
      <c r="J29">
        <v>1953</v>
      </c>
      <c r="K29">
        <v>2628586</v>
      </c>
      <c r="L29">
        <f t="shared" si="1"/>
        <v>3</v>
      </c>
      <c r="M29">
        <f t="shared" si="2"/>
        <v>97355</v>
      </c>
      <c r="N29">
        <f t="shared" si="3"/>
        <v>32451.666666666668</v>
      </c>
    </row>
    <row r="30" spans="1:14" x14ac:dyDescent="0.25">
      <c r="A30">
        <v>2725941</v>
      </c>
      <c r="B30">
        <v>1955</v>
      </c>
      <c r="C30">
        <v>12</v>
      </c>
      <c r="D30">
        <v>6</v>
      </c>
      <c r="E30">
        <f t="shared" si="0"/>
        <v>1956.1166666666668</v>
      </c>
      <c r="G30" s="2">
        <v>1955</v>
      </c>
      <c r="H30" s="3">
        <v>2725941</v>
      </c>
      <c r="J30">
        <v>1955</v>
      </c>
      <c r="K30">
        <v>2725941</v>
      </c>
      <c r="L30">
        <f t="shared" si="1"/>
        <v>2</v>
      </c>
      <c r="M30">
        <f t="shared" si="2"/>
        <v>97355</v>
      </c>
      <c r="N30">
        <f t="shared" si="3"/>
        <v>48677.5</v>
      </c>
    </row>
    <row r="31" spans="1:14" x14ac:dyDescent="0.25">
      <c r="A31">
        <v>2823296</v>
      </c>
      <c r="B31">
        <v>1958</v>
      </c>
      <c r="C31">
        <v>2</v>
      </c>
      <c r="D31">
        <v>11</v>
      </c>
      <c r="E31">
        <f t="shared" si="0"/>
        <v>1958.4499999999998</v>
      </c>
      <c r="G31" s="2">
        <v>1958</v>
      </c>
      <c r="H31" s="3">
        <v>2823296</v>
      </c>
      <c r="J31">
        <v>1958</v>
      </c>
      <c r="K31">
        <v>2823296</v>
      </c>
      <c r="L31">
        <f t="shared" si="1"/>
        <v>3</v>
      </c>
      <c r="M31">
        <f t="shared" si="2"/>
        <v>97355</v>
      </c>
      <c r="N31">
        <f t="shared" si="3"/>
        <v>32451.666666666668</v>
      </c>
    </row>
    <row r="32" spans="1:14" x14ac:dyDescent="0.25">
      <c r="A32">
        <v>2920651</v>
      </c>
      <c r="B32">
        <v>1960</v>
      </c>
      <c r="C32">
        <v>1</v>
      </c>
      <c r="D32">
        <v>12</v>
      </c>
      <c r="E32">
        <f t="shared" si="0"/>
        <v>1960.4</v>
      </c>
      <c r="G32" s="2">
        <v>1960</v>
      </c>
      <c r="H32" s="3">
        <v>2920651</v>
      </c>
      <c r="J32">
        <v>1960</v>
      </c>
      <c r="K32">
        <v>2920651</v>
      </c>
      <c r="L32">
        <f t="shared" si="1"/>
        <v>2</v>
      </c>
      <c r="M32">
        <f t="shared" si="2"/>
        <v>97355</v>
      </c>
      <c r="N32">
        <f t="shared" si="3"/>
        <v>48677.5</v>
      </c>
    </row>
    <row r="33" spans="1:14" x14ac:dyDescent="0.25">
      <c r="A33">
        <v>3018006</v>
      </c>
      <c r="B33">
        <v>1962</v>
      </c>
      <c r="C33">
        <v>1</v>
      </c>
      <c r="D33">
        <v>23</v>
      </c>
      <c r="E33">
        <f t="shared" si="0"/>
        <v>1962.7666666666667</v>
      </c>
      <c r="G33" s="2">
        <v>1962</v>
      </c>
      <c r="H33" s="3">
        <v>3018006</v>
      </c>
      <c r="J33">
        <v>1962</v>
      </c>
      <c r="K33">
        <v>3018006</v>
      </c>
      <c r="L33">
        <f t="shared" si="1"/>
        <v>2</v>
      </c>
      <c r="M33">
        <f t="shared" si="2"/>
        <v>97355</v>
      </c>
      <c r="N33">
        <f t="shared" si="3"/>
        <v>48677.5</v>
      </c>
    </row>
    <row r="34" spans="1:14" x14ac:dyDescent="0.25">
      <c r="A34">
        <v>3115361</v>
      </c>
      <c r="B34">
        <v>1963</v>
      </c>
      <c r="C34">
        <v>12</v>
      </c>
      <c r="D34">
        <v>24</v>
      </c>
      <c r="E34">
        <f t="shared" si="0"/>
        <v>1964.7166666666667</v>
      </c>
      <c r="G34" s="2">
        <v>1963</v>
      </c>
      <c r="H34" s="3">
        <v>3115361</v>
      </c>
      <c r="J34">
        <v>1963</v>
      </c>
      <c r="K34">
        <v>3115361</v>
      </c>
      <c r="L34">
        <f t="shared" si="1"/>
        <v>1</v>
      </c>
      <c r="M34">
        <f t="shared" si="2"/>
        <v>97355</v>
      </c>
      <c r="N34">
        <f t="shared" si="3"/>
        <v>97355</v>
      </c>
    </row>
    <row r="35" spans="1:14" x14ac:dyDescent="0.25">
      <c r="A35">
        <v>3212716</v>
      </c>
      <c r="B35">
        <v>1965</v>
      </c>
      <c r="C35">
        <v>10</v>
      </c>
      <c r="D35">
        <v>19</v>
      </c>
      <c r="E35">
        <f t="shared" si="0"/>
        <v>1966.3833333333334</v>
      </c>
      <c r="G35" s="2">
        <v>1965</v>
      </c>
      <c r="H35" s="3">
        <v>3212716</v>
      </c>
      <c r="J35">
        <v>1965</v>
      </c>
      <c r="K35">
        <v>3212716</v>
      </c>
      <c r="L35">
        <f t="shared" si="1"/>
        <v>2</v>
      </c>
      <c r="M35">
        <f t="shared" si="2"/>
        <v>97355</v>
      </c>
      <c r="N35">
        <f t="shared" si="3"/>
        <v>48677.5</v>
      </c>
    </row>
    <row r="36" spans="1:14" x14ac:dyDescent="0.25">
      <c r="A36">
        <v>3310071</v>
      </c>
      <c r="B36">
        <v>1967</v>
      </c>
      <c r="C36">
        <v>3</v>
      </c>
      <c r="D36">
        <v>21</v>
      </c>
      <c r="E36">
        <f t="shared" si="0"/>
        <v>1967.8666666666668</v>
      </c>
      <c r="G36" s="2">
        <v>1967</v>
      </c>
      <c r="H36" s="3">
        <v>3310071</v>
      </c>
      <c r="J36">
        <v>1967</v>
      </c>
      <c r="K36">
        <v>3310071</v>
      </c>
      <c r="L36">
        <f t="shared" si="1"/>
        <v>2</v>
      </c>
      <c r="M36">
        <f t="shared" si="2"/>
        <v>97355</v>
      </c>
      <c r="N36">
        <f t="shared" si="3"/>
        <v>48677.5</v>
      </c>
    </row>
    <row r="37" spans="1:14" x14ac:dyDescent="0.25">
      <c r="A37">
        <v>3407426</v>
      </c>
      <c r="B37">
        <v>1968</v>
      </c>
      <c r="C37">
        <v>10</v>
      </c>
      <c r="D37">
        <v>29</v>
      </c>
      <c r="E37">
        <f t="shared" si="0"/>
        <v>1969.7166666666667</v>
      </c>
      <c r="G37" s="2">
        <v>1968</v>
      </c>
      <c r="H37" s="3">
        <v>3407426</v>
      </c>
      <c r="J37">
        <v>1968</v>
      </c>
      <c r="K37">
        <v>3407426</v>
      </c>
      <c r="L37">
        <f t="shared" si="1"/>
        <v>1</v>
      </c>
      <c r="M37">
        <f t="shared" si="2"/>
        <v>97355</v>
      </c>
      <c r="N37">
        <f t="shared" si="3"/>
        <v>97355</v>
      </c>
    </row>
    <row r="38" spans="1:14" x14ac:dyDescent="0.25">
      <c r="A38">
        <v>3504781</v>
      </c>
      <c r="B38">
        <v>1970</v>
      </c>
      <c r="C38">
        <v>4</v>
      </c>
      <c r="D38">
        <v>7</v>
      </c>
      <c r="E38">
        <f t="shared" si="0"/>
        <v>1970.4833333333333</v>
      </c>
      <c r="G38" s="2">
        <v>1970</v>
      </c>
      <c r="H38" s="3">
        <v>3504781</v>
      </c>
      <c r="J38">
        <v>1970</v>
      </c>
      <c r="K38">
        <v>3504781</v>
      </c>
      <c r="L38">
        <f t="shared" si="1"/>
        <v>2</v>
      </c>
      <c r="M38">
        <f t="shared" si="2"/>
        <v>97355</v>
      </c>
      <c r="N38">
        <f t="shared" si="3"/>
        <v>48677.5</v>
      </c>
    </row>
    <row r="39" spans="1:14" x14ac:dyDescent="0.25">
      <c r="A39">
        <v>3602136</v>
      </c>
      <c r="B39">
        <v>1971</v>
      </c>
      <c r="C39">
        <v>8</v>
      </c>
      <c r="D39">
        <v>31</v>
      </c>
      <c r="E39">
        <f t="shared" si="0"/>
        <v>1972.6166666666666</v>
      </c>
      <c r="G39" s="2">
        <v>1971</v>
      </c>
      <c r="H39" s="3">
        <v>3602136</v>
      </c>
      <c r="J39">
        <v>1971</v>
      </c>
      <c r="K39">
        <v>3602136</v>
      </c>
      <c r="L39">
        <f t="shared" si="1"/>
        <v>1</v>
      </c>
      <c r="M39">
        <f t="shared" si="2"/>
        <v>97355</v>
      </c>
      <c r="N39">
        <f t="shared" si="3"/>
        <v>97355</v>
      </c>
    </row>
    <row r="40" spans="1:14" x14ac:dyDescent="0.25">
      <c r="A40">
        <v>3699491</v>
      </c>
      <c r="B40">
        <v>1972</v>
      </c>
      <c r="C40">
        <v>10</v>
      </c>
      <c r="D40">
        <v>17</v>
      </c>
      <c r="E40">
        <f t="shared" si="0"/>
        <v>1973.3166666666666</v>
      </c>
      <c r="G40" s="2">
        <v>1972</v>
      </c>
      <c r="H40" s="3">
        <v>3699491</v>
      </c>
      <c r="J40">
        <v>1972</v>
      </c>
      <c r="K40">
        <v>3699491</v>
      </c>
      <c r="L40">
        <f t="shared" si="1"/>
        <v>1</v>
      </c>
      <c r="M40">
        <f t="shared" si="2"/>
        <v>97355</v>
      </c>
      <c r="N40">
        <f t="shared" si="3"/>
        <v>97355</v>
      </c>
    </row>
    <row r="41" spans="1:14" x14ac:dyDescent="0.25">
      <c r="A41">
        <v>3796846</v>
      </c>
      <c r="B41">
        <v>1974</v>
      </c>
      <c r="C41">
        <v>3</v>
      </c>
      <c r="D41">
        <v>12</v>
      </c>
      <c r="E41">
        <f t="shared" si="0"/>
        <v>1974.5666666666668</v>
      </c>
      <c r="G41" s="2">
        <v>1974</v>
      </c>
      <c r="H41" s="3">
        <v>3796846</v>
      </c>
      <c r="J41">
        <v>1974</v>
      </c>
      <c r="K41">
        <v>3796846</v>
      </c>
      <c r="L41">
        <f t="shared" si="1"/>
        <v>2</v>
      </c>
      <c r="M41">
        <f t="shared" si="2"/>
        <v>97355</v>
      </c>
      <c r="N41">
        <f t="shared" si="3"/>
        <v>48677.5</v>
      </c>
    </row>
    <row r="42" spans="1:14" x14ac:dyDescent="0.25">
      <c r="A42">
        <v>3894201</v>
      </c>
      <c r="B42">
        <v>1975</v>
      </c>
      <c r="C42">
        <v>7</v>
      </c>
      <c r="D42">
        <v>8</v>
      </c>
      <c r="E42">
        <f t="shared" si="0"/>
        <v>1975.7666666666667</v>
      </c>
      <c r="G42" s="2">
        <v>1975</v>
      </c>
      <c r="H42" s="3">
        <v>3894201</v>
      </c>
      <c r="J42">
        <v>1975</v>
      </c>
      <c r="K42">
        <v>3894201</v>
      </c>
      <c r="L42">
        <f t="shared" si="1"/>
        <v>1</v>
      </c>
      <c r="M42">
        <f t="shared" si="2"/>
        <v>97355</v>
      </c>
      <c r="N42">
        <f t="shared" si="3"/>
        <v>97355</v>
      </c>
    </row>
    <row r="43" spans="1:14" x14ac:dyDescent="0.25">
      <c r="A43">
        <v>3991556</v>
      </c>
      <c r="B43">
        <v>1976</v>
      </c>
      <c r="C43">
        <v>11</v>
      </c>
      <c r="D43">
        <v>16</v>
      </c>
      <c r="E43">
        <f t="shared" si="0"/>
        <v>1977.3666666666666</v>
      </c>
      <c r="G43" s="2">
        <v>1976</v>
      </c>
      <c r="H43" s="3">
        <v>3991556</v>
      </c>
      <c r="J43">
        <v>1976</v>
      </c>
      <c r="K43">
        <v>3991556</v>
      </c>
      <c r="L43">
        <f t="shared" si="1"/>
        <v>1</v>
      </c>
      <c r="M43">
        <f t="shared" si="2"/>
        <v>97355</v>
      </c>
      <c r="N43">
        <f t="shared" si="3"/>
        <v>97355</v>
      </c>
    </row>
    <row r="44" spans="1:14" x14ac:dyDescent="0.25">
      <c r="A44">
        <v>4088911</v>
      </c>
      <c r="B44">
        <v>1978</v>
      </c>
      <c r="C44">
        <v>5</v>
      </c>
      <c r="D44">
        <v>9</v>
      </c>
      <c r="E44">
        <f t="shared" si="0"/>
        <v>1978.6333333333332</v>
      </c>
      <c r="G44" s="2">
        <v>1978</v>
      </c>
      <c r="H44" s="3">
        <v>4088911</v>
      </c>
      <c r="J44">
        <v>1978</v>
      </c>
      <c r="K44">
        <v>4088911</v>
      </c>
      <c r="L44">
        <f t="shared" si="1"/>
        <v>2</v>
      </c>
      <c r="M44">
        <f t="shared" si="2"/>
        <v>97355</v>
      </c>
      <c r="N44">
        <f t="shared" si="3"/>
        <v>48677.5</v>
      </c>
    </row>
    <row r="45" spans="1:14" x14ac:dyDescent="0.25">
      <c r="A45">
        <v>4186266</v>
      </c>
      <c r="B45">
        <v>1980</v>
      </c>
      <c r="C45">
        <v>1</v>
      </c>
      <c r="D45">
        <v>29</v>
      </c>
      <c r="E45">
        <f t="shared" si="0"/>
        <v>1980.9666666666667</v>
      </c>
      <c r="G45" s="2">
        <v>1980</v>
      </c>
      <c r="H45" s="3">
        <v>4186266</v>
      </c>
      <c r="J45">
        <v>1980</v>
      </c>
      <c r="K45">
        <v>4186266</v>
      </c>
      <c r="L45">
        <f t="shared" si="1"/>
        <v>2</v>
      </c>
      <c r="M45">
        <f t="shared" si="2"/>
        <v>97355</v>
      </c>
      <c r="N45">
        <f t="shared" si="3"/>
        <v>48677.5</v>
      </c>
    </row>
    <row r="46" spans="1:14" x14ac:dyDescent="0.25">
      <c r="A46">
        <v>4283621</v>
      </c>
      <c r="B46">
        <v>1981</v>
      </c>
      <c r="C46">
        <v>8</v>
      </c>
      <c r="D46">
        <v>11</v>
      </c>
      <c r="E46">
        <f t="shared" si="0"/>
        <v>1981.9499999999998</v>
      </c>
      <c r="G46" s="2">
        <v>1981</v>
      </c>
      <c r="H46" s="3">
        <v>4283621</v>
      </c>
      <c r="J46">
        <v>1981</v>
      </c>
      <c r="K46">
        <v>4283621</v>
      </c>
      <c r="L46">
        <f t="shared" si="1"/>
        <v>1</v>
      </c>
      <c r="M46">
        <f t="shared" si="2"/>
        <v>97355</v>
      </c>
      <c r="N46">
        <f t="shared" si="3"/>
        <v>97355</v>
      </c>
    </row>
    <row r="47" spans="1:14" x14ac:dyDescent="0.25">
      <c r="A47">
        <v>4380976</v>
      </c>
      <c r="B47">
        <v>1983</v>
      </c>
      <c r="C47">
        <v>4</v>
      </c>
      <c r="D47">
        <v>26</v>
      </c>
      <c r="E47">
        <f t="shared" si="0"/>
        <v>1984.1166666666666</v>
      </c>
      <c r="G47" s="2">
        <v>1983</v>
      </c>
      <c r="H47" s="3">
        <v>4380976</v>
      </c>
      <c r="J47">
        <v>1983</v>
      </c>
      <c r="K47">
        <v>4380976</v>
      </c>
      <c r="L47">
        <f t="shared" si="1"/>
        <v>2</v>
      </c>
      <c r="M47">
        <f t="shared" si="2"/>
        <v>97355</v>
      </c>
      <c r="N47">
        <f t="shared" si="3"/>
        <v>48677.5</v>
      </c>
    </row>
    <row r="48" spans="1:14" x14ac:dyDescent="0.25">
      <c r="A48">
        <v>4478331</v>
      </c>
      <c r="B48">
        <v>1984</v>
      </c>
      <c r="C48">
        <v>10</v>
      </c>
      <c r="D48">
        <v>23</v>
      </c>
      <c r="E48">
        <f t="shared" si="0"/>
        <v>1985.5166666666667</v>
      </c>
      <c r="G48" s="2">
        <v>1984</v>
      </c>
      <c r="H48" s="3">
        <v>4478331</v>
      </c>
      <c r="J48">
        <v>1984</v>
      </c>
      <c r="K48">
        <v>4478331</v>
      </c>
      <c r="L48">
        <f t="shared" si="1"/>
        <v>1</v>
      </c>
      <c r="M48">
        <f t="shared" si="2"/>
        <v>97355</v>
      </c>
      <c r="N48">
        <f t="shared" si="3"/>
        <v>97355</v>
      </c>
    </row>
    <row r="49" spans="1:14" x14ac:dyDescent="0.25">
      <c r="A49">
        <v>4575686</v>
      </c>
      <c r="B49">
        <v>1986</v>
      </c>
      <c r="C49">
        <v>3</v>
      </c>
      <c r="D49">
        <v>11</v>
      </c>
      <c r="E49">
        <f t="shared" si="0"/>
        <v>1986.5333333333333</v>
      </c>
      <c r="G49" s="2">
        <v>1986</v>
      </c>
      <c r="H49" s="3">
        <v>4575686</v>
      </c>
      <c r="J49">
        <v>1986</v>
      </c>
      <c r="K49">
        <v>4575686</v>
      </c>
      <c r="L49">
        <f t="shared" si="1"/>
        <v>2</v>
      </c>
      <c r="M49">
        <f t="shared" si="2"/>
        <v>97355</v>
      </c>
      <c r="N49">
        <f t="shared" si="3"/>
        <v>48677.5</v>
      </c>
    </row>
    <row r="50" spans="1:14" x14ac:dyDescent="0.25">
      <c r="A50">
        <v>4673041</v>
      </c>
      <c r="B50">
        <v>1987</v>
      </c>
      <c r="C50">
        <v>6</v>
      </c>
      <c r="D50">
        <v>16</v>
      </c>
      <c r="E50">
        <f t="shared" si="0"/>
        <v>1987.95</v>
      </c>
      <c r="G50" s="2">
        <v>1987</v>
      </c>
      <c r="H50" s="3">
        <v>4673041</v>
      </c>
      <c r="J50">
        <v>1987</v>
      </c>
      <c r="K50">
        <v>4673041</v>
      </c>
      <c r="L50">
        <f t="shared" si="1"/>
        <v>1</v>
      </c>
      <c r="M50">
        <f t="shared" si="2"/>
        <v>97355</v>
      </c>
      <c r="N50">
        <f t="shared" si="3"/>
        <v>97355</v>
      </c>
    </row>
    <row r="51" spans="1:14" x14ac:dyDescent="0.25">
      <c r="A51">
        <v>4770396</v>
      </c>
      <c r="B51">
        <v>1988</v>
      </c>
      <c r="C51">
        <v>9</v>
      </c>
      <c r="D51">
        <v>13</v>
      </c>
      <c r="E51">
        <f t="shared" si="0"/>
        <v>1989.1000000000001</v>
      </c>
      <c r="G51" s="2">
        <v>1988</v>
      </c>
      <c r="H51" s="3">
        <v>4770396</v>
      </c>
      <c r="J51">
        <v>1988</v>
      </c>
      <c r="K51">
        <v>4770396</v>
      </c>
      <c r="L51">
        <f t="shared" si="1"/>
        <v>1</v>
      </c>
      <c r="M51">
        <f t="shared" si="2"/>
        <v>97355</v>
      </c>
      <c r="N51">
        <f t="shared" si="3"/>
        <v>97355</v>
      </c>
    </row>
    <row r="52" spans="1:14" x14ac:dyDescent="0.25">
      <c r="A52">
        <v>4867751</v>
      </c>
      <c r="B52">
        <v>1989</v>
      </c>
      <c r="C52">
        <v>9</v>
      </c>
      <c r="D52">
        <v>19</v>
      </c>
      <c r="E52">
        <f t="shared" si="0"/>
        <v>1990.3000000000002</v>
      </c>
      <c r="G52" s="2">
        <v>1989</v>
      </c>
      <c r="H52" s="3">
        <v>4867751</v>
      </c>
      <c r="J52">
        <v>1989</v>
      </c>
      <c r="K52">
        <v>4867751</v>
      </c>
      <c r="L52">
        <f t="shared" si="1"/>
        <v>1</v>
      </c>
      <c r="M52">
        <f t="shared" si="2"/>
        <v>97355</v>
      </c>
      <c r="N52">
        <f t="shared" si="3"/>
        <v>97355</v>
      </c>
    </row>
    <row r="53" spans="1:14" x14ac:dyDescent="0.25">
      <c r="A53">
        <v>4965106</v>
      </c>
      <c r="B53">
        <v>1990</v>
      </c>
      <c r="C53">
        <v>10</v>
      </c>
      <c r="D53">
        <v>23</v>
      </c>
      <c r="E53">
        <f t="shared" si="0"/>
        <v>1991.5166666666667</v>
      </c>
      <c r="G53" s="2">
        <v>1990</v>
      </c>
      <c r="H53" s="3">
        <v>4965106</v>
      </c>
      <c r="J53">
        <v>1990</v>
      </c>
      <c r="K53">
        <v>4965106</v>
      </c>
      <c r="L53">
        <f t="shared" si="1"/>
        <v>1</v>
      </c>
      <c r="M53">
        <f t="shared" si="2"/>
        <v>97355</v>
      </c>
      <c r="N53">
        <f t="shared" si="3"/>
        <v>97355</v>
      </c>
    </row>
    <row r="54" spans="1:14" x14ac:dyDescent="0.25">
      <c r="A54">
        <v>5062461</v>
      </c>
      <c r="B54">
        <v>1991</v>
      </c>
      <c r="C54">
        <v>11</v>
      </c>
      <c r="D54">
        <v>5</v>
      </c>
      <c r="E54">
        <f t="shared" si="0"/>
        <v>1992</v>
      </c>
      <c r="G54" s="2">
        <v>1991</v>
      </c>
      <c r="H54" s="3">
        <v>5062461</v>
      </c>
      <c r="J54">
        <v>1991</v>
      </c>
      <c r="K54">
        <v>5062461</v>
      </c>
      <c r="L54">
        <f t="shared" si="1"/>
        <v>1</v>
      </c>
      <c r="M54">
        <f t="shared" si="2"/>
        <v>97355</v>
      </c>
      <c r="N54">
        <f t="shared" si="3"/>
        <v>97355</v>
      </c>
    </row>
    <row r="55" spans="1:14" x14ac:dyDescent="0.25">
      <c r="A55">
        <v>5159816</v>
      </c>
      <c r="B55">
        <v>1992</v>
      </c>
      <c r="C55">
        <v>11</v>
      </c>
      <c r="D55">
        <v>3</v>
      </c>
      <c r="E55">
        <f t="shared" si="0"/>
        <v>1992.9333333333332</v>
      </c>
      <c r="G55" s="2">
        <v>1992</v>
      </c>
      <c r="H55" s="3">
        <v>5159816</v>
      </c>
      <c r="J55">
        <v>1992</v>
      </c>
      <c r="K55">
        <v>5159816</v>
      </c>
      <c r="L55">
        <f t="shared" si="1"/>
        <v>1</v>
      </c>
      <c r="M55">
        <f t="shared" si="2"/>
        <v>97355</v>
      </c>
      <c r="N55">
        <f t="shared" si="3"/>
        <v>97355</v>
      </c>
    </row>
    <row r="56" spans="1:14" x14ac:dyDescent="0.25">
      <c r="A56">
        <v>5257171</v>
      </c>
      <c r="B56">
        <v>1993</v>
      </c>
      <c r="C56">
        <v>10</v>
      </c>
      <c r="D56">
        <v>26</v>
      </c>
      <c r="E56">
        <f t="shared" si="0"/>
        <v>1994.6166666666666</v>
      </c>
      <c r="G56" s="2">
        <v>1993</v>
      </c>
      <c r="H56" s="3">
        <v>5257171</v>
      </c>
      <c r="J56">
        <v>1993</v>
      </c>
      <c r="K56">
        <v>5257171</v>
      </c>
      <c r="L56">
        <f t="shared" si="1"/>
        <v>1</v>
      </c>
      <c r="M56">
        <f t="shared" si="2"/>
        <v>97355</v>
      </c>
      <c r="N56">
        <f t="shared" si="3"/>
        <v>97355</v>
      </c>
    </row>
    <row r="57" spans="1:14" x14ac:dyDescent="0.25">
      <c r="A57">
        <v>5354526</v>
      </c>
      <c r="B57">
        <v>1994</v>
      </c>
      <c r="C57">
        <v>10</v>
      </c>
      <c r="D57">
        <v>11</v>
      </c>
      <c r="E57">
        <f t="shared" si="0"/>
        <v>1995.1166666666666</v>
      </c>
      <c r="G57" s="2">
        <v>1994</v>
      </c>
      <c r="H57" s="3">
        <v>5354526</v>
      </c>
      <c r="J57">
        <v>1994</v>
      </c>
      <c r="K57">
        <v>5354526</v>
      </c>
      <c r="L57">
        <f t="shared" si="1"/>
        <v>1</v>
      </c>
      <c r="M57">
        <f t="shared" si="2"/>
        <v>97355</v>
      </c>
      <c r="N57">
        <f t="shared" si="3"/>
        <v>97355</v>
      </c>
    </row>
    <row r="58" spans="1:14" x14ac:dyDescent="0.25">
      <c r="A58">
        <v>5451881</v>
      </c>
      <c r="B58">
        <v>1995</v>
      </c>
      <c r="C58">
        <v>9</v>
      </c>
      <c r="D58">
        <v>19</v>
      </c>
      <c r="E58">
        <f t="shared" si="0"/>
        <v>1996.3000000000002</v>
      </c>
      <c r="G58" s="2">
        <v>1995</v>
      </c>
      <c r="H58" s="3">
        <v>5451881</v>
      </c>
      <c r="J58">
        <v>1995</v>
      </c>
      <c r="K58">
        <v>5451881</v>
      </c>
      <c r="L58">
        <f t="shared" si="1"/>
        <v>1</v>
      </c>
      <c r="M58">
        <f t="shared" si="2"/>
        <v>97355</v>
      </c>
      <c r="N58">
        <f t="shared" si="3"/>
        <v>97355</v>
      </c>
    </row>
    <row r="59" spans="1:14" x14ac:dyDescent="0.25">
      <c r="A59">
        <v>5549236</v>
      </c>
      <c r="B59">
        <v>1996</v>
      </c>
      <c r="C59">
        <v>8</v>
      </c>
      <c r="D59">
        <v>27</v>
      </c>
      <c r="E59">
        <f t="shared" si="0"/>
        <v>1997.4833333333333</v>
      </c>
      <c r="G59" s="2">
        <v>1996</v>
      </c>
      <c r="H59" s="3">
        <v>5549236</v>
      </c>
      <c r="J59">
        <v>1996</v>
      </c>
      <c r="K59">
        <v>5549236</v>
      </c>
      <c r="L59">
        <f t="shared" si="1"/>
        <v>1</v>
      </c>
      <c r="M59">
        <f t="shared" si="2"/>
        <v>97355</v>
      </c>
      <c r="N59">
        <f t="shared" si="3"/>
        <v>97355</v>
      </c>
    </row>
    <row r="60" spans="1:14" x14ac:dyDescent="0.25">
      <c r="A60">
        <v>5646591</v>
      </c>
      <c r="B60">
        <v>1997</v>
      </c>
      <c r="C60">
        <v>7</v>
      </c>
      <c r="D60">
        <v>8</v>
      </c>
      <c r="E60">
        <f t="shared" si="0"/>
        <v>1997.7666666666667</v>
      </c>
      <c r="G60" s="2">
        <v>1997</v>
      </c>
      <c r="H60" s="3">
        <v>5646591</v>
      </c>
      <c r="J60">
        <v>1997</v>
      </c>
      <c r="K60">
        <v>5646591</v>
      </c>
      <c r="L60">
        <f t="shared" si="1"/>
        <v>1</v>
      </c>
      <c r="M60">
        <f t="shared" si="2"/>
        <v>97355</v>
      </c>
      <c r="N60">
        <f t="shared" si="3"/>
        <v>97355</v>
      </c>
    </row>
    <row r="61" spans="1:14" x14ac:dyDescent="0.25">
      <c r="A61">
        <v>5743946</v>
      </c>
      <c r="B61">
        <v>1998</v>
      </c>
      <c r="C61">
        <v>4</v>
      </c>
      <c r="D61">
        <v>28</v>
      </c>
      <c r="E61">
        <f t="shared" si="0"/>
        <v>1999.1833333333334</v>
      </c>
      <c r="G61" s="2">
        <v>1998</v>
      </c>
      <c r="H61" s="3">
        <v>5841301</v>
      </c>
      <c r="J61">
        <v>1998</v>
      </c>
      <c r="K61">
        <v>5841301</v>
      </c>
      <c r="L61">
        <f t="shared" si="1"/>
        <v>1</v>
      </c>
      <c r="M61">
        <f t="shared" si="2"/>
        <v>194710</v>
      </c>
      <c r="N61">
        <f t="shared" si="3"/>
        <v>194710</v>
      </c>
    </row>
    <row r="62" spans="1:14" x14ac:dyDescent="0.25">
      <c r="A62">
        <v>5841301</v>
      </c>
      <c r="B62">
        <v>1998</v>
      </c>
      <c r="C62">
        <v>11</v>
      </c>
      <c r="D62">
        <v>24</v>
      </c>
      <c r="E62">
        <f t="shared" si="0"/>
        <v>1999.6333333333332</v>
      </c>
      <c r="G62" s="2">
        <v>1999</v>
      </c>
      <c r="H62" s="3">
        <v>5938656</v>
      </c>
      <c r="J62">
        <v>1999</v>
      </c>
      <c r="K62">
        <v>5938656</v>
      </c>
      <c r="L62">
        <f t="shared" si="1"/>
        <v>1</v>
      </c>
      <c r="M62">
        <f t="shared" si="2"/>
        <v>97355</v>
      </c>
      <c r="N62">
        <f t="shared" si="3"/>
        <v>97355</v>
      </c>
    </row>
    <row r="63" spans="1:14" x14ac:dyDescent="0.25">
      <c r="A63">
        <v>5938656</v>
      </c>
      <c r="B63">
        <v>1999</v>
      </c>
      <c r="C63">
        <v>8</v>
      </c>
      <c r="D63">
        <v>17</v>
      </c>
      <c r="E63">
        <f t="shared" si="0"/>
        <v>2000.1499999999999</v>
      </c>
      <c r="G63" s="2">
        <v>2000</v>
      </c>
      <c r="H63" s="3">
        <v>6133366</v>
      </c>
      <c r="J63">
        <v>2000</v>
      </c>
      <c r="K63">
        <v>6133366</v>
      </c>
      <c r="L63">
        <f t="shared" si="1"/>
        <v>1</v>
      </c>
      <c r="M63">
        <f t="shared" si="2"/>
        <v>194710</v>
      </c>
      <c r="N63">
        <f t="shared" si="3"/>
        <v>194710</v>
      </c>
    </row>
    <row r="64" spans="1:14" x14ac:dyDescent="0.25">
      <c r="A64">
        <v>6036011</v>
      </c>
      <c r="B64">
        <v>2000</v>
      </c>
      <c r="C64">
        <v>3</v>
      </c>
      <c r="D64">
        <v>14</v>
      </c>
      <c r="E64">
        <f t="shared" si="0"/>
        <v>2000.6333333333334</v>
      </c>
      <c r="G64" s="2">
        <v>2001</v>
      </c>
      <c r="H64" s="3">
        <v>6328076</v>
      </c>
      <c r="J64">
        <v>2001</v>
      </c>
      <c r="K64">
        <v>6328076</v>
      </c>
      <c r="L64">
        <f t="shared" si="1"/>
        <v>1</v>
      </c>
      <c r="M64">
        <f t="shared" si="2"/>
        <v>194710</v>
      </c>
      <c r="N64">
        <f t="shared" si="3"/>
        <v>194710</v>
      </c>
    </row>
    <row r="65" spans="1:14" x14ac:dyDescent="0.25">
      <c r="A65">
        <v>6133366</v>
      </c>
      <c r="B65">
        <v>2000</v>
      </c>
      <c r="C65">
        <v>10</v>
      </c>
      <c r="D65">
        <v>17</v>
      </c>
      <c r="E65">
        <f t="shared" si="0"/>
        <v>2001.3166666666666</v>
      </c>
      <c r="G65" s="2">
        <v>2002</v>
      </c>
      <c r="H65" s="3">
        <v>6425431</v>
      </c>
      <c r="J65">
        <v>2002</v>
      </c>
      <c r="K65">
        <v>6425431</v>
      </c>
      <c r="L65">
        <f t="shared" si="1"/>
        <v>1</v>
      </c>
      <c r="M65">
        <f t="shared" si="2"/>
        <v>97355</v>
      </c>
      <c r="N65">
        <f t="shared" si="3"/>
        <v>97355</v>
      </c>
    </row>
    <row r="66" spans="1:14" x14ac:dyDescent="0.25">
      <c r="A66">
        <v>6230721</v>
      </c>
      <c r="B66">
        <v>2001</v>
      </c>
      <c r="C66">
        <v>5</v>
      </c>
      <c r="D66">
        <v>15</v>
      </c>
      <c r="E66">
        <f t="shared" si="0"/>
        <v>2001.8333333333333</v>
      </c>
      <c r="G66" s="2">
        <v>2003</v>
      </c>
      <c r="H66" s="3">
        <v>6620141</v>
      </c>
      <c r="J66">
        <v>2003</v>
      </c>
      <c r="K66">
        <v>6620141</v>
      </c>
      <c r="L66">
        <f t="shared" si="1"/>
        <v>1</v>
      </c>
      <c r="M66">
        <f t="shared" si="2"/>
        <v>194710</v>
      </c>
      <c r="N66">
        <f t="shared" si="3"/>
        <v>194710</v>
      </c>
    </row>
    <row r="67" spans="1:14" x14ac:dyDescent="0.25">
      <c r="A67">
        <v>6328076</v>
      </c>
      <c r="B67">
        <v>2001</v>
      </c>
      <c r="C67">
        <v>12</v>
      </c>
      <c r="D67">
        <v>11</v>
      </c>
      <c r="E67">
        <f t="shared" ref="E67:E112" si="4">B67+(C67-1)/12+D67/30</f>
        <v>2002.2833333333333</v>
      </c>
      <c r="G67" s="2">
        <v>2004</v>
      </c>
      <c r="H67" s="3">
        <v>6814851</v>
      </c>
      <c r="J67">
        <v>2004</v>
      </c>
      <c r="K67">
        <v>6814851</v>
      </c>
      <c r="L67">
        <f t="shared" si="1"/>
        <v>1</v>
      </c>
      <c r="M67">
        <f t="shared" si="2"/>
        <v>194710</v>
      </c>
      <c r="N67">
        <f t="shared" si="3"/>
        <v>194710</v>
      </c>
    </row>
    <row r="68" spans="1:14" x14ac:dyDescent="0.25">
      <c r="A68">
        <v>6425431</v>
      </c>
      <c r="B68">
        <v>2002</v>
      </c>
      <c r="C68">
        <v>7</v>
      </c>
      <c r="D68">
        <v>30</v>
      </c>
      <c r="E68">
        <f t="shared" si="4"/>
        <v>2003.5</v>
      </c>
      <c r="G68" s="2">
        <v>2005</v>
      </c>
      <c r="H68" s="3">
        <v>6912206</v>
      </c>
      <c r="J68">
        <v>2005</v>
      </c>
      <c r="K68">
        <v>6912206</v>
      </c>
      <c r="L68">
        <f t="shared" ref="L68:L83" si="5">J68-J67</f>
        <v>1</v>
      </c>
      <c r="M68">
        <f t="shared" ref="M68:M83" si="6">K68-K67</f>
        <v>97355</v>
      </c>
      <c r="N68">
        <f t="shared" ref="N68:N83" si="7">M68/L68</f>
        <v>97355</v>
      </c>
    </row>
    <row r="69" spans="1:14" x14ac:dyDescent="0.25">
      <c r="A69">
        <v>6522786</v>
      </c>
      <c r="B69">
        <v>2003</v>
      </c>
      <c r="C69">
        <v>2</v>
      </c>
      <c r="D69">
        <v>18</v>
      </c>
      <c r="E69">
        <f t="shared" si="4"/>
        <v>2003.6833333333332</v>
      </c>
      <c r="G69" s="2">
        <v>2006</v>
      </c>
      <c r="H69" s="3">
        <v>7106916</v>
      </c>
      <c r="J69">
        <v>2006</v>
      </c>
      <c r="K69">
        <v>7106916</v>
      </c>
      <c r="L69">
        <f t="shared" si="5"/>
        <v>1</v>
      </c>
      <c r="M69">
        <f t="shared" si="6"/>
        <v>194710</v>
      </c>
      <c r="N69">
        <f t="shared" si="7"/>
        <v>194710</v>
      </c>
    </row>
    <row r="70" spans="1:14" x14ac:dyDescent="0.25">
      <c r="A70">
        <v>6620141</v>
      </c>
      <c r="B70">
        <v>2003</v>
      </c>
      <c r="C70">
        <v>9</v>
      </c>
      <c r="D70">
        <v>16</v>
      </c>
      <c r="E70">
        <f t="shared" si="4"/>
        <v>2004.2</v>
      </c>
      <c r="G70" s="2">
        <v>2007</v>
      </c>
      <c r="H70" s="3">
        <v>7301626</v>
      </c>
      <c r="J70">
        <v>2007</v>
      </c>
      <c r="K70">
        <v>7301626</v>
      </c>
      <c r="L70">
        <f t="shared" si="5"/>
        <v>1</v>
      </c>
      <c r="M70">
        <f t="shared" si="6"/>
        <v>194710</v>
      </c>
      <c r="N70">
        <f t="shared" si="7"/>
        <v>194710</v>
      </c>
    </row>
    <row r="71" spans="1:14" x14ac:dyDescent="0.25">
      <c r="A71">
        <v>6717496</v>
      </c>
      <c r="B71">
        <v>2004</v>
      </c>
      <c r="C71">
        <v>4</v>
      </c>
      <c r="D71">
        <v>6</v>
      </c>
      <c r="E71">
        <f t="shared" si="4"/>
        <v>2004.45</v>
      </c>
      <c r="G71" s="2">
        <v>2008</v>
      </c>
      <c r="H71" s="3">
        <v>7398981</v>
      </c>
      <c r="J71">
        <v>2008</v>
      </c>
      <c r="K71">
        <v>7398981</v>
      </c>
      <c r="L71">
        <f t="shared" si="5"/>
        <v>1</v>
      </c>
      <c r="M71">
        <f t="shared" si="6"/>
        <v>97355</v>
      </c>
      <c r="N71">
        <f t="shared" si="7"/>
        <v>97355</v>
      </c>
    </row>
    <row r="72" spans="1:14" x14ac:dyDescent="0.25">
      <c r="A72">
        <v>6814851</v>
      </c>
      <c r="B72">
        <v>2004</v>
      </c>
      <c r="C72">
        <v>11</v>
      </c>
      <c r="D72">
        <v>9</v>
      </c>
      <c r="E72">
        <f t="shared" si="4"/>
        <v>2005.1333333333332</v>
      </c>
      <c r="G72" s="2">
        <v>2009</v>
      </c>
      <c r="H72" s="3">
        <v>7593691</v>
      </c>
      <c r="J72">
        <v>2009</v>
      </c>
      <c r="K72">
        <v>7593691</v>
      </c>
      <c r="L72">
        <f t="shared" si="5"/>
        <v>1</v>
      </c>
      <c r="M72">
        <f t="shared" si="6"/>
        <v>194710</v>
      </c>
      <c r="N72">
        <f t="shared" si="7"/>
        <v>194710</v>
      </c>
    </row>
    <row r="73" spans="1:14" x14ac:dyDescent="0.25">
      <c r="A73">
        <v>6912206</v>
      </c>
      <c r="B73">
        <v>2005</v>
      </c>
      <c r="C73">
        <v>6</v>
      </c>
      <c r="D73">
        <v>28</v>
      </c>
      <c r="E73">
        <f t="shared" si="4"/>
        <v>2006.3500000000001</v>
      </c>
      <c r="G73" s="2">
        <v>2010</v>
      </c>
      <c r="H73" s="3">
        <v>7788401</v>
      </c>
      <c r="J73">
        <v>2010</v>
      </c>
      <c r="K73">
        <v>7788401</v>
      </c>
      <c r="L73">
        <f t="shared" si="5"/>
        <v>1</v>
      </c>
      <c r="M73">
        <f t="shared" si="6"/>
        <v>194710</v>
      </c>
      <c r="N73">
        <f t="shared" si="7"/>
        <v>194710</v>
      </c>
    </row>
    <row r="74" spans="1:14" x14ac:dyDescent="0.25">
      <c r="A74">
        <v>7009561</v>
      </c>
      <c r="B74">
        <v>2006</v>
      </c>
      <c r="C74">
        <v>3</v>
      </c>
      <c r="D74">
        <v>7</v>
      </c>
      <c r="E74">
        <f t="shared" si="4"/>
        <v>2006.4</v>
      </c>
      <c r="G74" s="2">
        <v>2011</v>
      </c>
      <c r="H74" s="3">
        <v>8080466</v>
      </c>
      <c r="J74">
        <v>2011</v>
      </c>
      <c r="K74">
        <v>8080466</v>
      </c>
      <c r="L74">
        <f t="shared" si="5"/>
        <v>1</v>
      </c>
      <c r="M74">
        <f t="shared" si="6"/>
        <v>292065</v>
      </c>
      <c r="N74">
        <f t="shared" si="7"/>
        <v>292065</v>
      </c>
    </row>
    <row r="75" spans="1:14" x14ac:dyDescent="0.25">
      <c r="A75">
        <v>7106916</v>
      </c>
      <c r="B75">
        <v>2006</v>
      </c>
      <c r="C75">
        <v>9</v>
      </c>
      <c r="D75">
        <v>12</v>
      </c>
      <c r="E75">
        <f t="shared" si="4"/>
        <v>2007.0666666666668</v>
      </c>
      <c r="G75" s="2">
        <v>2012</v>
      </c>
      <c r="H75" s="3">
        <v>8275176</v>
      </c>
      <c r="J75">
        <v>2012</v>
      </c>
      <c r="K75">
        <v>8275176</v>
      </c>
      <c r="L75">
        <f t="shared" si="5"/>
        <v>1</v>
      </c>
      <c r="M75">
        <f t="shared" si="6"/>
        <v>194710</v>
      </c>
      <c r="N75">
        <f t="shared" si="7"/>
        <v>194710</v>
      </c>
    </row>
    <row r="76" spans="1:14" x14ac:dyDescent="0.25">
      <c r="A76">
        <v>7204271</v>
      </c>
      <c r="B76">
        <v>2007</v>
      </c>
      <c r="C76">
        <v>4</v>
      </c>
      <c r="D76">
        <v>17</v>
      </c>
      <c r="E76">
        <f t="shared" si="4"/>
        <v>2007.8166666666666</v>
      </c>
      <c r="G76" s="2">
        <v>2013</v>
      </c>
      <c r="H76" s="3">
        <v>8567241</v>
      </c>
      <c r="J76">
        <v>2013</v>
      </c>
      <c r="K76">
        <v>8567241</v>
      </c>
      <c r="L76">
        <f t="shared" si="5"/>
        <v>1</v>
      </c>
      <c r="M76">
        <f t="shared" si="6"/>
        <v>292065</v>
      </c>
      <c r="N76">
        <f t="shared" si="7"/>
        <v>292065</v>
      </c>
    </row>
    <row r="77" spans="1:14" x14ac:dyDescent="0.25">
      <c r="A77">
        <v>7301626</v>
      </c>
      <c r="B77">
        <v>2007</v>
      </c>
      <c r="C77">
        <v>11</v>
      </c>
      <c r="D77">
        <v>27</v>
      </c>
      <c r="E77">
        <f t="shared" si="4"/>
        <v>2008.7333333333333</v>
      </c>
      <c r="G77" s="2">
        <v>2014</v>
      </c>
      <c r="H77" s="3">
        <v>8859306</v>
      </c>
      <c r="J77">
        <v>2014</v>
      </c>
      <c r="K77">
        <v>8859306</v>
      </c>
      <c r="L77">
        <f t="shared" si="5"/>
        <v>1</v>
      </c>
      <c r="M77">
        <f t="shared" si="6"/>
        <v>292065</v>
      </c>
      <c r="N77">
        <f t="shared" si="7"/>
        <v>292065</v>
      </c>
    </row>
    <row r="78" spans="1:14" x14ac:dyDescent="0.25">
      <c r="A78">
        <v>7398981</v>
      </c>
      <c r="B78">
        <v>2008</v>
      </c>
      <c r="C78">
        <v>7</v>
      </c>
      <c r="D78">
        <v>15</v>
      </c>
      <c r="E78">
        <f t="shared" si="4"/>
        <v>2009</v>
      </c>
      <c r="G78" s="2">
        <v>2015</v>
      </c>
      <c r="H78" s="3">
        <v>9151371</v>
      </c>
      <c r="J78">
        <v>2015</v>
      </c>
      <c r="K78">
        <v>9151371</v>
      </c>
      <c r="L78">
        <f t="shared" si="5"/>
        <v>1</v>
      </c>
      <c r="M78">
        <f t="shared" si="6"/>
        <v>292065</v>
      </c>
      <c r="N78">
        <f t="shared" si="7"/>
        <v>292065</v>
      </c>
    </row>
    <row r="79" spans="1:14" x14ac:dyDescent="0.25">
      <c r="A79">
        <v>7496336</v>
      </c>
      <c r="B79">
        <v>2009</v>
      </c>
      <c r="C79">
        <v>2</v>
      </c>
      <c r="D79">
        <v>24</v>
      </c>
      <c r="E79">
        <f t="shared" si="4"/>
        <v>2009.8833333333332</v>
      </c>
      <c r="G79" s="2">
        <v>2016</v>
      </c>
      <c r="H79" s="3">
        <v>9443436</v>
      </c>
      <c r="J79">
        <v>2016</v>
      </c>
      <c r="K79">
        <v>9443436</v>
      </c>
      <c r="L79">
        <f t="shared" si="5"/>
        <v>1</v>
      </c>
      <c r="M79">
        <f t="shared" si="6"/>
        <v>292065</v>
      </c>
      <c r="N79">
        <f t="shared" si="7"/>
        <v>292065</v>
      </c>
    </row>
    <row r="80" spans="1:14" x14ac:dyDescent="0.25">
      <c r="A80">
        <v>7593691</v>
      </c>
      <c r="B80">
        <v>2009</v>
      </c>
      <c r="C80">
        <v>9</v>
      </c>
      <c r="D80">
        <v>22</v>
      </c>
      <c r="E80">
        <f t="shared" si="4"/>
        <v>2010.4</v>
      </c>
      <c r="G80" s="2">
        <v>2017</v>
      </c>
      <c r="H80" s="3">
        <v>9832856</v>
      </c>
      <c r="J80">
        <v>2017</v>
      </c>
      <c r="K80">
        <v>9832856</v>
      </c>
      <c r="L80">
        <f t="shared" si="5"/>
        <v>1</v>
      </c>
      <c r="M80">
        <f t="shared" si="6"/>
        <v>389420</v>
      </c>
      <c r="N80">
        <f t="shared" si="7"/>
        <v>389420</v>
      </c>
    </row>
    <row r="81" spans="1:14" x14ac:dyDescent="0.25">
      <c r="A81">
        <v>7691046</v>
      </c>
      <c r="B81">
        <v>2010</v>
      </c>
      <c r="C81">
        <v>4</v>
      </c>
      <c r="D81">
        <v>6</v>
      </c>
      <c r="E81">
        <f t="shared" si="4"/>
        <v>2010.45</v>
      </c>
      <c r="G81" s="2">
        <v>2018</v>
      </c>
      <c r="H81" s="3">
        <v>10124921</v>
      </c>
      <c r="J81">
        <v>2018</v>
      </c>
      <c r="K81">
        <v>10124921</v>
      </c>
      <c r="L81">
        <f t="shared" si="5"/>
        <v>1</v>
      </c>
      <c r="M81">
        <f t="shared" si="6"/>
        <v>292065</v>
      </c>
      <c r="N81">
        <f t="shared" si="7"/>
        <v>292065</v>
      </c>
    </row>
    <row r="82" spans="1:14" x14ac:dyDescent="0.25">
      <c r="A82">
        <v>7788401</v>
      </c>
      <c r="B82">
        <v>2010</v>
      </c>
      <c r="C82">
        <v>8</v>
      </c>
      <c r="D82">
        <v>31</v>
      </c>
      <c r="E82">
        <f t="shared" si="4"/>
        <v>2011.6166666666666</v>
      </c>
      <c r="G82" s="2">
        <v>2019</v>
      </c>
      <c r="H82" s="3">
        <v>10514341</v>
      </c>
      <c r="J82">
        <v>2019</v>
      </c>
      <c r="K82">
        <v>10514341</v>
      </c>
      <c r="L82">
        <f t="shared" si="5"/>
        <v>1</v>
      </c>
      <c r="M82">
        <f t="shared" si="6"/>
        <v>389420</v>
      </c>
      <c r="N82">
        <f t="shared" si="7"/>
        <v>389420</v>
      </c>
    </row>
    <row r="83" spans="1:14" x14ac:dyDescent="0.25">
      <c r="A83">
        <v>7885756</v>
      </c>
      <c r="B83">
        <v>2011</v>
      </c>
      <c r="C83">
        <v>2</v>
      </c>
      <c r="D83">
        <v>8</v>
      </c>
      <c r="E83">
        <f t="shared" si="4"/>
        <v>2011.35</v>
      </c>
      <c r="G83" s="2">
        <v>2020</v>
      </c>
      <c r="H83" s="3">
        <v>10709051</v>
      </c>
      <c r="J83">
        <v>2020</v>
      </c>
      <c r="K83">
        <v>10709051</v>
      </c>
      <c r="L83">
        <f t="shared" si="5"/>
        <v>1</v>
      </c>
      <c r="M83">
        <f t="shared" si="6"/>
        <v>194710</v>
      </c>
      <c r="N83">
        <f t="shared" si="7"/>
        <v>194710</v>
      </c>
    </row>
    <row r="84" spans="1:14" x14ac:dyDescent="0.25">
      <c r="A84">
        <v>7983111</v>
      </c>
      <c r="B84">
        <v>2011</v>
      </c>
      <c r="C84">
        <v>7</v>
      </c>
      <c r="D84">
        <v>19</v>
      </c>
      <c r="E84">
        <f t="shared" si="4"/>
        <v>2012.1333333333334</v>
      </c>
      <c r="G84" s="2" t="s">
        <v>8</v>
      </c>
      <c r="H84" s="3">
        <v>10709051</v>
      </c>
    </row>
    <row r="85" spans="1:14" x14ac:dyDescent="0.25">
      <c r="A85">
        <v>8080466</v>
      </c>
      <c r="B85">
        <v>2011</v>
      </c>
      <c r="C85">
        <v>12</v>
      </c>
      <c r="D85">
        <v>20</v>
      </c>
      <c r="E85">
        <f t="shared" si="4"/>
        <v>2012.5833333333335</v>
      </c>
    </row>
    <row r="86" spans="1:14" x14ac:dyDescent="0.25">
      <c r="A86">
        <v>8177821</v>
      </c>
      <c r="B86">
        <v>2012</v>
      </c>
      <c r="C86">
        <v>5</v>
      </c>
      <c r="D86">
        <v>15</v>
      </c>
      <c r="E86">
        <f t="shared" si="4"/>
        <v>2012.8333333333333</v>
      </c>
    </row>
    <row r="87" spans="1:14" x14ac:dyDescent="0.25">
      <c r="A87">
        <v>8275176</v>
      </c>
      <c r="B87">
        <v>2012</v>
      </c>
      <c r="C87">
        <v>9</v>
      </c>
      <c r="D87">
        <v>25</v>
      </c>
      <c r="E87">
        <f t="shared" si="4"/>
        <v>2013.5</v>
      </c>
    </row>
    <row r="88" spans="1:14" x14ac:dyDescent="0.25">
      <c r="A88">
        <v>8372531</v>
      </c>
      <c r="B88">
        <v>2013</v>
      </c>
      <c r="C88">
        <v>2</v>
      </c>
      <c r="D88">
        <v>12</v>
      </c>
      <c r="E88">
        <f t="shared" si="4"/>
        <v>2013.4833333333333</v>
      </c>
    </row>
    <row r="89" spans="1:14" x14ac:dyDescent="0.25">
      <c r="A89">
        <v>8469886</v>
      </c>
      <c r="B89">
        <v>2013</v>
      </c>
      <c r="C89">
        <v>6</v>
      </c>
      <c r="D89">
        <v>25</v>
      </c>
      <c r="E89">
        <f t="shared" si="4"/>
        <v>2014.25</v>
      </c>
    </row>
    <row r="90" spans="1:14" x14ac:dyDescent="0.25">
      <c r="A90">
        <v>8567241</v>
      </c>
      <c r="B90">
        <v>2013</v>
      </c>
      <c r="C90">
        <v>10</v>
      </c>
      <c r="D90">
        <v>29</v>
      </c>
      <c r="E90">
        <f t="shared" si="4"/>
        <v>2014.7166666666667</v>
      </c>
    </row>
    <row r="91" spans="1:14" x14ac:dyDescent="0.25">
      <c r="A91">
        <v>8664596</v>
      </c>
      <c r="B91">
        <v>2014</v>
      </c>
      <c r="C91">
        <v>3</v>
      </c>
      <c r="D91">
        <v>4</v>
      </c>
      <c r="E91">
        <f t="shared" si="4"/>
        <v>2014.3000000000002</v>
      </c>
    </row>
    <row r="92" spans="1:14" x14ac:dyDescent="0.25">
      <c r="A92">
        <v>8761951</v>
      </c>
      <c r="B92">
        <v>2014</v>
      </c>
      <c r="C92">
        <v>6</v>
      </c>
      <c r="D92">
        <v>24</v>
      </c>
      <c r="E92">
        <f t="shared" si="4"/>
        <v>2015.2166666666667</v>
      </c>
    </row>
    <row r="93" spans="1:14" x14ac:dyDescent="0.25">
      <c r="A93">
        <v>8859306</v>
      </c>
      <c r="B93">
        <v>2014</v>
      </c>
      <c r="C93">
        <v>10</v>
      </c>
      <c r="D93">
        <v>14</v>
      </c>
      <c r="E93">
        <f t="shared" si="4"/>
        <v>2015.2166666666667</v>
      </c>
    </row>
    <row r="94" spans="1:14" x14ac:dyDescent="0.25">
      <c r="A94">
        <v>8956661</v>
      </c>
      <c r="B94">
        <v>2015</v>
      </c>
      <c r="C94">
        <v>2</v>
      </c>
      <c r="D94">
        <v>17</v>
      </c>
      <c r="E94">
        <f t="shared" si="4"/>
        <v>2015.6499999999999</v>
      </c>
    </row>
    <row r="95" spans="1:14" x14ac:dyDescent="0.25">
      <c r="A95">
        <v>9054016</v>
      </c>
      <c r="B95">
        <v>2015</v>
      </c>
      <c r="C95">
        <v>6</v>
      </c>
      <c r="D95">
        <v>9</v>
      </c>
      <c r="E95">
        <f t="shared" si="4"/>
        <v>2015.7166666666667</v>
      </c>
    </row>
    <row r="96" spans="1:14" x14ac:dyDescent="0.25">
      <c r="A96">
        <v>9151371</v>
      </c>
      <c r="B96">
        <v>2015</v>
      </c>
      <c r="C96">
        <v>10</v>
      </c>
      <c r="D96">
        <v>6</v>
      </c>
      <c r="E96">
        <f t="shared" si="4"/>
        <v>2015.95</v>
      </c>
    </row>
    <row r="97" spans="1:5" x14ac:dyDescent="0.25">
      <c r="A97">
        <v>9248726</v>
      </c>
      <c r="B97">
        <v>2016</v>
      </c>
      <c r="C97">
        <v>2</v>
      </c>
      <c r="D97">
        <v>2</v>
      </c>
      <c r="E97">
        <f t="shared" si="4"/>
        <v>2016.1499999999999</v>
      </c>
    </row>
    <row r="98" spans="1:5" x14ac:dyDescent="0.25">
      <c r="A98">
        <v>9346081</v>
      </c>
      <c r="B98">
        <v>2016</v>
      </c>
      <c r="C98">
        <v>5</v>
      </c>
      <c r="D98">
        <v>24</v>
      </c>
      <c r="E98">
        <f t="shared" si="4"/>
        <v>2017.1333333333332</v>
      </c>
    </row>
    <row r="99" spans="1:5" x14ac:dyDescent="0.25">
      <c r="A99">
        <v>9443436</v>
      </c>
      <c r="B99">
        <v>2016</v>
      </c>
      <c r="C99">
        <v>9</v>
      </c>
      <c r="D99">
        <v>13</v>
      </c>
      <c r="E99">
        <f t="shared" si="4"/>
        <v>2017.1000000000001</v>
      </c>
    </row>
    <row r="100" spans="1:5" x14ac:dyDescent="0.25">
      <c r="A100">
        <v>9540791</v>
      </c>
      <c r="B100">
        <v>2017</v>
      </c>
      <c r="C100">
        <v>1</v>
      </c>
      <c r="D100">
        <v>10</v>
      </c>
      <c r="E100">
        <f t="shared" si="4"/>
        <v>2017.3333333333333</v>
      </c>
    </row>
    <row r="101" spans="1:5" x14ac:dyDescent="0.25">
      <c r="A101">
        <v>9638146</v>
      </c>
      <c r="B101">
        <v>2017</v>
      </c>
      <c r="C101">
        <v>5</v>
      </c>
      <c r="D101">
        <v>2</v>
      </c>
      <c r="E101">
        <f t="shared" si="4"/>
        <v>2017.3999999999999</v>
      </c>
    </row>
    <row r="102" spans="1:5" x14ac:dyDescent="0.25">
      <c r="A102">
        <v>9735501</v>
      </c>
      <c r="B102">
        <v>2017</v>
      </c>
      <c r="C102">
        <v>8</v>
      </c>
      <c r="D102">
        <v>15</v>
      </c>
      <c r="E102">
        <f t="shared" si="4"/>
        <v>2018.0833333333333</v>
      </c>
    </row>
    <row r="103" spans="1:5" x14ac:dyDescent="0.25">
      <c r="A103">
        <v>9832856</v>
      </c>
      <c r="B103">
        <v>2017</v>
      </c>
      <c r="C103">
        <v>11</v>
      </c>
      <c r="D103">
        <v>28</v>
      </c>
      <c r="E103">
        <f t="shared" si="4"/>
        <v>2018.7666666666667</v>
      </c>
    </row>
    <row r="104" spans="1:5" x14ac:dyDescent="0.25">
      <c r="A104">
        <v>9930211</v>
      </c>
      <c r="B104">
        <v>2018</v>
      </c>
      <c r="C104">
        <v>3</v>
      </c>
      <c r="D104">
        <v>27</v>
      </c>
      <c r="E104">
        <f t="shared" si="4"/>
        <v>2019.0666666666668</v>
      </c>
    </row>
    <row r="105" spans="1:5" x14ac:dyDescent="0.25">
      <c r="A105">
        <v>10027566</v>
      </c>
      <c r="B105">
        <v>2018</v>
      </c>
      <c r="C105">
        <v>7</v>
      </c>
      <c r="D105">
        <v>17</v>
      </c>
      <c r="E105">
        <f t="shared" si="4"/>
        <v>2019.0666666666666</v>
      </c>
    </row>
    <row r="106" spans="1:5" x14ac:dyDescent="0.25">
      <c r="A106">
        <v>10124921</v>
      </c>
      <c r="B106">
        <v>2018</v>
      </c>
      <c r="C106">
        <v>11</v>
      </c>
      <c r="D106">
        <v>13</v>
      </c>
      <c r="E106">
        <f t="shared" si="4"/>
        <v>2019.2666666666667</v>
      </c>
    </row>
    <row r="107" spans="1:5" x14ac:dyDescent="0.25">
      <c r="A107">
        <v>10222276</v>
      </c>
      <c r="B107">
        <v>2019</v>
      </c>
      <c r="C107">
        <v>3</v>
      </c>
      <c r="D107">
        <v>5</v>
      </c>
      <c r="E107">
        <f t="shared" si="4"/>
        <v>2019.3333333333335</v>
      </c>
    </row>
    <row r="108" spans="1:5" x14ac:dyDescent="0.25">
      <c r="A108">
        <v>10319631</v>
      </c>
      <c r="B108">
        <v>2019</v>
      </c>
      <c r="C108">
        <v>6</v>
      </c>
      <c r="D108">
        <v>11</v>
      </c>
      <c r="E108">
        <f t="shared" si="4"/>
        <v>2019.7833333333333</v>
      </c>
    </row>
    <row r="109" spans="1:5" x14ac:dyDescent="0.25">
      <c r="A109">
        <v>10416986</v>
      </c>
      <c r="B109">
        <v>2019</v>
      </c>
      <c r="C109">
        <v>9</v>
      </c>
      <c r="D109">
        <v>17</v>
      </c>
      <c r="E109">
        <f t="shared" si="4"/>
        <v>2020.2333333333333</v>
      </c>
    </row>
    <row r="110" spans="1:5" x14ac:dyDescent="0.25">
      <c r="A110">
        <v>10514341</v>
      </c>
      <c r="B110">
        <v>2019</v>
      </c>
      <c r="C110">
        <v>12</v>
      </c>
      <c r="D110">
        <v>24</v>
      </c>
      <c r="E110">
        <f t="shared" si="4"/>
        <v>2020.7166666666667</v>
      </c>
    </row>
    <row r="111" spans="1:5" x14ac:dyDescent="0.25">
      <c r="A111">
        <v>10611696</v>
      </c>
      <c r="B111">
        <v>2020</v>
      </c>
      <c r="C111">
        <v>4</v>
      </c>
      <c r="D111">
        <v>7</v>
      </c>
      <c r="E111">
        <f t="shared" si="4"/>
        <v>2020.4833333333333</v>
      </c>
    </row>
    <row r="112" spans="1:5" x14ac:dyDescent="0.25">
      <c r="A112">
        <v>10709051</v>
      </c>
      <c r="B112">
        <v>2020</v>
      </c>
      <c r="C112">
        <v>7</v>
      </c>
      <c r="D112">
        <v>7</v>
      </c>
      <c r="E112">
        <f t="shared" si="4"/>
        <v>2020.7333333333333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Hendrix</dc:creator>
  <cp:lastModifiedBy>Joseph Hendrix</cp:lastModifiedBy>
  <dcterms:created xsi:type="dcterms:W3CDTF">2020-07-23T19:47:48Z</dcterms:created>
  <dcterms:modified xsi:type="dcterms:W3CDTF">2020-07-23T19:47:48Z</dcterms:modified>
</cp:coreProperties>
</file>