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ublikasi Indo\Secure Publish Subscribe\"/>
    </mc:Choice>
  </mc:AlternateContent>
  <xr:revisionPtr revIDLastSave="0" documentId="13_ncr:1_{EE6D6023-E5C3-4686-B33B-7EB92CE1FB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nection-Rank_DegreeCentrali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G12" i="2" l="1"/>
  <c r="H12" i="2" s="1"/>
  <c r="G13" i="2"/>
  <c r="H13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T30" i="1" l="1"/>
  <c r="GT58" i="1"/>
  <c r="GT97" i="1"/>
  <c r="GR30" i="1" l="1"/>
  <c r="GR58" i="1"/>
  <c r="GR97" i="1"/>
  <c r="HB106" i="1" l="1"/>
  <c r="HC106" i="1" s="1"/>
  <c r="HB105" i="1"/>
  <c r="HC105" i="1" s="1"/>
  <c r="HB104" i="1"/>
  <c r="HC104" i="1" s="1"/>
  <c r="HB103" i="1"/>
  <c r="HC103" i="1" s="1"/>
  <c r="HB102" i="1"/>
  <c r="HC102" i="1" s="1"/>
  <c r="HB109" i="1"/>
  <c r="HC109" i="1" s="1"/>
  <c r="HB101" i="1"/>
  <c r="HC101" i="1" s="1"/>
  <c r="HB108" i="1"/>
  <c r="HC108" i="1" s="1"/>
  <c r="HB100" i="1"/>
  <c r="HC100" i="1" s="1"/>
  <c r="HB107" i="1"/>
  <c r="HC107" i="1" s="1"/>
</calcChain>
</file>

<file path=xl/sharedStrings.xml><?xml version="1.0" encoding="utf-8"?>
<sst xmlns="http://schemas.openxmlformats.org/spreadsheetml/2006/main" count="100" uniqueCount="4">
  <si>
    <t>global</t>
  </si>
  <si>
    <t>Degree</t>
  </si>
  <si>
    <t>Node - ID</t>
  </si>
  <si>
    <t>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</si>
</sst>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16" fillId="0" borderId="0" xfId="0" applyFont="1" applyAlignment="1">
      <alignment horizontal="center"/>
    </xf>
    <xf numFmtId="0" fontId="0" fillId="33" borderId="0" xfId="0" applyFill="1"/>
    <xf numFmtId="0" fontId="16" fillId="33" borderId="0" xfId="0" applyFon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Node 28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'connection-Rank_DegreeCentralit'!$C$30:$GQ$30</c:f>
              <c:numCache>
                <c:formatCode>General</c:formatCode>
                <c:ptCount val="197"/>
                <c:pt idx="0">
                  <c:v>15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4">
                  <c:v>16</c:v>
                </c:pt>
                <c:pt idx="5">
                  <c:v>11</c:v>
                </c:pt>
                <c:pt idx="6">
                  <c:v>14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15</c:v>
                </c:pt>
                <c:pt idx="12">
                  <c:v>16</c:v>
                </c:pt>
                <c:pt idx="13">
                  <c:v>11</c:v>
                </c:pt>
                <c:pt idx="14">
                  <c:v>14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14</c:v>
                </c:pt>
                <c:pt idx="19">
                  <c:v>20</c:v>
                </c:pt>
                <c:pt idx="20">
                  <c:v>18</c:v>
                </c:pt>
                <c:pt idx="21">
                  <c:v>16</c:v>
                </c:pt>
                <c:pt idx="22">
                  <c:v>13</c:v>
                </c:pt>
                <c:pt idx="23">
                  <c:v>1</c:v>
                </c:pt>
                <c:pt idx="24">
                  <c:v>5</c:v>
                </c:pt>
                <c:pt idx="25">
                  <c:v>13</c:v>
                </c:pt>
                <c:pt idx="26">
                  <c:v>11</c:v>
                </c:pt>
                <c:pt idx="27">
                  <c:v>13</c:v>
                </c:pt>
                <c:pt idx="28">
                  <c:v>13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13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16</c:v>
                </c:pt>
                <c:pt idx="55">
                  <c:v>12</c:v>
                </c:pt>
                <c:pt idx="56">
                  <c:v>16</c:v>
                </c:pt>
                <c:pt idx="57">
                  <c:v>12</c:v>
                </c:pt>
                <c:pt idx="58">
                  <c:v>2</c:v>
                </c:pt>
                <c:pt idx="59">
                  <c:v>2</c:v>
                </c:pt>
                <c:pt idx="60">
                  <c:v>17</c:v>
                </c:pt>
                <c:pt idx="61">
                  <c:v>13</c:v>
                </c:pt>
                <c:pt idx="62">
                  <c:v>11</c:v>
                </c:pt>
                <c:pt idx="63">
                  <c:v>14</c:v>
                </c:pt>
                <c:pt idx="64">
                  <c:v>7</c:v>
                </c:pt>
                <c:pt idx="65">
                  <c:v>3</c:v>
                </c:pt>
                <c:pt idx="66">
                  <c:v>4</c:v>
                </c:pt>
                <c:pt idx="67">
                  <c:v>14</c:v>
                </c:pt>
                <c:pt idx="68">
                  <c:v>13</c:v>
                </c:pt>
                <c:pt idx="69">
                  <c:v>9</c:v>
                </c:pt>
                <c:pt idx="70">
                  <c:v>15</c:v>
                </c:pt>
                <c:pt idx="71">
                  <c:v>10</c:v>
                </c:pt>
                <c:pt idx="72">
                  <c:v>0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8</c:v>
                </c:pt>
                <c:pt idx="96">
                  <c:v>9</c:v>
                </c:pt>
                <c:pt idx="97">
                  <c:v>16</c:v>
                </c:pt>
                <c:pt idx="98">
                  <c:v>9</c:v>
                </c:pt>
                <c:pt idx="99">
                  <c:v>10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18</c:v>
                </c:pt>
                <c:pt idx="104">
                  <c:v>34</c:v>
                </c:pt>
                <c:pt idx="105">
                  <c:v>32</c:v>
                </c:pt>
                <c:pt idx="106">
                  <c:v>16</c:v>
                </c:pt>
                <c:pt idx="107">
                  <c:v>7</c:v>
                </c:pt>
                <c:pt idx="108">
                  <c:v>5</c:v>
                </c:pt>
                <c:pt idx="109">
                  <c:v>15</c:v>
                </c:pt>
                <c:pt idx="110">
                  <c:v>10</c:v>
                </c:pt>
                <c:pt idx="111">
                  <c:v>15</c:v>
                </c:pt>
                <c:pt idx="112">
                  <c:v>18</c:v>
                </c:pt>
                <c:pt idx="113">
                  <c:v>19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16</c:v>
                </c:pt>
                <c:pt idx="119">
                  <c:v>24</c:v>
                </c:pt>
                <c:pt idx="120">
                  <c:v>13</c:v>
                </c:pt>
                <c:pt idx="121">
                  <c:v>1</c:v>
                </c:pt>
                <c:pt idx="122">
                  <c:v>4</c:v>
                </c:pt>
                <c:pt idx="123">
                  <c:v>18</c:v>
                </c:pt>
                <c:pt idx="124">
                  <c:v>15</c:v>
                </c:pt>
                <c:pt idx="125">
                  <c:v>14</c:v>
                </c:pt>
                <c:pt idx="126">
                  <c:v>20</c:v>
                </c:pt>
                <c:pt idx="127">
                  <c:v>16</c:v>
                </c:pt>
                <c:pt idx="128">
                  <c:v>4</c:v>
                </c:pt>
                <c:pt idx="129">
                  <c:v>8</c:v>
                </c:pt>
                <c:pt idx="130">
                  <c:v>16</c:v>
                </c:pt>
                <c:pt idx="131">
                  <c:v>8</c:v>
                </c:pt>
                <c:pt idx="132">
                  <c:v>11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12</c:v>
                </c:pt>
                <c:pt idx="140">
                  <c:v>25</c:v>
                </c:pt>
                <c:pt idx="141">
                  <c:v>29</c:v>
                </c:pt>
                <c:pt idx="142">
                  <c:v>13</c:v>
                </c:pt>
                <c:pt idx="143">
                  <c:v>4</c:v>
                </c:pt>
                <c:pt idx="144">
                  <c:v>10</c:v>
                </c:pt>
                <c:pt idx="145">
                  <c:v>7</c:v>
                </c:pt>
                <c:pt idx="146">
                  <c:v>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8</c:v>
                </c:pt>
                <c:pt idx="152">
                  <c:v>27</c:v>
                </c:pt>
                <c:pt idx="153">
                  <c:v>6</c:v>
                </c:pt>
                <c:pt idx="154">
                  <c:v>22</c:v>
                </c:pt>
                <c:pt idx="155">
                  <c:v>10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14</c:v>
                </c:pt>
                <c:pt idx="161">
                  <c:v>13</c:v>
                </c:pt>
                <c:pt idx="162">
                  <c:v>7</c:v>
                </c:pt>
                <c:pt idx="163">
                  <c:v>2</c:v>
                </c:pt>
                <c:pt idx="164">
                  <c:v>6</c:v>
                </c:pt>
                <c:pt idx="165">
                  <c:v>10</c:v>
                </c:pt>
                <c:pt idx="166">
                  <c:v>10</c:v>
                </c:pt>
                <c:pt idx="167">
                  <c:v>11</c:v>
                </c:pt>
                <c:pt idx="168">
                  <c:v>11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6</c:v>
                </c:pt>
                <c:pt idx="180">
                  <c:v>11</c:v>
                </c:pt>
                <c:pt idx="181">
                  <c:v>9</c:v>
                </c:pt>
                <c:pt idx="182">
                  <c:v>13</c:v>
                </c:pt>
                <c:pt idx="183">
                  <c:v>19</c:v>
                </c:pt>
                <c:pt idx="184">
                  <c:v>3</c:v>
                </c:pt>
                <c:pt idx="185">
                  <c:v>4</c:v>
                </c:pt>
                <c:pt idx="186">
                  <c:v>18</c:v>
                </c:pt>
                <c:pt idx="187">
                  <c:v>20</c:v>
                </c:pt>
                <c:pt idx="188">
                  <c:v>21</c:v>
                </c:pt>
                <c:pt idx="189">
                  <c:v>17</c:v>
                </c:pt>
                <c:pt idx="190">
                  <c:v>46</c:v>
                </c:pt>
                <c:pt idx="191">
                  <c:v>7</c:v>
                </c:pt>
                <c:pt idx="192">
                  <c:v>3</c:v>
                </c:pt>
                <c:pt idx="193">
                  <c:v>22</c:v>
                </c:pt>
                <c:pt idx="194">
                  <c:v>22</c:v>
                </c:pt>
                <c:pt idx="195">
                  <c:v>19</c:v>
                </c:pt>
                <c:pt idx="19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0-4E30-A936-624CBCD6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86176"/>
        <c:axId val="38787712"/>
      </c:barChart>
      <c:catAx>
        <c:axId val="387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Time Window</a:t>
                </a:r>
              </a:p>
            </c:rich>
          </c:tx>
          <c:overlay val="0"/>
        </c:title>
        <c:majorTickMark val="out"/>
        <c:minorTickMark val="none"/>
        <c:tickLblPos val="nextTo"/>
        <c:crossAx val="38787712"/>
        <c:crosses val="autoZero"/>
        <c:auto val="1"/>
        <c:lblAlgn val="ctr"/>
        <c:lblOffset val="100"/>
        <c:noMultiLvlLbl val="0"/>
      </c:catAx>
      <c:valAx>
        <c:axId val="3878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Global Popularity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Node 95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'connection-Rank_DegreeCentralit'!$C$97:$GQ$97</c:f>
              <c:numCache>
                <c:formatCode>General</c:formatCode>
                <c:ptCount val="197"/>
                <c:pt idx="0">
                  <c:v>11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2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10</c:v>
                </c:pt>
                <c:pt idx="23">
                  <c:v>0</c:v>
                </c:pt>
                <c:pt idx="24">
                  <c:v>2</c:v>
                </c:pt>
                <c:pt idx="25">
                  <c:v>8</c:v>
                </c:pt>
                <c:pt idx="26">
                  <c:v>10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7</c:v>
                </c:pt>
                <c:pt idx="49">
                  <c:v>5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17</c:v>
                </c:pt>
                <c:pt idx="55">
                  <c:v>10</c:v>
                </c:pt>
                <c:pt idx="56">
                  <c:v>14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11</c:v>
                </c:pt>
                <c:pt idx="62">
                  <c:v>11</c:v>
                </c:pt>
                <c:pt idx="63">
                  <c:v>14</c:v>
                </c:pt>
                <c:pt idx="64">
                  <c:v>6</c:v>
                </c:pt>
                <c:pt idx="65">
                  <c:v>0</c:v>
                </c:pt>
                <c:pt idx="66">
                  <c:v>1</c:v>
                </c:pt>
                <c:pt idx="67">
                  <c:v>13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11</c:v>
                </c:pt>
                <c:pt idx="75">
                  <c:v>13</c:v>
                </c:pt>
                <c:pt idx="76">
                  <c:v>10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14</c:v>
                </c:pt>
                <c:pt idx="98">
                  <c:v>16</c:v>
                </c:pt>
                <c:pt idx="99">
                  <c:v>19</c:v>
                </c:pt>
                <c:pt idx="100">
                  <c:v>1</c:v>
                </c:pt>
                <c:pt idx="101">
                  <c:v>1</c:v>
                </c:pt>
                <c:pt idx="102">
                  <c:v>12</c:v>
                </c:pt>
                <c:pt idx="103">
                  <c:v>13</c:v>
                </c:pt>
                <c:pt idx="104">
                  <c:v>19</c:v>
                </c:pt>
                <c:pt idx="105">
                  <c:v>16</c:v>
                </c:pt>
                <c:pt idx="106">
                  <c:v>11</c:v>
                </c:pt>
                <c:pt idx="107">
                  <c:v>2</c:v>
                </c:pt>
                <c:pt idx="108">
                  <c:v>7</c:v>
                </c:pt>
                <c:pt idx="109">
                  <c:v>14</c:v>
                </c:pt>
                <c:pt idx="110">
                  <c:v>14</c:v>
                </c:pt>
                <c:pt idx="111">
                  <c:v>13</c:v>
                </c:pt>
                <c:pt idx="112">
                  <c:v>19</c:v>
                </c:pt>
                <c:pt idx="113">
                  <c:v>23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18</c:v>
                </c:pt>
                <c:pt idx="119">
                  <c:v>20</c:v>
                </c:pt>
                <c:pt idx="120">
                  <c:v>14</c:v>
                </c:pt>
                <c:pt idx="121">
                  <c:v>0</c:v>
                </c:pt>
                <c:pt idx="122">
                  <c:v>3</c:v>
                </c:pt>
                <c:pt idx="123">
                  <c:v>21</c:v>
                </c:pt>
                <c:pt idx="124">
                  <c:v>12</c:v>
                </c:pt>
                <c:pt idx="125">
                  <c:v>20</c:v>
                </c:pt>
                <c:pt idx="126">
                  <c:v>13</c:v>
                </c:pt>
                <c:pt idx="127">
                  <c:v>18</c:v>
                </c:pt>
                <c:pt idx="128">
                  <c:v>3</c:v>
                </c:pt>
                <c:pt idx="129">
                  <c:v>0</c:v>
                </c:pt>
                <c:pt idx="130">
                  <c:v>11</c:v>
                </c:pt>
                <c:pt idx="131">
                  <c:v>9</c:v>
                </c:pt>
                <c:pt idx="132">
                  <c:v>22</c:v>
                </c:pt>
                <c:pt idx="133">
                  <c:v>15</c:v>
                </c:pt>
                <c:pt idx="134">
                  <c:v>13</c:v>
                </c:pt>
                <c:pt idx="135">
                  <c:v>0</c:v>
                </c:pt>
                <c:pt idx="136">
                  <c:v>0</c:v>
                </c:pt>
                <c:pt idx="137">
                  <c:v>18</c:v>
                </c:pt>
                <c:pt idx="138">
                  <c:v>15</c:v>
                </c:pt>
                <c:pt idx="139">
                  <c:v>10</c:v>
                </c:pt>
                <c:pt idx="140">
                  <c:v>15</c:v>
                </c:pt>
                <c:pt idx="141">
                  <c:v>24</c:v>
                </c:pt>
                <c:pt idx="142">
                  <c:v>2</c:v>
                </c:pt>
                <c:pt idx="143">
                  <c:v>1</c:v>
                </c:pt>
                <c:pt idx="144">
                  <c:v>15</c:v>
                </c:pt>
                <c:pt idx="145">
                  <c:v>10</c:v>
                </c:pt>
                <c:pt idx="146">
                  <c:v>14</c:v>
                </c:pt>
                <c:pt idx="147">
                  <c:v>12</c:v>
                </c:pt>
                <c:pt idx="148">
                  <c:v>8</c:v>
                </c:pt>
                <c:pt idx="149">
                  <c:v>2</c:v>
                </c:pt>
                <c:pt idx="150">
                  <c:v>0</c:v>
                </c:pt>
                <c:pt idx="151">
                  <c:v>10</c:v>
                </c:pt>
                <c:pt idx="152">
                  <c:v>26</c:v>
                </c:pt>
                <c:pt idx="153">
                  <c:v>13</c:v>
                </c:pt>
                <c:pt idx="154">
                  <c:v>21</c:v>
                </c:pt>
                <c:pt idx="155">
                  <c:v>17</c:v>
                </c:pt>
                <c:pt idx="156">
                  <c:v>5</c:v>
                </c:pt>
                <c:pt idx="157">
                  <c:v>8</c:v>
                </c:pt>
                <c:pt idx="158">
                  <c:v>20</c:v>
                </c:pt>
                <c:pt idx="159">
                  <c:v>14</c:v>
                </c:pt>
                <c:pt idx="160">
                  <c:v>17</c:v>
                </c:pt>
                <c:pt idx="161">
                  <c:v>14</c:v>
                </c:pt>
                <c:pt idx="162">
                  <c:v>2</c:v>
                </c:pt>
                <c:pt idx="163">
                  <c:v>0</c:v>
                </c:pt>
                <c:pt idx="164">
                  <c:v>12</c:v>
                </c:pt>
                <c:pt idx="165">
                  <c:v>16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14</c:v>
                </c:pt>
                <c:pt idx="170">
                  <c:v>0</c:v>
                </c:pt>
                <c:pt idx="171">
                  <c:v>0</c:v>
                </c:pt>
                <c:pt idx="172">
                  <c:v>14</c:v>
                </c:pt>
                <c:pt idx="173">
                  <c:v>15</c:v>
                </c:pt>
                <c:pt idx="174">
                  <c:v>16</c:v>
                </c:pt>
                <c:pt idx="175">
                  <c:v>10</c:v>
                </c:pt>
                <c:pt idx="176">
                  <c:v>11</c:v>
                </c:pt>
                <c:pt idx="177">
                  <c:v>0</c:v>
                </c:pt>
                <c:pt idx="178">
                  <c:v>0</c:v>
                </c:pt>
                <c:pt idx="179">
                  <c:v>15</c:v>
                </c:pt>
                <c:pt idx="180">
                  <c:v>13</c:v>
                </c:pt>
                <c:pt idx="181">
                  <c:v>13</c:v>
                </c:pt>
                <c:pt idx="182">
                  <c:v>14</c:v>
                </c:pt>
                <c:pt idx="183">
                  <c:v>22</c:v>
                </c:pt>
                <c:pt idx="184">
                  <c:v>4</c:v>
                </c:pt>
                <c:pt idx="185">
                  <c:v>2</c:v>
                </c:pt>
                <c:pt idx="186">
                  <c:v>13</c:v>
                </c:pt>
                <c:pt idx="187">
                  <c:v>10</c:v>
                </c:pt>
                <c:pt idx="188">
                  <c:v>15</c:v>
                </c:pt>
                <c:pt idx="189">
                  <c:v>26</c:v>
                </c:pt>
                <c:pt idx="190">
                  <c:v>4</c:v>
                </c:pt>
                <c:pt idx="191">
                  <c:v>0</c:v>
                </c:pt>
                <c:pt idx="192">
                  <c:v>0</c:v>
                </c:pt>
                <c:pt idx="193">
                  <c:v>14</c:v>
                </c:pt>
                <c:pt idx="194">
                  <c:v>16</c:v>
                </c:pt>
                <c:pt idx="195">
                  <c:v>8</c:v>
                </c:pt>
                <c:pt idx="19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B-4FAF-AF7E-AA16D61E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94848"/>
        <c:axId val="39296384"/>
      </c:barChart>
      <c:catAx>
        <c:axId val="392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Time Window</a:t>
                </a:r>
              </a:p>
            </c:rich>
          </c:tx>
          <c:overlay val="0"/>
        </c:title>
        <c:majorTickMark val="out"/>
        <c:minorTickMark val="none"/>
        <c:tickLblPos val="nextTo"/>
        <c:crossAx val="39296384"/>
        <c:crosses val="autoZero"/>
        <c:auto val="1"/>
        <c:lblAlgn val="ctr"/>
        <c:lblOffset val="100"/>
        <c:noMultiLvlLbl val="0"/>
      </c:catAx>
      <c:valAx>
        <c:axId val="3929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Global Popularity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9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Node 56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'connection-Rank_DegreeCentralit'!$C$58:$GQ$58</c:f>
              <c:numCache>
                <c:formatCode>General</c:formatCode>
                <c:ptCount val="197"/>
                <c:pt idx="0">
                  <c:v>18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13</c:v>
                </c:pt>
                <c:pt idx="6">
                  <c:v>16</c:v>
                </c:pt>
                <c:pt idx="7">
                  <c:v>12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10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11</c:v>
                </c:pt>
                <c:pt idx="19">
                  <c:v>18</c:v>
                </c:pt>
                <c:pt idx="20">
                  <c:v>10</c:v>
                </c:pt>
                <c:pt idx="21">
                  <c:v>16</c:v>
                </c:pt>
                <c:pt idx="22">
                  <c:v>10</c:v>
                </c:pt>
                <c:pt idx="23">
                  <c:v>1</c:v>
                </c:pt>
                <c:pt idx="24">
                  <c:v>1</c:v>
                </c:pt>
                <c:pt idx="25">
                  <c:v>11</c:v>
                </c:pt>
                <c:pt idx="26">
                  <c:v>16</c:v>
                </c:pt>
                <c:pt idx="27">
                  <c:v>9</c:v>
                </c:pt>
                <c:pt idx="28">
                  <c:v>9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13</c:v>
                </c:pt>
                <c:pt idx="41">
                  <c:v>8</c:v>
                </c:pt>
                <c:pt idx="42">
                  <c:v>13</c:v>
                </c:pt>
                <c:pt idx="43">
                  <c:v>10</c:v>
                </c:pt>
                <c:pt idx="44">
                  <c:v>0</c:v>
                </c:pt>
                <c:pt idx="45">
                  <c:v>1</c:v>
                </c:pt>
                <c:pt idx="46">
                  <c:v>18</c:v>
                </c:pt>
                <c:pt idx="47">
                  <c:v>12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3</c:v>
                </c:pt>
                <c:pt idx="52">
                  <c:v>2</c:v>
                </c:pt>
                <c:pt idx="53">
                  <c:v>11</c:v>
                </c:pt>
                <c:pt idx="54">
                  <c:v>12</c:v>
                </c:pt>
                <c:pt idx="55">
                  <c:v>10</c:v>
                </c:pt>
                <c:pt idx="56">
                  <c:v>15</c:v>
                </c:pt>
                <c:pt idx="57">
                  <c:v>7</c:v>
                </c:pt>
                <c:pt idx="58">
                  <c:v>1</c:v>
                </c:pt>
                <c:pt idx="59">
                  <c:v>1</c:v>
                </c:pt>
                <c:pt idx="60">
                  <c:v>15</c:v>
                </c:pt>
                <c:pt idx="61">
                  <c:v>8</c:v>
                </c:pt>
                <c:pt idx="62">
                  <c:v>9</c:v>
                </c:pt>
                <c:pt idx="63">
                  <c:v>14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12</c:v>
                </c:pt>
                <c:pt idx="68">
                  <c:v>6</c:v>
                </c:pt>
                <c:pt idx="69">
                  <c:v>3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7</c:v>
                </c:pt>
                <c:pt idx="75">
                  <c:v>7</c:v>
                </c:pt>
                <c:pt idx="76">
                  <c:v>9</c:v>
                </c:pt>
                <c:pt idx="77">
                  <c:v>7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4</c:v>
                </c:pt>
                <c:pt idx="91">
                  <c:v>10</c:v>
                </c:pt>
                <c:pt idx="92">
                  <c:v>9</c:v>
                </c:pt>
                <c:pt idx="93">
                  <c:v>0</c:v>
                </c:pt>
                <c:pt idx="94">
                  <c:v>2</c:v>
                </c:pt>
                <c:pt idx="95">
                  <c:v>10</c:v>
                </c:pt>
                <c:pt idx="96">
                  <c:v>8</c:v>
                </c:pt>
                <c:pt idx="97">
                  <c:v>22</c:v>
                </c:pt>
                <c:pt idx="98">
                  <c:v>12</c:v>
                </c:pt>
                <c:pt idx="99">
                  <c:v>9</c:v>
                </c:pt>
                <c:pt idx="100">
                  <c:v>5</c:v>
                </c:pt>
                <c:pt idx="101">
                  <c:v>6</c:v>
                </c:pt>
                <c:pt idx="102">
                  <c:v>16</c:v>
                </c:pt>
                <c:pt idx="103">
                  <c:v>7</c:v>
                </c:pt>
                <c:pt idx="104">
                  <c:v>25</c:v>
                </c:pt>
                <c:pt idx="105">
                  <c:v>15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18</c:v>
                </c:pt>
                <c:pt idx="110">
                  <c:v>8</c:v>
                </c:pt>
                <c:pt idx="111">
                  <c:v>15</c:v>
                </c:pt>
                <c:pt idx="112">
                  <c:v>21</c:v>
                </c:pt>
                <c:pt idx="113">
                  <c:v>15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</c:v>
                </c:pt>
                <c:pt idx="119">
                  <c:v>7</c:v>
                </c:pt>
                <c:pt idx="120">
                  <c:v>19</c:v>
                </c:pt>
                <c:pt idx="121">
                  <c:v>0</c:v>
                </c:pt>
                <c:pt idx="122">
                  <c:v>0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2</c:v>
                </c:pt>
                <c:pt idx="130">
                  <c:v>16</c:v>
                </c:pt>
                <c:pt idx="131">
                  <c:v>1</c:v>
                </c:pt>
                <c:pt idx="132">
                  <c:v>10</c:v>
                </c:pt>
                <c:pt idx="133">
                  <c:v>12</c:v>
                </c:pt>
                <c:pt idx="134">
                  <c:v>15</c:v>
                </c:pt>
                <c:pt idx="135">
                  <c:v>0</c:v>
                </c:pt>
                <c:pt idx="136">
                  <c:v>1</c:v>
                </c:pt>
                <c:pt idx="137">
                  <c:v>15</c:v>
                </c:pt>
                <c:pt idx="138">
                  <c:v>11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12</c:v>
                </c:pt>
                <c:pt idx="143">
                  <c:v>1</c:v>
                </c:pt>
                <c:pt idx="144">
                  <c:v>7</c:v>
                </c:pt>
                <c:pt idx="145">
                  <c:v>10</c:v>
                </c:pt>
                <c:pt idx="146">
                  <c:v>17</c:v>
                </c:pt>
                <c:pt idx="147">
                  <c:v>13</c:v>
                </c:pt>
                <c:pt idx="148">
                  <c:v>11</c:v>
                </c:pt>
                <c:pt idx="149">
                  <c:v>0</c:v>
                </c:pt>
                <c:pt idx="150">
                  <c:v>2</c:v>
                </c:pt>
                <c:pt idx="151">
                  <c:v>13</c:v>
                </c:pt>
                <c:pt idx="152">
                  <c:v>3</c:v>
                </c:pt>
                <c:pt idx="153">
                  <c:v>10</c:v>
                </c:pt>
                <c:pt idx="154">
                  <c:v>18</c:v>
                </c:pt>
                <c:pt idx="155">
                  <c:v>22</c:v>
                </c:pt>
                <c:pt idx="156">
                  <c:v>7</c:v>
                </c:pt>
                <c:pt idx="157">
                  <c:v>6</c:v>
                </c:pt>
                <c:pt idx="158">
                  <c:v>6</c:v>
                </c:pt>
                <c:pt idx="159">
                  <c:v>14</c:v>
                </c:pt>
                <c:pt idx="160">
                  <c:v>13</c:v>
                </c:pt>
                <c:pt idx="161">
                  <c:v>15</c:v>
                </c:pt>
                <c:pt idx="162">
                  <c:v>6</c:v>
                </c:pt>
                <c:pt idx="163">
                  <c:v>2</c:v>
                </c:pt>
                <c:pt idx="164">
                  <c:v>7</c:v>
                </c:pt>
                <c:pt idx="165">
                  <c:v>12</c:v>
                </c:pt>
                <c:pt idx="166">
                  <c:v>10</c:v>
                </c:pt>
                <c:pt idx="167">
                  <c:v>17</c:v>
                </c:pt>
                <c:pt idx="168">
                  <c:v>15</c:v>
                </c:pt>
                <c:pt idx="169">
                  <c:v>18</c:v>
                </c:pt>
                <c:pt idx="170">
                  <c:v>0</c:v>
                </c:pt>
                <c:pt idx="171">
                  <c:v>0</c:v>
                </c:pt>
                <c:pt idx="172">
                  <c:v>12</c:v>
                </c:pt>
                <c:pt idx="173">
                  <c:v>9</c:v>
                </c:pt>
                <c:pt idx="174">
                  <c:v>13</c:v>
                </c:pt>
                <c:pt idx="175">
                  <c:v>9</c:v>
                </c:pt>
                <c:pt idx="176">
                  <c:v>12</c:v>
                </c:pt>
                <c:pt idx="177">
                  <c:v>1</c:v>
                </c:pt>
                <c:pt idx="178">
                  <c:v>1</c:v>
                </c:pt>
                <c:pt idx="179">
                  <c:v>9</c:v>
                </c:pt>
                <c:pt idx="180">
                  <c:v>12</c:v>
                </c:pt>
                <c:pt idx="181">
                  <c:v>17</c:v>
                </c:pt>
                <c:pt idx="182">
                  <c:v>16</c:v>
                </c:pt>
                <c:pt idx="183">
                  <c:v>13</c:v>
                </c:pt>
                <c:pt idx="184">
                  <c:v>4</c:v>
                </c:pt>
                <c:pt idx="185">
                  <c:v>0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33</c:v>
                </c:pt>
                <c:pt idx="190">
                  <c:v>16</c:v>
                </c:pt>
                <c:pt idx="191">
                  <c:v>5</c:v>
                </c:pt>
                <c:pt idx="192">
                  <c:v>3</c:v>
                </c:pt>
                <c:pt idx="193">
                  <c:v>8</c:v>
                </c:pt>
                <c:pt idx="194">
                  <c:v>15</c:v>
                </c:pt>
                <c:pt idx="195">
                  <c:v>7</c:v>
                </c:pt>
                <c:pt idx="19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7-44BE-BD3D-AE848D87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75488"/>
        <c:axId val="71385472"/>
      </c:barChart>
      <c:catAx>
        <c:axId val="713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Time Window</a:t>
                </a:r>
              </a:p>
            </c:rich>
          </c:tx>
          <c:overlay val="0"/>
        </c:title>
        <c:majorTickMark val="out"/>
        <c:minorTickMark val="none"/>
        <c:tickLblPos val="nextTo"/>
        <c:crossAx val="71385472"/>
        <c:crosses val="autoZero"/>
        <c:auto val="1"/>
        <c:lblAlgn val="ctr"/>
        <c:lblOffset val="100"/>
        <c:noMultiLvlLbl val="0"/>
      </c:catAx>
      <c:valAx>
        <c:axId val="7138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Global Popularity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7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597957</xdr:colOff>
      <xdr:row>104</xdr:row>
      <xdr:rowOff>14814</xdr:rowOff>
    </xdr:from>
    <xdr:to>
      <xdr:col>10</xdr:col>
      <xdr:colOff>317501</xdr:colOff>
      <xdr:row>126</xdr:row>
      <xdr:rowOff>137584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328082</xdr:colOff>
      <xdr:row>104</xdr:row>
      <xdr:rowOff>31750</xdr:rowOff>
    </xdr:from>
    <xdr:to>
      <xdr:col>29</xdr:col>
      <xdr:colOff>562901</xdr:colOff>
      <xdr:row>126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566208</xdr:colOff>
      <xdr:row>104</xdr:row>
      <xdr:rowOff>25400</xdr:rowOff>
    </xdr:from>
    <xdr:to>
      <xdr:col>19</xdr:col>
      <xdr:colOff>507999</xdr:colOff>
      <xdr:row>126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109"/>
  <sheetViews>
    <sheetView tabSelected="1" topLeftCell="A21" zoomScale="60" zoomScaleNormal="60" workbookViewId="0">
      <selection activeCell="I129" sqref="I129"/>
    </sheetView>
  </sheetViews>
  <sheetFormatPr defaultRowHeight="14.5" x14ac:dyDescent="0.35"/>
  <cols>
    <col min="1" max="1" width="10.26953125" style="5" customWidth="1"/>
    <col min="2" max="2" width="11.54296875" style="5" customWidth="1"/>
  </cols>
  <sheetData>
    <row r="1" spans="1:2" s="2" customFormat="1" x14ac:dyDescent="0.35">
      <c r="A1" s="2" t="s">
        <v>2</v>
      </c>
      <c r="B1" s="2" t="s">
        <v>3</v>
      </c>
    </row>
    <row r="2" spans="1:2" x14ac:dyDescent="0.35">
      <c r="A2" s="5">
        <v>0</v>
      </c>
      <c r="B2" s="5" t="s">
        <v>0</v>
      </c>
    </row>
    <row r="3" spans="1:2" x14ac:dyDescent="0.35">
      <c r="A3" s="5">
        <v>1</v>
      </c>
      <c r="B3" s="5" t="s">
        <v>0</v>
      </c>
    </row>
    <row r="4" spans="1:2" x14ac:dyDescent="0.35">
      <c r="A4" s="5">
        <v>2</v>
      </c>
      <c r="B4" s="5" t="s">
        <v>0</v>
      </c>
    </row>
    <row r="5" spans="1:2" x14ac:dyDescent="0.35">
      <c r="A5" s="5">
        <v>3</v>
      </c>
      <c r="B5" s="5" t="s">
        <v>0</v>
      </c>
    </row>
    <row r="6" spans="1:2" x14ac:dyDescent="0.35">
      <c r="A6" s="5">
        <v>4</v>
      </c>
      <c r="B6" s="5" t="s">
        <v>0</v>
      </c>
    </row>
    <row r="7" spans="1:2" x14ac:dyDescent="0.35">
      <c r="A7" s="5">
        <v>5</v>
      </c>
      <c r="B7" s="5" t="s">
        <v>0</v>
      </c>
    </row>
    <row r="8" spans="1:2" x14ac:dyDescent="0.35">
      <c r="A8" s="5">
        <v>6</v>
      </c>
      <c r="B8" s="5" t="s">
        <v>0</v>
      </c>
    </row>
    <row r="9" spans="1:2" x14ac:dyDescent="0.35">
      <c r="A9" s="5">
        <v>7</v>
      </c>
      <c r="B9" s="5" t="s">
        <v>0</v>
      </c>
    </row>
    <row r="10" spans="1:2" x14ac:dyDescent="0.35">
      <c r="A10" s="5">
        <v>8</v>
      </c>
      <c r="B10" s="5" t="s">
        <v>0</v>
      </c>
    </row>
    <row r="11" spans="1:2" x14ac:dyDescent="0.35">
      <c r="A11" s="5">
        <v>9</v>
      </c>
      <c r="B11" s="5" t="s">
        <v>0</v>
      </c>
    </row>
    <row r="12" spans="1:2" x14ac:dyDescent="0.35">
      <c r="A12" s="5">
        <v>10</v>
      </c>
      <c r="B12" s="5" t="s">
        <v>0</v>
      </c>
    </row>
    <row r="13" spans="1:2" x14ac:dyDescent="0.35">
      <c r="A13" s="5">
        <v>11</v>
      </c>
      <c r="B13" s="5" t="s">
        <v>0</v>
      </c>
    </row>
    <row r="14" spans="1:2" x14ac:dyDescent="0.35">
      <c r="A14" s="5">
        <v>12</v>
      </c>
      <c r="B14" s="5" t="s">
        <v>0</v>
      </c>
    </row>
    <row r="15" spans="1:2" x14ac:dyDescent="0.35">
      <c r="A15" s="5">
        <v>13</v>
      </c>
      <c r="B15" s="5" t="s">
        <v>0</v>
      </c>
    </row>
    <row r="16" spans="1:2" x14ac:dyDescent="0.35">
      <c r="A16" s="5">
        <v>14</v>
      </c>
      <c r="B16" s="5" t="s">
        <v>0</v>
      </c>
    </row>
    <row r="17" spans="1:202" x14ac:dyDescent="0.35">
      <c r="A17" s="5">
        <v>15</v>
      </c>
      <c r="B17" s="5" t="s">
        <v>0</v>
      </c>
    </row>
    <row r="18" spans="1:202" x14ac:dyDescent="0.35">
      <c r="A18" s="5">
        <v>16</v>
      </c>
      <c r="B18" s="5" t="s">
        <v>0</v>
      </c>
    </row>
    <row r="19" spans="1:202" x14ac:dyDescent="0.35">
      <c r="A19" s="5">
        <v>17</v>
      </c>
      <c r="B19" s="5" t="s">
        <v>0</v>
      </c>
    </row>
    <row r="20" spans="1:202" x14ac:dyDescent="0.35">
      <c r="A20" s="5">
        <v>18</v>
      </c>
      <c r="B20" s="5" t="s">
        <v>0</v>
      </c>
    </row>
    <row r="21" spans="1:202" x14ac:dyDescent="0.35">
      <c r="A21" s="5">
        <v>19</v>
      </c>
      <c r="B21" s="5" t="s">
        <v>0</v>
      </c>
    </row>
    <row r="22" spans="1:202" x14ac:dyDescent="0.35">
      <c r="A22" s="5">
        <v>20</v>
      </c>
      <c r="B22" s="5" t="s">
        <v>0</v>
      </c>
    </row>
    <row r="23" spans="1:202" x14ac:dyDescent="0.35">
      <c r="A23" s="5">
        <v>21</v>
      </c>
      <c r="B23" s="5" t="s">
        <v>0</v>
      </c>
    </row>
    <row r="24" spans="1:202" x14ac:dyDescent="0.35">
      <c r="A24" s="5">
        <v>22</v>
      </c>
      <c r="B24" s="5" t="s">
        <v>0</v>
      </c>
    </row>
    <row r="25" spans="1:202" x14ac:dyDescent="0.35">
      <c r="A25" s="5">
        <v>23</v>
      </c>
      <c r="B25" s="5" t="s">
        <v>0</v>
      </c>
    </row>
    <row r="26" spans="1:202" x14ac:dyDescent="0.35">
      <c r="A26" s="5">
        <v>24</v>
      </c>
      <c r="B26" s="5" t="s">
        <v>0</v>
      </c>
    </row>
    <row r="27" spans="1:202" x14ac:dyDescent="0.35">
      <c r="A27" s="5">
        <v>25</v>
      </c>
      <c r="B27" s="5" t="s">
        <v>0</v>
      </c>
    </row>
    <row r="28" spans="1:202" x14ac:dyDescent="0.35">
      <c r="A28" s="5">
        <v>26</v>
      </c>
      <c r="B28" s="5" t="s">
        <v>0</v>
      </c>
    </row>
    <row r="29" spans="1:202" x14ac:dyDescent="0.35">
      <c r="A29" s="5">
        <v>27</v>
      </c>
      <c r="B29" s="5" t="s">
        <v>0</v>
      </c>
    </row>
    <row r="30" spans="1:202" s="3" customFormat="1" x14ac:dyDescent="0.35">
      <c r="A30" s="6">
        <v>28</v>
      </c>
      <c r="B30" s="6" t="s">
        <v>0</v>
      </c>
      <c r="C30" s="3">
        <v>15</v>
      </c>
      <c r="D30" s="3">
        <v>11</v>
      </c>
      <c r="E30" s="3">
        <v>2</v>
      </c>
      <c r="F30" s="3">
        <v>2</v>
      </c>
      <c r="G30" s="3">
        <v>16</v>
      </c>
      <c r="H30" s="3">
        <v>11</v>
      </c>
      <c r="I30" s="3">
        <v>14</v>
      </c>
      <c r="J30" s="3">
        <v>1</v>
      </c>
      <c r="K30" s="3">
        <v>0</v>
      </c>
      <c r="L30" s="3">
        <v>3</v>
      </c>
      <c r="M30" s="3">
        <v>2</v>
      </c>
      <c r="N30" s="3">
        <v>15</v>
      </c>
      <c r="O30" s="3">
        <v>16</v>
      </c>
      <c r="P30" s="3">
        <v>11</v>
      </c>
      <c r="Q30" s="3">
        <v>14</v>
      </c>
      <c r="R30" s="3">
        <v>6</v>
      </c>
      <c r="S30" s="3">
        <v>2</v>
      </c>
      <c r="T30" s="3">
        <v>4</v>
      </c>
      <c r="U30" s="3">
        <v>14</v>
      </c>
      <c r="V30" s="3">
        <v>20</v>
      </c>
      <c r="W30" s="3">
        <v>18</v>
      </c>
      <c r="X30" s="3">
        <v>16</v>
      </c>
      <c r="Y30" s="3">
        <v>13</v>
      </c>
      <c r="Z30" s="3">
        <v>1</v>
      </c>
      <c r="AA30" s="3">
        <v>5</v>
      </c>
      <c r="AB30" s="3">
        <v>13</v>
      </c>
      <c r="AC30" s="3">
        <v>11</v>
      </c>
      <c r="AD30" s="3">
        <v>13</v>
      </c>
      <c r="AE30" s="3">
        <v>13</v>
      </c>
      <c r="AF30" s="3">
        <v>6</v>
      </c>
      <c r="AG30" s="3">
        <v>0</v>
      </c>
      <c r="AH30" s="3">
        <v>0</v>
      </c>
      <c r="AI30" s="3">
        <v>0</v>
      </c>
      <c r="AJ30" s="3">
        <v>0</v>
      </c>
      <c r="AK30" s="3">
        <v>6</v>
      </c>
      <c r="AL30" s="3">
        <v>13</v>
      </c>
      <c r="AM30" s="3">
        <v>7</v>
      </c>
      <c r="AN30" s="3">
        <v>0</v>
      </c>
      <c r="AO30" s="3">
        <v>0</v>
      </c>
      <c r="AP30" s="3">
        <v>1</v>
      </c>
      <c r="AQ30" s="3">
        <v>1</v>
      </c>
      <c r="AR30" s="3">
        <v>1</v>
      </c>
      <c r="AS30" s="3">
        <v>1</v>
      </c>
      <c r="AT30" s="3">
        <v>0</v>
      </c>
      <c r="AU30" s="3">
        <v>0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0</v>
      </c>
      <c r="BB30" s="3">
        <v>0</v>
      </c>
      <c r="BC30" s="3">
        <v>2</v>
      </c>
      <c r="BD30" s="3">
        <v>10</v>
      </c>
      <c r="BE30" s="3">
        <v>16</v>
      </c>
      <c r="BF30" s="3">
        <v>12</v>
      </c>
      <c r="BG30" s="3">
        <v>16</v>
      </c>
      <c r="BH30" s="3">
        <v>12</v>
      </c>
      <c r="BI30" s="3">
        <v>2</v>
      </c>
      <c r="BJ30" s="3">
        <v>2</v>
      </c>
      <c r="BK30" s="3">
        <v>17</v>
      </c>
      <c r="BL30" s="3">
        <v>13</v>
      </c>
      <c r="BM30" s="3">
        <v>11</v>
      </c>
      <c r="BN30" s="3">
        <v>14</v>
      </c>
      <c r="BO30" s="3">
        <v>7</v>
      </c>
      <c r="BP30" s="3">
        <v>3</v>
      </c>
      <c r="BQ30" s="3">
        <v>4</v>
      </c>
      <c r="BR30" s="3">
        <v>14</v>
      </c>
      <c r="BS30" s="3">
        <v>13</v>
      </c>
      <c r="BT30" s="3">
        <v>9</v>
      </c>
      <c r="BU30" s="3">
        <v>15</v>
      </c>
      <c r="BV30" s="3">
        <v>10</v>
      </c>
      <c r="BW30" s="3">
        <v>0</v>
      </c>
      <c r="BX30" s="3">
        <v>2</v>
      </c>
      <c r="BY30" s="3">
        <v>10</v>
      </c>
      <c r="BZ30" s="3">
        <v>12</v>
      </c>
      <c r="CA30" s="3">
        <v>13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1</v>
      </c>
      <c r="CS30" s="3">
        <v>2</v>
      </c>
      <c r="CT30" s="3">
        <v>8</v>
      </c>
      <c r="CU30" s="3">
        <v>9</v>
      </c>
      <c r="CV30" s="3">
        <v>16</v>
      </c>
      <c r="CW30" s="3">
        <v>9</v>
      </c>
      <c r="CX30" s="3">
        <v>10</v>
      </c>
      <c r="CY30" s="3">
        <v>1</v>
      </c>
      <c r="CZ30" s="3">
        <v>0</v>
      </c>
      <c r="DA30" s="3">
        <v>2</v>
      </c>
      <c r="DB30" s="3">
        <v>18</v>
      </c>
      <c r="DC30" s="3">
        <v>34</v>
      </c>
      <c r="DD30" s="3">
        <v>32</v>
      </c>
      <c r="DE30" s="3">
        <v>16</v>
      </c>
      <c r="DF30" s="3">
        <v>7</v>
      </c>
      <c r="DG30" s="3">
        <v>5</v>
      </c>
      <c r="DH30" s="3">
        <v>15</v>
      </c>
      <c r="DI30" s="3">
        <v>10</v>
      </c>
      <c r="DJ30" s="3">
        <v>15</v>
      </c>
      <c r="DK30" s="3">
        <v>18</v>
      </c>
      <c r="DL30" s="3">
        <v>19</v>
      </c>
      <c r="DM30" s="3">
        <v>2</v>
      </c>
      <c r="DN30" s="3">
        <v>0</v>
      </c>
      <c r="DO30" s="3">
        <v>1</v>
      </c>
      <c r="DP30" s="3">
        <v>0</v>
      </c>
      <c r="DQ30" s="3">
        <v>16</v>
      </c>
      <c r="DR30" s="3">
        <v>24</v>
      </c>
      <c r="DS30" s="3">
        <v>13</v>
      </c>
      <c r="DT30" s="3">
        <v>1</v>
      </c>
      <c r="DU30" s="3">
        <v>4</v>
      </c>
      <c r="DV30" s="3">
        <v>18</v>
      </c>
      <c r="DW30" s="3">
        <v>15</v>
      </c>
      <c r="DX30" s="3">
        <v>14</v>
      </c>
      <c r="DY30" s="3">
        <v>20</v>
      </c>
      <c r="DZ30" s="3">
        <v>16</v>
      </c>
      <c r="EA30" s="3">
        <v>4</v>
      </c>
      <c r="EB30" s="3">
        <v>8</v>
      </c>
      <c r="EC30" s="3">
        <v>16</v>
      </c>
      <c r="ED30" s="3">
        <v>8</v>
      </c>
      <c r="EE30" s="3">
        <v>11</v>
      </c>
      <c r="EF30" s="3">
        <v>1</v>
      </c>
      <c r="EG30" s="3">
        <v>1</v>
      </c>
      <c r="EH30" s="3">
        <v>0</v>
      </c>
      <c r="EI30" s="3">
        <v>1</v>
      </c>
      <c r="EJ30" s="3">
        <v>1</v>
      </c>
      <c r="EK30" s="3">
        <v>1</v>
      </c>
      <c r="EL30" s="3">
        <v>12</v>
      </c>
      <c r="EM30" s="3">
        <v>25</v>
      </c>
      <c r="EN30" s="3">
        <v>29</v>
      </c>
      <c r="EO30" s="3">
        <v>13</v>
      </c>
      <c r="EP30" s="3">
        <v>4</v>
      </c>
      <c r="EQ30" s="3">
        <v>10</v>
      </c>
      <c r="ER30" s="3">
        <v>7</v>
      </c>
      <c r="ES30" s="3">
        <v>7</v>
      </c>
      <c r="ET30" s="3">
        <v>0</v>
      </c>
      <c r="EU30" s="3">
        <v>0</v>
      </c>
      <c r="EV30" s="3">
        <v>0</v>
      </c>
      <c r="EW30" s="3">
        <v>0</v>
      </c>
      <c r="EX30" s="3">
        <v>8</v>
      </c>
      <c r="EY30" s="3">
        <v>27</v>
      </c>
      <c r="EZ30" s="3">
        <v>6</v>
      </c>
      <c r="FA30" s="3">
        <v>22</v>
      </c>
      <c r="FB30" s="3">
        <v>10</v>
      </c>
      <c r="FC30" s="3">
        <v>6</v>
      </c>
      <c r="FD30" s="3">
        <v>6</v>
      </c>
      <c r="FE30" s="3">
        <v>5</v>
      </c>
      <c r="FF30" s="3">
        <v>6</v>
      </c>
      <c r="FG30" s="3">
        <v>14</v>
      </c>
      <c r="FH30" s="3">
        <v>13</v>
      </c>
      <c r="FI30" s="3">
        <v>7</v>
      </c>
      <c r="FJ30" s="3">
        <v>2</v>
      </c>
      <c r="FK30" s="3">
        <v>6</v>
      </c>
      <c r="FL30" s="3">
        <v>10</v>
      </c>
      <c r="FM30" s="3">
        <v>10</v>
      </c>
      <c r="FN30" s="3">
        <v>11</v>
      </c>
      <c r="FO30" s="3">
        <v>11</v>
      </c>
      <c r="FP30" s="3">
        <v>0</v>
      </c>
      <c r="FQ30" s="3">
        <v>0</v>
      </c>
      <c r="FR30" s="3">
        <v>0</v>
      </c>
      <c r="FS30" s="3">
        <v>1</v>
      </c>
      <c r="FT30" s="3">
        <v>1</v>
      </c>
      <c r="FU30" s="3">
        <v>0</v>
      </c>
      <c r="FV30" s="3">
        <v>1</v>
      </c>
      <c r="FW30" s="3">
        <v>1</v>
      </c>
      <c r="FX30" s="3">
        <v>0</v>
      </c>
      <c r="FY30" s="3">
        <v>1</v>
      </c>
      <c r="FZ30" s="3">
        <v>6</v>
      </c>
      <c r="GA30" s="3">
        <v>11</v>
      </c>
      <c r="GB30" s="3">
        <v>9</v>
      </c>
      <c r="GC30" s="3">
        <v>13</v>
      </c>
      <c r="GD30" s="3">
        <v>19</v>
      </c>
      <c r="GE30" s="3">
        <v>3</v>
      </c>
      <c r="GF30" s="3">
        <v>4</v>
      </c>
      <c r="GG30" s="3">
        <v>18</v>
      </c>
      <c r="GH30" s="3">
        <v>20</v>
      </c>
      <c r="GI30" s="3">
        <v>21</v>
      </c>
      <c r="GJ30" s="3">
        <v>17</v>
      </c>
      <c r="GK30" s="3">
        <v>46</v>
      </c>
      <c r="GL30" s="3">
        <v>7</v>
      </c>
      <c r="GM30" s="3">
        <v>3</v>
      </c>
      <c r="GN30" s="3">
        <v>22</v>
      </c>
      <c r="GO30" s="3">
        <v>22</v>
      </c>
      <c r="GP30" s="3">
        <v>19</v>
      </c>
      <c r="GQ30" s="3">
        <v>23</v>
      </c>
      <c r="GR30" s="4">
        <f t="shared" ref="GR3:GR66" si="0">AVERAGE(C30:GQ30)</f>
        <v>8.0203045685279193</v>
      </c>
      <c r="GT30" s="3">
        <f t="shared" ref="GT3:GT66" si="1">MAX(C30:GQ30)</f>
        <v>46</v>
      </c>
    </row>
    <row r="31" spans="1:202" x14ac:dyDescent="0.35">
      <c r="A31" s="5">
        <v>29</v>
      </c>
      <c r="B31" s="5" t="s">
        <v>0</v>
      </c>
    </row>
    <row r="32" spans="1:202" x14ac:dyDescent="0.35">
      <c r="A32" s="5">
        <v>30</v>
      </c>
      <c r="B32" s="5" t="s">
        <v>0</v>
      </c>
    </row>
    <row r="33" spans="1:2" x14ac:dyDescent="0.35">
      <c r="A33" s="5">
        <v>31</v>
      </c>
      <c r="B33" s="5" t="s">
        <v>0</v>
      </c>
    </row>
    <row r="34" spans="1:2" x14ac:dyDescent="0.35">
      <c r="A34" s="5">
        <v>32</v>
      </c>
      <c r="B34" s="5" t="s">
        <v>0</v>
      </c>
    </row>
    <row r="35" spans="1:2" x14ac:dyDescent="0.35">
      <c r="A35" s="5">
        <v>33</v>
      </c>
      <c r="B35" s="5" t="s">
        <v>0</v>
      </c>
    </row>
    <row r="36" spans="1:2" x14ac:dyDescent="0.35">
      <c r="A36" s="5">
        <v>34</v>
      </c>
      <c r="B36" s="5" t="s">
        <v>0</v>
      </c>
    </row>
    <row r="37" spans="1:2" x14ac:dyDescent="0.35">
      <c r="A37" s="5">
        <v>35</v>
      </c>
      <c r="B37" s="5" t="s">
        <v>0</v>
      </c>
    </row>
    <row r="38" spans="1:2" x14ac:dyDescent="0.35">
      <c r="A38" s="5">
        <v>36</v>
      </c>
      <c r="B38" s="5" t="s">
        <v>0</v>
      </c>
    </row>
    <row r="39" spans="1:2" x14ac:dyDescent="0.35">
      <c r="A39" s="5">
        <v>37</v>
      </c>
      <c r="B39" s="5" t="s">
        <v>0</v>
      </c>
    </row>
    <row r="40" spans="1:2" x14ac:dyDescent="0.35">
      <c r="A40" s="5">
        <v>38</v>
      </c>
      <c r="B40" s="5" t="s">
        <v>0</v>
      </c>
    </row>
    <row r="41" spans="1:2" x14ac:dyDescent="0.35">
      <c r="A41" s="5">
        <v>39</v>
      </c>
      <c r="B41" s="5" t="s">
        <v>0</v>
      </c>
    </row>
    <row r="42" spans="1:2" x14ac:dyDescent="0.35">
      <c r="A42" s="5">
        <v>40</v>
      </c>
      <c r="B42" s="5" t="s">
        <v>0</v>
      </c>
    </row>
    <row r="43" spans="1:2" x14ac:dyDescent="0.35">
      <c r="A43" s="5">
        <v>41</v>
      </c>
      <c r="B43" s="5" t="s">
        <v>0</v>
      </c>
    </row>
    <row r="44" spans="1:2" x14ac:dyDescent="0.35">
      <c r="A44" s="5">
        <v>42</v>
      </c>
      <c r="B44" s="5" t="s">
        <v>0</v>
      </c>
    </row>
    <row r="45" spans="1:2" x14ac:dyDescent="0.35">
      <c r="A45" s="5">
        <v>43</v>
      </c>
      <c r="B45" s="5" t="s">
        <v>0</v>
      </c>
    </row>
    <row r="46" spans="1:2" x14ac:dyDescent="0.35">
      <c r="A46" s="5">
        <v>44</v>
      </c>
      <c r="B46" s="5" t="s">
        <v>0</v>
      </c>
    </row>
    <row r="47" spans="1:2" x14ac:dyDescent="0.35">
      <c r="A47" s="5">
        <v>45</v>
      </c>
      <c r="B47" s="5" t="s">
        <v>0</v>
      </c>
    </row>
    <row r="48" spans="1:2" x14ac:dyDescent="0.35">
      <c r="A48" s="5">
        <v>46</v>
      </c>
      <c r="B48" s="5" t="s">
        <v>0</v>
      </c>
    </row>
    <row r="49" spans="1:202" x14ac:dyDescent="0.35">
      <c r="A49" s="5">
        <v>47</v>
      </c>
      <c r="B49" s="5" t="s">
        <v>0</v>
      </c>
    </row>
    <row r="50" spans="1:202" x14ac:dyDescent="0.35">
      <c r="A50" s="5">
        <v>48</v>
      </c>
      <c r="B50" s="5" t="s">
        <v>0</v>
      </c>
    </row>
    <row r="51" spans="1:202" x14ac:dyDescent="0.35">
      <c r="A51" s="5">
        <v>49</v>
      </c>
      <c r="B51" s="5" t="s">
        <v>0</v>
      </c>
    </row>
    <row r="52" spans="1:202" x14ac:dyDescent="0.35">
      <c r="A52" s="5">
        <v>50</v>
      </c>
      <c r="B52" s="5" t="s">
        <v>0</v>
      </c>
    </row>
    <row r="53" spans="1:202" x14ac:dyDescent="0.35">
      <c r="A53" s="5">
        <v>51</v>
      </c>
      <c r="B53" s="5" t="s">
        <v>0</v>
      </c>
    </row>
    <row r="54" spans="1:202" x14ac:dyDescent="0.35">
      <c r="A54" s="5">
        <v>52</v>
      </c>
      <c r="B54" s="5" t="s">
        <v>0</v>
      </c>
    </row>
    <row r="55" spans="1:202" x14ac:dyDescent="0.35">
      <c r="A55" s="5">
        <v>53</v>
      </c>
      <c r="B55" s="5" t="s">
        <v>0</v>
      </c>
    </row>
    <row r="56" spans="1:202" x14ac:dyDescent="0.35">
      <c r="A56" s="5">
        <v>54</v>
      </c>
      <c r="B56" s="5" t="s">
        <v>0</v>
      </c>
    </row>
    <row r="57" spans="1:202" x14ac:dyDescent="0.35">
      <c r="A57" s="5">
        <v>55</v>
      </c>
      <c r="B57" s="5" t="s">
        <v>0</v>
      </c>
    </row>
    <row r="58" spans="1:202" s="3" customFormat="1" x14ac:dyDescent="0.35">
      <c r="A58" s="6">
        <v>56</v>
      </c>
      <c r="B58" s="6" t="s">
        <v>0</v>
      </c>
      <c r="C58" s="3">
        <v>18</v>
      </c>
      <c r="D58" s="3">
        <v>17</v>
      </c>
      <c r="E58" s="3">
        <v>1</v>
      </c>
      <c r="F58" s="3">
        <v>1</v>
      </c>
      <c r="G58" s="3">
        <v>13</v>
      </c>
      <c r="H58" s="3">
        <v>13</v>
      </c>
      <c r="I58" s="3">
        <v>16</v>
      </c>
      <c r="J58" s="3">
        <v>12</v>
      </c>
      <c r="K58" s="3">
        <v>2</v>
      </c>
      <c r="L58" s="3">
        <v>3</v>
      </c>
      <c r="M58" s="3">
        <v>3</v>
      </c>
      <c r="N58" s="3">
        <v>14</v>
      </c>
      <c r="O58" s="3">
        <v>17</v>
      </c>
      <c r="P58" s="3">
        <v>14</v>
      </c>
      <c r="Q58" s="3">
        <v>10</v>
      </c>
      <c r="R58" s="3">
        <v>6</v>
      </c>
      <c r="S58" s="3">
        <v>3</v>
      </c>
      <c r="T58" s="3">
        <v>0</v>
      </c>
      <c r="U58" s="3">
        <v>11</v>
      </c>
      <c r="V58" s="3">
        <v>18</v>
      </c>
      <c r="W58" s="3">
        <v>10</v>
      </c>
      <c r="X58" s="3">
        <v>16</v>
      </c>
      <c r="Y58" s="3">
        <v>10</v>
      </c>
      <c r="Z58" s="3">
        <v>1</v>
      </c>
      <c r="AA58" s="3">
        <v>1</v>
      </c>
      <c r="AB58" s="3">
        <v>11</v>
      </c>
      <c r="AC58" s="3">
        <v>16</v>
      </c>
      <c r="AD58" s="3">
        <v>9</v>
      </c>
      <c r="AE58" s="3">
        <v>9</v>
      </c>
      <c r="AF58" s="3">
        <v>5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1</v>
      </c>
      <c r="AQ58" s="3">
        <v>13</v>
      </c>
      <c r="AR58" s="3">
        <v>8</v>
      </c>
      <c r="AS58" s="3">
        <v>13</v>
      </c>
      <c r="AT58" s="3">
        <v>10</v>
      </c>
      <c r="AU58" s="3">
        <v>0</v>
      </c>
      <c r="AV58" s="3">
        <v>1</v>
      </c>
      <c r="AW58" s="3">
        <v>18</v>
      </c>
      <c r="AX58" s="3">
        <v>12</v>
      </c>
      <c r="AY58" s="3">
        <v>8</v>
      </c>
      <c r="AZ58" s="3">
        <v>10</v>
      </c>
      <c r="BA58" s="3">
        <v>11</v>
      </c>
      <c r="BB58" s="3">
        <v>3</v>
      </c>
      <c r="BC58" s="3">
        <v>2</v>
      </c>
      <c r="BD58" s="3">
        <v>11</v>
      </c>
      <c r="BE58" s="3">
        <v>12</v>
      </c>
      <c r="BF58" s="3">
        <v>10</v>
      </c>
      <c r="BG58" s="3">
        <v>15</v>
      </c>
      <c r="BH58" s="3">
        <v>7</v>
      </c>
      <c r="BI58" s="3">
        <v>1</v>
      </c>
      <c r="BJ58" s="3">
        <v>1</v>
      </c>
      <c r="BK58" s="3">
        <v>15</v>
      </c>
      <c r="BL58" s="3">
        <v>8</v>
      </c>
      <c r="BM58" s="3">
        <v>9</v>
      </c>
      <c r="BN58" s="3">
        <v>14</v>
      </c>
      <c r="BO58" s="3">
        <v>5</v>
      </c>
      <c r="BP58" s="3">
        <v>3</v>
      </c>
      <c r="BQ58" s="3">
        <v>3</v>
      </c>
      <c r="BR58" s="3">
        <v>12</v>
      </c>
      <c r="BS58" s="3">
        <v>6</v>
      </c>
      <c r="BT58" s="3">
        <v>3</v>
      </c>
      <c r="BU58" s="3">
        <v>1</v>
      </c>
      <c r="BV58" s="3">
        <v>5</v>
      </c>
      <c r="BW58" s="3">
        <v>1</v>
      </c>
      <c r="BX58" s="3">
        <v>1</v>
      </c>
      <c r="BY58" s="3">
        <v>7</v>
      </c>
      <c r="BZ58" s="3">
        <v>7</v>
      </c>
      <c r="CA58" s="3">
        <v>9</v>
      </c>
      <c r="CB58" s="3">
        <v>7</v>
      </c>
      <c r="CC58" s="3">
        <v>4</v>
      </c>
      <c r="CD58" s="3">
        <v>1</v>
      </c>
      <c r="CE58" s="3">
        <v>1</v>
      </c>
      <c r="CF58" s="3">
        <v>1</v>
      </c>
      <c r="CG58" s="3">
        <v>2</v>
      </c>
      <c r="CH58" s="3">
        <v>3</v>
      </c>
      <c r="CI58" s="3">
        <v>1</v>
      </c>
      <c r="CJ58" s="3">
        <v>0</v>
      </c>
      <c r="CK58" s="3">
        <v>0</v>
      </c>
      <c r="CL58" s="3">
        <v>0</v>
      </c>
      <c r="CM58" s="3">
        <v>0</v>
      </c>
      <c r="CN58" s="3">
        <v>1</v>
      </c>
      <c r="CO58" s="3">
        <v>4</v>
      </c>
      <c r="CP58" s="3">
        <v>10</v>
      </c>
      <c r="CQ58" s="3">
        <v>9</v>
      </c>
      <c r="CR58" s="3">
        <v>0</v>
      </c>
      <c r="CS58" s="3">
        <v>2</v>
      </c>
      <c r="CT58" s="3">
        <v>10</v>
      </c>
      <c r="CU58" s="3">
        <v>8</v>
      </c>
      <c r="CV58" s="3">
        <v>22</v>
      </c>
      <c r="CW58" s="3">
        <v>12</v>
      </c>
      <c r="CX58" s="3">
        <v>9</v>
      </c>
      <c r="CY58" s="3">
        <v>5</v>
      </c>
      <c r="CZ58" s="3">
        <v>6</v>
      </c>
      <c r="DA58" s="3">
        <v>16</v>
      </c>
      <c r="DB58" s="3">
        <v>7</v>
      </c>
      <c r="DC58" s="3">
        <v>25</v>
      </c>
      <c r="DD58" s="3">
        <v>15</v>
      </c>
      <c r="DE58" s="3">
        <v>1</v>
      </c>
      <c r="DF58" s="3">
        <v>7</v>
      </c>
      <c r="DG58" s="3">
        <v>1</v>
      </c>
      <c r="DH58" s="3">
        <v>18</v>
      </c>
      <c r="DI58" s="3">
        <v>8</v>
      </c>
      <c r="DJ58" s="3">
        <v>15</v>
      </c>
      <c r="DK58" s="3">
        <v>21</v>
      </c>
      <c r="DL58" s="3">
        <v>15</v>
      </c>
      <c r="DM58" s="3">
        <v>0</v>
      </c>
      <c r="DN58" s="3">
        <v>0</v>
      </c>
      <c r="DO58" s="3">
        <v>0</v>
      </c>
      <c r="DP58" s="3">
        <v>0</v>
      </c>
      <c r="DQ58" s="3">
        <v>10</v>
      </c>
      <c r="DR58" s="3">
        <v>7</v>
      </c>
      <c r="DS58" s="3">
        <v>19</v>
      </c>
      <c r="DT58" s="3">
        <v>0</v>
      </c>
      <c r="DU58" s="3">
        <v>0</v>
      </c>
      <c r="DV58" s="3">
        <v>10</v>
      </c>
      <c r="DW58" s="3">
        <v>10</v>
      </c>
      <c r="DX58" s="3">
        <v>15</v>
      </c>
      <c r="DY58" s="3">
        <v>7</v>
      </c>
      <c r="DZ58" s="3">
        <v>15</v>
      </c>
      <c r="EA58" s="3">
        <v>4</v>
      </c>
      <c r="EB58" s="3">
        <v>2</v>
      </c>
      <c r="EC58" s="3">
        <v>16</v>
      </c>
      <c r="ED58" s="3">
        <v>1</v>
      </c>
      <c r="EE58" s="3">
        <v>10</v>
      </c>
      <c r="EF58" s="3">
        <v>12</v>
      </c>
      <c r="EG58" s="3">
        <v>15</v>
      </c>
      <c r="EH58" s="3">
        <v>0</v>
      </c>
      <c r="EI58" s="3">
        <v>1</v>
      </c>
      <c r="EJ58" s="3">
        <v>15</v>
      </c>
      <c r="EK58" s="3">
        <v>11</v>
      </c>
      <c r="EL58" s="3">
        <v>2</v>
      </c>
      <c r="EM58" s="3">
        <v>1</v>
      </c>
      <c r="EN58" s="3">
        <v>2</v>
      </c>
      <c r="EO58" s="3">
        <v>12</v>
      </c>
      <c r="EP58" s="3">
        <v>1</v>
      </c>
      <c r="EQ58" s="3">
        <v>7</v>
      </c>
      <c r="ER58" s="3">
        <v>10</v>
      </c>
      <c r="ES58" s="3">
        <v>17</v>
      </c>
      <c r="ET58" s="3">
        <v>13</v>
      </c>
      <c r="EU58" s="3">
        <v>11</v>
      </c>
      <c r="EV58" s="3">
        <v>0</v>
      </c>
      <c r="EW58" s="3">
        <v>2</v>
      </c>
      <c r="EX58" s="3">
        <v>13</v>
      </c>
      <c r="EY58" s="3">
        <v>3</v>
      </c>
      <c r="EZ58" s="3">
        <v>10</v>
      </c>
      <c r="FA58" s="3">
        <v>18</v>
      </c>
      <c r="FB58" s="3">
        <v>22</v>
      </c>
      <c r="FC58" s="3">
        <v>7</v>
      </c>
      <c r="FD58" s="3">
        <v>6</v>
      </c>
      <c r="FE58" s="3">
        <v>6</v>
      </c>
      <c r="FF58" s="3">
        <v>14</v>
      </c>
      <c r="FG58" s="3">
        <v>13</v>
      </c>
      <c r="FH58" s="3">
        <v>15</v>
      </c>
      <c r="FI58" s="3">
        <v>6</v>
      </c>
      <c r="FJ58" s="3">
        <v>2</v>
      </c>
      <c r="FK58" s="3">
        <v>7</v>
      </c>
      <c r="FL58" s="3">
        <v>12</v>
      </c>
      <c r="FM58" s="3">
        <v>10</v>
      </c>
      <c r="FN58" s="3">
        <v>17</v>
      </c>
      <c r="FO58" s="3">
        <v>15</v>
      </c>
      <c r="FP58" s="3">
        <v>18</v>
      </c>
      <c r="FQ58" s="3">
        <v>0</v>
      </c>
      <c r="FR58" s="3">
        <v>0</v>
      </c>
      <c r="FS58" s="3">
        <v>12</v>
      </c>
      <c r="FT58" s="3">
        <v>9</v>
      </c>
      <c r="FU58" s="3">
        <v>13</v>
      </c>
      <c r="FV58" s="3">
        <v>9</v>
      </c>
      <c r="FW58" s="3">
        <v>12</v>
      </c>
      <c r="FX58" s="3">
        <v>1</v>
      </c>
      <c r="FY58" s="3">
        <v>1</v>
      </c>
      <c r="FZ58" s="3">
        <v>9</v>
      </c>
      <c r="GA58" s="3">
        <v>12</v>
      </c>
      <c r="GB58" s="3">
        <v>17</v>
      </c>
      <c r="GC58" s="3">
        <v>16</v>
      </c>
      <c r="GD58" s="3">
        <v>13</v>
      </c>
      <c r="GE58" s="3">
        <v>4</v>
      </c>
      <c r="GF58" s="3">
        <v>0</v>
      </c>
      <c r="GG58" s="3">
        <v>11</v>
      </c>
      <c r="GH58" s="3">
        <v>12</v>
      </c>
      <c r="GI58" s="3">
        <v>11</v>
      </c>
      <c r="GJ58" s="3">
        <v>33</v>
      </c>
      <c r="GK58" s="3">
        <v>16</v>
      </c>
      <c r="GL58" s="3">
        <v>5</v>
      </c>
      <c r="GM58" s="3">
        <v>3</v>
      </c>
      <c r="GN58" s="3">
        <v>8</v>
      </c>
      <c r="GO58" s="3">
        <v>15</v>
      </c>
      <c r="GP58" s="3">
        <v>7</v>
      </c>
      <c r="GQ58" s="3">
        <v>18</v>
      </c>
      <c r="GR58" s="4">
        <f t="shared" si="0"/>
        <v>7.9289340101522843</v>
      </c>
      <c r="GT58" s="3">
        <f t="shared" si="1"/>
        <v>33</v>
      </c>
    </row>
    <row r="59" spans="1:202" x14ac:dyDescent="0.35">
      <c r="A59" s="5">
        <v>57</v>
      </c>
      <c r="B59" s="5" t="s">
        <v>0</v>
      </c>
    </row>
    <row r="60" spans="1:202" x14ac:dyDescent="0.35">
      <c r="A60" s="5">
        <v>58</v>
      </c>
      <c r="B60" s="5" t="s">
        <v>0</v>
      </c>
    </row>
    <row r="61" spans="1:202" x14ac:dyDescent="0.35">
      <c r="A61" s="5">
        <v>59</v>
      </c>
      <c r="B61" s="5" t="s">
        <v>0</v>
      </c>
    </row>
    <row r="62" spans="1:202" x14ac:dyDescent="0.35">
      <c r="A62" s="5">
        <v>60</v>
      </c>
      <c r="B62" s="5" t="s">
        <v>0</v>
      </c>
    </row>
    <row r="63" spans="1:202" x14ac:dyDescent="0.35">
      <c r="A63" s="5">
        <v>61</v>
      </c>
      <c r="B63" s="5" t="s">
        <v>0</v>
      </c>
    </row>
    <row r="64" spans="1:202" x14ac:dyDescent="0.35">
      <c r="A64" s="5">
        <v>62</v>
      </c>
      <c r="B64" s="5" t="s">
        <v>0</v>
      </c>
    </row>
    <row r="65" spans="1:2" x14ac:dyDescent="0.35">
      <c r="A65" s="5">
        <v>63</v>
      </c>
      <c r="B65" s="5" t="s">
        <v>0</v>
      </c>
    </row>
    <row r="66" spans="1:2" x14ac:dyDescent="0.35">
      <c r="A66" s="5">
        <v>64</v>
      </c>
      <c r="B66" s="5" t="s">
        <v>0</v>
      </c>
    </row>
    <row r="67" spans="1:2" x14ac:dyDescent="0.35">
      <c r="A67" s="5">
        <v>65</v>
      </c>
      <c r="B67" s="5" t="s">
        <v>0</v>
      </c>
    </row>
    <row r="68" spans="1:2" x14ac:dyDescent="0.35">
      <c r="A68" s="5">
        <v>66</v>
      </c>
      <c r="B68" s="5" t="s">
        <v>0</v>
      </c>
    </row>
    <row r="69" spans="1:2" x14ac:dyDescent="0.35">
      <c r="A69" s="5">
        <v>67</v>
      </c>
      <c r="B69" s="5" t="s">
        <v>0</v>
      </c>
    </row>
    <row r="70" spans="1:2" x14ac:dyDescent="0.35">
      <c r="A70" s="5">
        <v>68</v>
      </c>
      <c r="B70" s="5" t="s">
        <v>0</v>
      </c>
    </row>
    <row r="71" spans="1:2" x14ac:dyDescent="0.35">
      <c r="A71" s="5">
        <v>69</v>
      </c>
      <c r="B71" s="5" t="s">
        <v>0</v>
      </c>
    </row>
    <row r="72" spans="1:2" x14ac:dyDescent="0.35">
      <c r="A72" s="5">
        <v>70</v>
      </c>
      <c r="B72" s="5" t="s">
        <v>0</v>
      </c>
    </row>
    <row r="73" spans="1:2" x14ac:dyDescent="0.35">
      <c r="A73" s="5">
        <v>71</v>
      </c>
      <c r="B73" s="5" t="s">
        <v>0</v>
      </c>
    </row>
    <row r="74" spans="1:2" x14ac:dyDescent="0.35">
      <c r="A74" s="5">
        <v>72</v>
      </c>
      <c r="B74" s="5" t="s">
        <v>0</v>
      </c>
    </row>
    <row r="75" spans="1:2" x14ac:dyDescent="0.35">
      <c r="A75" s="5">
        <v>73</v>
      </c>
      <c r="B75" s="5" t="s">
        <v>0</v>
      </c>
    </row>
    <row r="76" spans="1:2" x14ac:dyDescent="0.35">
      <c r="A76" s="5">
        <v>74</v>
      </c>
      <c r="B76" s="5" t="s">
        <v>0</v>
      </c>
    </row>
    <row r="77" spans="1:2" x14ac:dyDescent="0.35">
      <c r="A77" s="5">
        <v>75</v>
      </c>
      <c r="B77" s="5" t="s">
        <v>0</v>
      </c>
    </row>
    <row r="78" spans="1:2" x14ac:dyDescent="0.35">
      <c r="A78" s="5">
        <v>76</v>
      </c>
      <c r="B78" s="5" t="s">
        <v>0</v>
      </c>
    </row>
    <row r="79" spans="1:2" x14ac:dyDescent="0.35">
      <c r="A79" s="5">
        <v>77</v>
      </c>
      <c r="B79" s="5" t="s">
        <v>0</v>
      </c>
    </row>
    <row r="80" spans="1:2" x14ac:dyDescent="0.35">
      <c r="A80" s="5">
        <v>78</v>
      </c>
      <c r="B80" s="5" t="s">
        <v>0</v>
      </c>
    </row>
    <row r="81" spans="1:2" x14ac:dyDescent="0.35">
      <c r="A81" s="5">
        <v>79</v>
      </c>
      <c r="B81" s="5" t="s">
        <v>0</v>
      </c>
    </row>
    <row r="82" spans="1:2" x14ac:dyDescent="0.35">
      <c r="A82" s="5">
        <v>80</v>
      </c>
      <c r="B82" s="5" t="s">
        <v>0</v>
      </c>
    </row>
    <row r="83" spans="1:2" x14ac:dyDescent="0.35">
      <c r="A83" s="5">
        <v>81</v>
      </c>
      <c r="B83" s="5" t="s">
        <v>0</v>
      </c>
    </row>
    <row r="84" spans="1:2" x14ac:dyDescent="0.35">
      <c r="A84" s="5">
        <v>82</v>
      </c>
      <c r="B84" s="5" t="s">
        <v>0</v>
      </c>
    </row>
    <row r="85" spans="1:2" x14ac:dyDescent="0.35">
      <c r="A85" s="5">
        <v>83</v>
      </c>
      <c r="B85" s="5" t="s">
        <v>0</v>
      </c>
    </row>
    <row r="86" spans="1:2" x14ac:dyDescent="0.35">
      <c r="A86" s="5">
        <v>84</v>
      </c>
      <c r="B86" s="5" t="s">
        <v>0</v>
      </c>
    </row>
    <row r="87" spans="1:2" x14ac:dyDescent="0.35">
      <c r="A87" s="5">
        <v>85</v>
      </c>
      <c r="B87" s="5" t="s">
        <v>0</v>
      </c>
    </row>
    <row r="88" spans="1:2" x14ac:dyDescent="0.35">
      <c r="A88" s="5">
        <v>86</v>
      </c>
      <c r="B88" s="5" t="s">
        <v>0</v>
      </c>
    </row>
    <row r="89" spans="1:2" x14ac:dyDescent="0.35">
      <c r="A89" s="5">
        <v>87</v>
      </c>
      <c r="B89" s="5" t="s">
        <v>0</v>
      </c>
    </row>
    <row r="90" spans="1:2" x14ac:dyDescent="0.35">
      <c r="A90" s="5">
        <v>88</v>
      </c>
      <c r="B90" s="5" t="s">
        <v>0</v>
      </c>
    </row>
    <row r="91" spans="1:2" x14ac:dyDescent="0.35">
      <c r="A91" s="5">
        <v>89</v>
      </c>
      <c r="B91" s="5" t="s">
        <v>0</v>
      </c>
    </row>
    <row r="92" spans="1:2" x14ac:dyDescent="0.35">
      <c r="A92" s="5">
        <v>90</v>
      </c>
      <c r="B92" s="5" t="s">
        <v>0</v>
      </c>
    </row>
    <row r="93" spans="1:2" x14ac:dyDescent="0.35">
      <c r="A93" s="5">
        <v>91</v>
      </c>
      <c r="B93" s="5" t="s">
        <v>0</v>
      </c>
    </row>
    <row r="94" spans="1:2" x14ac:dyDescent="0.35">
      <c r="A94" s="5">
        <v>92</v>
      </c>
      <c r="B94" s="5" t="s">
        <v>0</v>
      </c>
    </row>
    <row r="95" spans="1:2" x14ac:dyDescent="0.35">
      <c r="A95" s="5">
        <v>93</v>
      </c>
      <c r="B95" s="5" t="s">
        <v>0</v>
      </c>
    </row>
    <row r="96" spans="1:2" x14ac:dyDescent="0.35">
      <c r="A96" s="5">
        <v>94</v>
      </c>
      <c r="B96" s="5" t="s">
        <v>0</v>
      </c>
    </row>
    <row r="97" spans="1:211" s="3" customFormat="1" x14ac:dyDescent="0.35">
      <c r="A97" s="6">
        <v>95</v>
      </c>
      <c r="B97" s="6" t="s">
        <v>0</v>
      </c>
      <c r="C97" s="3">
        <v>11</v>
      </c>
      <c r="D97" s="3">
        <v>8</v>
      </c>
      <c r="E97" s="3">
        <v>0</v>
      </c>
      <c r="F97" s="3">
        <v>0</v>
      </c>
      <c r="G97" s="3">
        <v>10</v>
      </c>
      <c r="H97" s="3">
        <v>8</v>
      </c>
      <c r="I97" s="3">
        <v>9</v>
      </c>
      <c r="J97" s="3">
        <v>7</v>
      </c>
      <c r="K97" s="3">
        <v>7</v>
      </c>
      <c r="L97" s="3">
        <v>0</v>
      </c>
      <c r="M97" s="3">
        <v>0</v>
      </c>
      <c r="N97" s="3">
        <v>12</v>
      </c>
      <c r="O97" s="3">
        <v>9</v>
      </c>
      <c r="P97" s="3">
        <v>6</v>
      </c>
      <c r="Q97" s="3">
        <v>2</v>
      </c>
      <c r="R97" s="3">
        <v>8</v>
      </c>
      <c r="S97" s="3">
        <v>0</v>
      </c>
      <c r="T97" s="3">
        <v>2</v>
      </c>
      <c r="U97" s="3">
        <v>8</v>
      </c>
      <c r="V97" s="3">
        <v>9</v>
      </c>
      <c r="W97" s="3">
        <v>9</v>
      </c>
      <c r="X97" s="3">
        <v>7</v>
      </c>
      <c r="Y97" s="3">
        <v>10</v>
      </c>
      <c r="Z97" s="3">
        <v>0</v>
      </c>
      <c r="AA97" s="3">
        <v>2</v>
      </c>
      <c r="AB97" s="3">
        <v>8</v>
      </c>
      <c r="AC97" s="3">
        <v>10</v>
      </c>
      <c r="AD97" s="3">
        <v>6</v>
      </c>
      <c r="AE97" s="3">
        <v>8</v>
      </c>
      <c r="AF97" s="3">
        <v>1</v>
      </c>
      <c r="AG97" s="3">
        <v>0</v>
      </c>
      <c r="AH97" s="3">
        <v>0</v>
      </c>
      <c r="AI97" s="3">
        <v>5</v>
      </c>
      <c r="AJ97" s="3">
        <v>6</v>
      </c>
      <c r="AK97" s="3">
        <v>4</v>
      </c>
      <c r="AL97" s="3">
        <v>6</v>
      </c>
      <c r="AM97" s="3">
        <v>6</v>
      </c>
      <c r="AN97" s="3">
        <v>0</v>
      </c>
      <c r="AO97" s="3">
        <v>2</v>
      </c>
      <c r="AP97" s="3">
        <v>1</v>
      </c>
      <c r="AQ97" s="3">
        <v>6</v>
      </c>
      <c r="AR97" s="3">
        <v>8</v>
      </c>
      <c r="AS97" s="3">
        <v>8</v>
      </c>
      <c r="AT97" s="3">
        <v>4</v>
      </c>
      <c r="AU97" s="3">
        <v>0</v>
      </c>
      <c r="AV97" s="3">
        <v>1</v>
      </c>
      <c r="AW97" s="3">
        <v>4</v>
      </c>
      <c r="AX97" s="3">
        <v>4</v>
      </c>
      <c r="AY97" s="3">
        <v>7</v>
      </c>
      <c r="AZ97" s="3">
        <v>5</v>
      </c>
      <c r="BA97" s="3">
        <v>7</v>
      </c>
      <c r="BB97" s="3">
        <v>0</v>
      </c>
      <c r="BC97" s="3">
        <v>0</v>
      </c>
      <c r="BD97" s="3">
        <v>3</v>
      </c>
      <c r="BE97" s="3">
        <v>17</v>
      </c>
      <c r="BF97" s="3">
        <v>10</v>
      </c>
      <c r="BG97" s="3">
        <v>14</v>
      </c>
      <c r="BH97" s="3">
        <v>0</v>
      </c>
      <c r="BI97" s="3">
        <v>0</v>
      </c>
      <c r="BJ97" s="3">
        <v>0</v>
      </c>
      <c r="BK97" s="3">
        <v>9</v>
      </c>
      <c r="BL97" s="3">
        <v>11</v>
      </c>
      <c r="BM97" s="3">
        <v>11</v>
      </c>
      <c r="BN97" s="3">
        <v>14</v>
      </c>
      <c r="BO97" s="3">
        <v>6</v>
      </c>
      <c r="BP97" s="3">
        <v>0</v>
      </c>
      <c r="BQ97" s="3">
        <v>1</v>
      </c>
      <c r="BR97" s="3">
        <v>13</v>
      </c>
      <c r="BS97" s="3">
        <v>0</v>
      </c>
      <c r="BT97" s="3">
        <v>1</v>
      </c>
      <c r="BU97" s="3">
        <v>1</v>
      </c>
      <c r="BV97" s="3">
        <v>1</v>
      </c>
      <c r="BW97" s="3">
        <v>0</v>
      </c>
      <c r="BX97" s="3">
        <v>1</v>
      </c>
      <c r="BY97" s="3">
        <v>11</v>
      </c>
      <c r="BZ97" s="3">
        <v>13</v>
      </c>
      <c r="CA97" s="3">
        <v>10</v>
      </c>
      <c r="CB97" s="3">
        <v>7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14</v>
      </c>
      <c r="CW97" s="3">
        <v>16</v>
      </c>
      <c r="CX97" s="3">
        <v>19</v>
      </c>
      <c r="CY97" s="3">
        <v>1</v>
      </c>
      <c r="CZ97" s="3">
        <v>1</v>
      </c>
      <c r="DA97" s="3">
        <v>12</v>
      </c>
      <c r="DB97" s="3">
        <v>13</v>
      </c>
      <c r="DC97" s="3">
        <v>19</v>
      </c>
      <c r="DD97" s="3">
        <v>16</v>
      </c>
      <c r="DE97" s="3">
        <v>11</v>
      </c>
      <c r="DF97" s="3">
        <v>2</v>
      </c>
      <c r="DG97" s="3">
        <v>7</v>
      </c>
      <c r="DH97" s="3">
        <v>14</v>
      </c>
      <c r="DI97" s="3">
        <v>14</v>
      </c>
      <c r="DJ97" s="3">
        <v>13</v>
      </c>
      <c r="DK97" s="3">
        <v>19</v>
      </c>
      <c r="DL97" s="3">
        <v>23</v>
      </c>
      <c r="DM97" s="3">
        <v>0</v>
      </c>
      <c r="DN97" s="3">
        <v>0</v>
      </c>
      <c r="DO97" s="3">
        <v>0</v>
      </c>
      <c r="DP97" s="3">
        <v>0</v>
      </c>
      <c r="DQ97" s="3">
        <v>18</v>
      </c>
      <c r="DR97" s="3">
        <v>20</v>
      </c>
      <c r="DS97" s="3">
        <v>14</v>
      </c>
      <c r="DT97" s="3">
        <v>0</v>
      </c>
      <c r="DU97" s="3">
        <v>3</v>
      </c>
      <c r="DV97" s="3">
        <v>21</v>
      </c>
      <c r="DW97" s="3">
        <v>12</v>
      </c>
      <c r="DX97" s="3">
        <v>20</v>
      </c>
      <c r="DY97" s="3">
        <v>13</v>
      </c>
      <c r="DZ97" s="3">
        <v>18</v>
      </c>
      <c r="EA97" s="3">
        <v>3</v>
      </c>
      <c r="EB97" s="3">
        <v>0</v>
      </c>
      <c r="EC97" s="3">
        <v>11</v>
      </c>
      <c r="ED97" s="3">
        <v>9</v>
      </c>
      <c r="EE97" s="3">
        <v>22</v>
      </c>
      <c r="EF97" s="3">
        <v>15</v>
      </c>
      <c r="EG97" s="3">
        <v>13</v>
      </c>
      <c r="EH97" s="3">
        <v>0</v>
      </c>
      <c r="EI97" s="3">
        <v>0</v>
      </c>
      <c r="EJ97" s="3">
        <v>18</v>
      </c>
      <c r="EK97" s="3">
        <v>15</v>
      </c>
      <c r="EL97" s="3">
        <v>10</v>
      </c>
      <c r="EM97" s="3">
        <v>15</v>
      </c>
      <c r="EN97" s="3">
        <v>24</v>
      </c>
      <c r="EO97" s="3">
        <v>2</v>
      </c>
      <c r="EP97" s="3">
        <v>1</v>
      </c>
      <c r="EQ97" s="3">
        <v>15</v>
      </c>
      <c r="ER97" s="3">
        <v>10</v>
      </c>
      <c r="ES97" s="3">
        <v>14</v>
      </c>
      <c r="ET97" s="3">
        <v>12</v>
      </c>
      <c r="EU97" s="3">
        <v>8</v>
      </c>
      <c r="EV97" s="3">
        <v>2</v>
      </c>
      <c r="EW97" s="3">
        <v>0</v>
      </c>
      <c r="EX97" s="3">
        <v>10</v>
      </c>
      <c r="EY97" s="3">
        <v>26</v>
      </c>
      <c r="EZ97" s="3">
        <v>13</v>
      </c>
      <c r="FA97" s="3">
        <v>21</v>
      </c>
      <c r="FB97" s="3">
        <v>17</v>
      </c>
      <c r="FC97" s="3">
        <v>5</v>
      </c>
      <c r="FD97" s="3">
        <v>8</v>
      </c>
      <c r="FE97" s="3">
        <v>20</v>
      </c>
      <c r="FF97" s="3">
        <v>14</v>
      </c>
      <c r="FG97" s="3">
        <v>17</v>
      </c>
      <c r="FH97" s="3">
        <v>14</v>
      </c>
      <c r="FI97" s="3">
        <v>2</v>
      </c>
      <c r="FJ97" s="3">
        <v>0</v>
      </c>
      <c r="FK97" s="3">
        <v>12</v>
      </c>
      <c r="FL97" s="3">
        <v>16</v>
      </c>
      <c r="FM97" s="3">
        <v>14</v>
      </c>
      <c r="FN97" s="3">
        <v>12</v>
      </c>
      <c r="FO97" s="3">
        <v>12</v>
      </c>
      <c r="FP97" s="3">
        <v>14</v>
      </c>
      <c r="FQ97" s="3">
        <v>0</v>
      </c>
      <c r="FR97" s="3">
        <v>0</v>
      </c>
      <c r="FS97" s="3">
        <v>14</v>
      </c>
      <c r="FT97" s="3">
        <v>15</v>
      </c>
      <c r="FU97" s="3">
        <v>16</v>
      </c>
      <c r="FV97" s="3">
        <v>10</v>
      </c>
      <c r="FW97" s="3">
        <v>11</v>
      </c>
      <c r="FX97" s="3">
        <v>0</v>
      </c>
      <c r="FY97" s="3">
        <v>0</v>
      </c>
      <c r="FZ97" s="3">
        <v>15</v>
      </c>
      <c r="GA97" s="3">
        <v>13</v>
      </c>
      <c r="GB97" s="3">
        <v>13</v>
      </c>
      <c r="GC97" s="3">
        <v>14</v>
      </c>
      <c r="GD97" s="3">
        <v>22</v>
      </c>
      <c r="GE97" s="3">
        <v>4</v>
      </c>
      <c r="GF97" s="3">
        <v>2</v>
      </c>
      <c r="GG97" s="3">
        <v>13</v>
      </c>
      <c r="GH97" s="3">
        <v>10</v>
      </c>
      <c r="GI97" s="3">
        <v>15</v>
      </c>
      <c r="GJ97" s="3">
        <v>26</v>
      </c>
      <c r="GK97" s="3">
        <v>4</v>
      </c>
      <c r="GL97" s="3">
        <v>0</v>
      </c>
      <c r="GM97" s="3">
        <v>0</v>
      </c>
      <c r="GN97" s="3">
        <v>14</v>
      </c>
      <c r="GO97" s="3">
        <v>16</v>
      </c>
      <c r="GP97" s="3">
        <v>8</v>
      </c>
      <c r="GQ97" s="3">
        <v>14</v>
      </c>
      <c r="GR97" s="4">
        <f t="shared" ref="GR67:GR98" si="2">AVERAGE(C97:GQ97)</f>
        <v>7.6294416243654819</v>
      </c>
      <c r="GT97" s="3">
        <f t="shared" ref="GT67:GT98" si="3">MAX(C97:GQ97)</f>
        <v>26</v>
      </c>
    </row>
    <row r="98" spans="1:211" x14ac:dyDescent="0.35">
      <c r="A98" s="5">
        <v>96</v>
      </c>
      <c r="B98" s="5" t="s">
        <v>0</v>
      </c>
    </row>
    <row r="100" spans="1:211" x14ac:dyDescent="0.35">
      <c r="HA100">
        <v>0</v>
      </c>
      <c r="HB100">
        <f>COUNTIF($GR$2:$GR$98,"&gt;=0")</f>
        <v>3</v>
      </c>
      <c r="HC100">
        <f>HB100/97</f>
        <v>3.0927835051546393E-2</v>
      </c>
    </row>
    <row r="101" spans="1:211" x14ac:dyDescent="0.35">
      <c r="GV101" s="1"/>
      <c r="HA101">
        <v>1</v>
      </c>
      <c r="HB101">
        <f>COUNTIF($GR$2:$GR$98,"&gt;=1")</f>
        <v>3</v>
      </c>
      <c r="HC101">
        <f t="shared" ref="HC101:HC109" si="4">HB101/97</f>
        <v>3.0927835051546393E-2</v>
      </c>
    </row>
    <row r="102" spans="1:211" x14ac:dyDescent="0.35">
      <c r="HA102">
        <v>2</v>
      </c>
      <c r="HB102">
        <f>COUNTIF($GR$2:$GR$98,"&gt;=2")</f>
        <v>3</v>
      </c>
      <c r="HC102">
        <f t="shared" si="4"/>
        <v>3.0927835051546393E-2</v>
      </c>
    </row>
    <row r="103" spans="1:211" x14ac:dyDescent="0.35">
      <c r="HA103">
        <v>3</v>
      </c>
      <c r="HB103">
        <f>COUNTIF($GR$2:$GR$98,"&gt;=3")</f>
        <v>3</v>
      </c>
      <c r="HC103">
        <f t="shared" si="4"/>
        <v>3.0927835051546393E-2</v>
      </c>
    </row>
    <row r="104" spans="1:211" x14ac:dyDescent="0.35">
      <c r="HA104">
        <v>4</v>
      </c>
      <c r="HB104">
        <f>COUNTIF($GR$2:$GR$98,"&gt;=4")</f>
        <v>3</v>
      </c>
      <c r="HC104">
        <f t="shared" si="4"/>
        <v>3.0927835051546393E-2</v>
      </c>
    </row>
    <row r="105" spans="1:211" x14ac:dyDescent="0.35">
      <c r="HA105">
        <v>5</v>
      </c>
      <c r="HB105">
        <f>COUNTIF($GR$2:$GR$98,"&gt;=5")</f>
        <v>3</v>
      </c>
      <c r="HC105">
        <f t="shared" si="4"/>
        <v>3.0927835051546393E-2</v>
      </c>
    </row>
    <row r="106" spans="1:211" x14ac:dyDescent="0.35">
      <c r="HA106">
        <v>6</v>
      </c>
      <c r="HB106">
        <f>COUNTIF($GR$2:$GR$98,"&gt;=6")</f>
        <v>3</v>
      </c>
      <c r="HC106">
        <f t="shared" si="4"/>
        <v>3.0927835051546393E-2</v>
      </c>
    </row>
    <row r="107" spans="1:211" x14ac:dyDescent="0.35">
      <c r="HA107">
        <v>7</v>
      </c>
      <c r="HB107">
        <f>COUNTIF($GR$2:$GR$98,"&gt;=7")</f>
        <v>3</v>
      </c>
      <c r="HC107">
        <f t="shared" si="4"/>
        <v>3.0927835051546393E-2</v>
      </c>
    </row>
    <row r="108" spans="1:211" x14ac:dyDescent="0.35">
      <c r="HA108">
        <v>8</v>
      </c>
      <c r="HB108">
        <f>COUNTIF($GR$2:$GR$98,"&gt;=8")</f>
        <v>1</v>
      </c>
      <c r="HC108">
        <f t="shared" si="4"/>
        <v>1.0309278350515464E-2</v>
      </c>
    </row>
    <row r="109" spans="1:211" x14ac:dyDescent="0.35">
      <c r="HA109">
        <v>9</v>
      </c>
      <c r="HB109">
        <f>COUNTIF($GR$2:$GR$98,"&gt;=9")</f>
        <v>0</v>
      </c>
      <c r="HC109">
        <f t="shared" si="4"/>
        <v>0</v>
      </c>
    </row>
  </sheetData>
  <sortState xmlns:xlrd2="http://schemas.microsoft.com/office/spreadsheetml/2017/richdata2" ref="GW2:GW98">
    <sortCondition ref="GW2:GW9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99"/>
  <sheetViews>
    <sheetView workbookViewId="0">
      <selection activeCell="M4" sqref="M4:M9"/>
    </sheetView>
  </sheetViews>
  <sheetFormatPr defaultRowHeight="14.5" x14ac:dyDescent="0.35"/>
  <cols>
    <col min="3" max="3" width="12" bestFit="1" customWidth="1"/>
    <col min="13" max="13" width="12.1796875" customWidth="1"/>
  </cols>
  <sheetData>
    <row r="2" spans="3:13" x14ac:dyDescent="0.35">
      <c r="C2" s="2" t="s">
        <v>1</v>
      </c>
    </row>
    <row r="3" spans="3:13" x14ac:dyDescent="0.35">
      <c r="C3">
        <v>0</v>
      </c>
    </row>
    <row r="4" spans="3:13" x14ac:dyDescent="0.35">
      <c r="C4">
        <v>5.076142131979695E-3</v>
      </c>
      <c r="F4">
        <v>0</v>
      </c>
      <c r="G4">
        <f>COUNTIF(C$3:C$99,"&gt;=0")</f>
        <v>97</v>
      </c>
      <c r="H4">
        <f>G4/97</f>
        <v>1</v>
      </c>
      <c r="K4">
        <v>0</v>
      </c>
      <c r="L4">
        <v>97</v>
      </c>
      <c r="M4">
        <v>1</v>
      </c>
    </row>
    <row r="5" spans="3:13" x14ac:dyDescent="0.35">
      <c r="C5">
        <v>2.030456852791878E-2</v>
      </c>
      <c r="F5">
        <v>1</v>
      </c>
      <c r="G5">
        <f>COUNTIF(C$3:C$99,"&gt;=1")</f>
        <v>72</v>
      </c>
      <c r="H5">
        <f t="shared" ref="H5:H13" si="0">G5/97</f>
        <v>0.74226804123711343</v>
      </c>
      <c r="K5">
        <v>2</v>
      </c>
      <c r="L5">
        <v>52</v>
      </c>
      <c r="M5">
        <v>0.53608247422680411</v>
      </c>
    </row>
    <row r="6" spans="3:13" x14ac:dyDescent="0.35">
      <c r="C6">
        <v>5.0761421319796954E-2</v>
      </c>
      <c r="F6">
        <v>2</v>
      </c>
      <c r="G6">
        <f>COUNTIF(C$3:C$99,"&gt;=2")</f>
        <v>52</v>
      </c>
      <c r="H6">
        <f t="shared" si="0"/>
        <v>0.53608247422680411</v>
      </c>
      <c r="K6">
        <v>3</v>
      </c>
      <c r="L6">
        <v>30</v>
      </c>
      <c r="M6">
        <v>0.30927835051546393</v>
      </c>
    </row>
    <row r="7" spans="3:13" x14ac:dyDescent="0.35">
      <c r="C7">
        <v>0.15736040609137056</v>
      </c>
      <c r="F7">
        <v>3</v>
      </c>
      <c r="G7">
        <f>COUNTIF(C$3:C$99,"&gt;=3")</f>
        <v>30</v>
      </c>
      <c r="H7">
        <f t="shared" si="0"/>
        <v>0.30927835051546393</v>
      </c>
      <c r="K7">
        <v>4</v>
      </c>
      <c r="L7">
        <v>14</v>
      </c>
      <c r="M7">
        <v>0.14432989690721648</v>
      </c>
    </row>
    <row r="8" spans="3:13" x14ac:dyDescent="0.35">
      <c r="C8">
        <v>0.25380710659898476</v>
      </c>
      <c r="F8">
        <v>4</v>
      </c>
      <c r="G8">
        <f>COUNTIF(C$3:C$99,"&gt;=4")</f>
        <v>14</v>
      </c>
      <c r="H8">
        <f t="shared" si="0"/>
        <v>0.14432989690721648</v>
      </c>
      <c r="K8">
        <v>8</v>
      </c>
      <c r="L8">
        <v>1</v>
      </c>
      <c r="M8">
        <v>1.0309278350515464E-2</v>
      </c>
    </row>
    <row r="9" spans="3:13" x14ac:dyDescent="0.35">
      <c r="C9">
        <v>0.30964467005076141</v>
      </c>
      <c r="F9">
        <v>5</v>
      </c>
      <c r="G9">
        <f>COUNTIF(C$3:C$99,"&gt;=5")</f>
        <v>10</v>
      </c>
      <c r="H9">
        <f t="shared" si="0"/>
        <v>0.10309278350515463</v>
      </c>
      <c r="K9">
        <v>9</v>
      </c>
      <c r="L9">
        <v>0</v>
      </c>
      <c r="M9">
        <v>0</v>
      </c>
    </row>
    <row r="10" spans="3:13" x14ac:dyDescent="0.35">
      <c r="C10">
        <v>0.30964467005076141</v>
      </c>
      <c r="F10">
        <v>6</v>
      </c>
      <c r="G10">
        <f>COUNTIF(C$3:C$99,"&gt;=6")</f>
        <v>7</v>
      </c>
      <c r="H10">
        <f t="shared" si="0"/>
        <v>7.2164948453608241E-2</v>
      </c>
    </row>
    <row r="11" spans="3:13" x14ac:dyDescent="0.35">
      <c r="C11">
        <v>0.32487309644670048</v>
      </c>
      <c r="F11">
        <v>7</v>
      </c>
      <c r="G11">
        <f>COUNTIF(C$3:C$99,"&gt;=7")</f>
        <v>3</v>
      </c>
      <c r="H11">
        <f t="shared" si="0"/>
        <v>3.0927835051546393E-2</v>
      </c>
    </row>
    <row r="12" spans="3:13" x14ac:dyDescent="0.35">
      <c r="C12">
        <v>0.34517766497461927</v>
      </c>
      <c r="F12">
        <v>8</v>
      </c>
      <c r="G12">
        <f>COUNTIF(C$3:C$99,"&gt;=8")</f>
        <v>1</v>
      </c>
      <c r="H12">
        <f t="shared" si="0"/>
        <v>1.0309278350515464E-2</v>
      </c>
    </row>
    <row r="13" spans="3:13" x14ac:dyDescent="0.35">
      <c r="C13">
        <v>0.3604060913705584</v>
      </c>
      <c r="F13">
        <v>9</v>
      </c>
      <c r="G13">
        <f>COUNTIF(C$3:C$99,"&gt;=9")</f>
        <v>0</v>
      </c>
      <c r="H13">
        <f t="shared" si="0"/>
        <v>0</v>
      </c>
    </row>
    <row r="14" spans="3:13" x14ac:dyDescent="0.35">
      <c r="C14">
        <v>0.37563451776649748</v>
      </c>
    </row>
    <row r="15" spans="3:13" x14ac:dyDescent="0.35">
      <c r="C15">
        <v>0.40101522842639592</v>
      </c>
    </row>
    <row r="16" spans="3:13" x14ac:dyDescent="0.35">
      <c r="C16">
        <v>0.56345177664974622</v>
      </c>
    </row>
    <row r="17" spans="3:3" x14ac:dyDescent="0.35">
      <c r="C17">
        <v>0.58883248730964466</v>
      </c>
    </row>
    <row r="18" spans="3:3" x14ac:dyDescent="0.35">
      <c r="C18">
        <v>0.6091370558375635</v>
      </c>
    </row>
    <row r="19" spans="3:3" x14ac:dyDescent="0.35">
      <c r="C19">
        <v>0.61928934010152281</v>
      </c>
    </row>
    <row r="20" spans="3:3" x14ac:dyDescent="0.35">
      <c r="C20">
        <v>0.63451776649746194</v>
      </c>
    </row>
    <row r="21" spans="3:3" x14ac:dyDescent="0.35">
      <c r="C21">
        <v>0.70050761421319796</v>
      </c>
    </row>
    <row r="22" spans="3:3" x14ac:dyDescent="0.35">
      <c r="C22">
        <v>0.7208121827411168</v>
      </c>
    </row>
    <row r="23" spans="3:3" x14ac:dyDescent="0.35">
      <c r="C23">
        <v>0.73604060913705582</v>
      </c>
    </row>
    <row r="24" spans="3:3" x14ac:dyDescent="0.35">
      <c r="C24">
        <v>0.75634517766497467</v>
      </c>
    </row>
    <row r="25" spans="3:3" x14ac:dyDescent="0.35">
      <c r="C25">
        <v>0.75634517766497467</v>
      </c>
    </row>
    <row r="26" spans="3:3" x14ac:dyDescent="0.35">
      <c r="C26">
        <v>0.7766497461928934</v>
      </c>
    </row>
    <row r="27" spans="3:3" x14ac:dyDescent="0.35">
      <c r="C27">
        <v>0.82233502538071068</v>
      </c>
    </row>
    <row r="28" spans="3:3" x14ac:dyDescent="0.35">
      <c r="C28">
        <v>1.0253807106598984</v>
      </c>
    </row>
    <row r="29" spans="3:3" x14ac:dyDescent="0.35">
      <c r="C29">
        <v>1.0964467005076142</v>
      </c>
    </row>
    <row r="30" spans="3:3" x14ac:dyDescent="0.35">
      <c r="C30">
        <v>1.1725888324873097</v>
      </c>
    </row>
    <row r="31" spans="3:3" x14ac:dyDescent="0.35">
      <c r="C31">
        <v>1.2284263959390862</v>
      </c>
    </row>
    <row r="32" spans="3:3" x14ac:dyDescent="0.35">
      <c r="C32">
        <v>1.2639593908629441</v>
      </c>
    </row>
    <row r="33" spans="3:3" x14ac:dyDescent="0.35">
      <c r="C33">
        <v>1.2639593908629441</v>
      </c>
    </row>
    <row r="34" spans="3:3" x14ac:dyDescent="0.35">
      <c r="C34">
        <v>1.2741116751269035</v>
      </c>
    </row>
    <row r="35" spans="3:3" x14ac:dyDescent="0.35">
      <c r="C35">
        <v>1.4060913705583757</v>
      </c>
    </row>
    <row r="36" spans="3:3" x14ac:dyDescent="0.35">
      <c r="C36">
        <v>1.5786802030456852</v>
      </c>
    </row>
    <row r="37" spans="3:3" x14ac:dyDescent="0.35">
      <c r="C37">
        <v>1.5888324873096447</v>
      </c>
    </row>
    <row r="38" spans="3:3" x14ac:dyDescent="0.35">
      <c r="C38">
        <v>1.6091370558375635</v>
      </c>
    </row>
    <row r="39" spans="3:3" x14ac:dyDescent="0.35">
      <c r="C39">
        <v>1.6751269035532994</v>
      </c>
    </row>
    <row r="40" spans="3:3" x14ac:dyDescent="0.35">
      <c r="C40">
        <v>1.6751269035532994</v>
      </c>
    </row>
    <row r="41" spans="3:3" x14ac:dyDescent="0.35">
      <c r="C41">
        <v>1.7208121827411167</v>
      </c>
    </row>
    <row r="42" spans="3:3" x14ac:dyDescent="0.35">
      <c r="C42">
        <v>1.7411167512690355</v>
      </c>
    </row>
    <row r="43" spans="3:3" x14ac:dyDescent="0.35">
      <c r="C43">
        <v>1.8578680203045685</v>
      </c>
    </row>
    <row r="44" spans="3:3" x14ac:dyDescent="0.35">
      <c r="C44">
        <v>1.8629441624365481</v>
      </c>
    </row>
    <row r="45" spans="3:3" x14ac:dyDescent="0.35">
      <c r="C45">
        <v>1.868020304568528</v>
      </c>
    </row>
    <row r="46" spans="3:3" x14ac:dyDescent="0.35">
      <c r="C46">
        <v>1.9238578680203047</v>
      </c>
    </row>
    <row r="47" spans="3:3" x14ac:dyDescent="0.35">
      <c r="C47">
        <v>1.9898477157360406</v>
      </c>
    </row>
    <row r="48" spans="3:3" x14ac:dyDescent="0.35">
      <c r="C48">
        <v>2</v>
      </c>
    </row>
    <row r="49" spans="3:3" x14ac:dyDescent="0.35">
      <c r="C49">
        <v>2.0913705583756346</v>
      </c>
    </row>
    <row r="50" spans="3:3" x14ac:dyDescent="0.35">
      <c r="C50">
        <v>2.1065989847715736</v>
      </c>
    </row>
    <row r="51" spans="3:3" x14ac:dyDescent="0.35">
      <c r="C51">
        <v>2.1421319796954315</v>
      </c>
    </row>
    <row r="52" spans="3:3" x14ac:dyDescent="0.35">
      <c r="C52">
        <v>2.1675126903553301</v>
      </c>
    </row>
    <row r="53" spans="3:3" x14ac:dyDescent="0.35">
      <c r="C53">
        <v>2.218274111675127</v>
      </c>
    </row>
    <row r="54" spans="3:3" x14ac:dyDescent="0.35">
      <c r="C54">
        <v>2.2893401015228427</v>
      </c>
    </row>
    <row r="55" spans="3:3" x14ac:dyDescent="0.35">
      <c r="C55">
        <v>2.3604060913705585</v>
      </c>
    </row>
    <row r="56" spans="3:3" x14ac:dyDescent="0.35">
      <c r="C56">
        <v>2.3705583756345177</v>
      </c>
    </row>
    <row r="57" spans="3:3" x14ac:dyDescent="0.35">
      <c r="C57">
        <v>2.3959390862944163</v>
      </c>
    </row>
    <row r="58" spans="3:3" x14ac:dyDescent="0.35">
      <c r="C58">
        <v>2.4314720812182742</v>
      </c>
    </row>
    <row r="59" spans="3:3" x14ac:dyDescent="0.35">
      <c r="C59">
        <v>2.4771573604060912</v>
      </c>
    </row>
    <row r="60" spans="3:3" x14ac:dyDescent="0.35">
      <c r="C60">
        <v>2.5837563451776648</v>
      </c>
    </row>
    <row r="61" spans="3:3" x14ac:dyDescent="0.35">
      <c r="C61">
        <v>2.5837563451776648</v>
      </c>
    </row>
    <row r="62" spans="3:3" x14ac:dyDescent="0.35">
      <c r="C62">
        <v>2.6395939086294415</v>
      </c>
    </row>
    <row r="63" spans="3:3" x14ac:dyDescent="0.35">
      <c r="C63">
        <v>2.6446700507614214</v>
      </c>
    </row>
    <row r="64" spans="3:3" x14ac:dyDescent="0.35">
      <c r="C64">
        <v>2.7157360406091371</v>
      </c>
    </row>
    <row r="65" spans="3:3" x14ac:dyDescent="0.35">
      <c r="C65">
        <v>2.8121827411167515</v>
      </c>
    </row>
    <row r="66" spans="3:3" x14ac:dyDescent="0.35">
      <c r="C66">
        <v>2.8172588832487309</v>
      </c>
    </row>
    <row r="67" spans="3:3" x14ac:dyDescent="0.35">
      <c r="C67">
        <v>2.8172588832487309</v>
      </c>
    </row>
    <row r="68" spans="3:3" x14ac:dyDescent="0.35">
      <c r="C68">
        <v>2.8578680203045685</v>
      </c>
    </row>
    <row r="69" spans="3:3" x14ac:dyDescent="0.35">
      <c r="C69">
        <v>2.8984771573604062</v>
      </c>
    </row>
    <row r="70" spans="3:3" x14ac:dyDescent="0.35">
      <c r="C70">
        <v>3.0761421319796955</v>
      </c>
    </row>
    <row r="71" spans="3:3" x14ac:dyDescent="0.35">
      <c r="C71">
        <v>3.0913705583756346</v>
      </c>
    </row>
    <row r="72" spans="3:3" x14ac:dyDescent="0.35">
      <c r="C72">
        <v>3.2131979695431472</v>
      </c>
    </row>
    <row r="73" spans="3:3" x14ac:dyDescent="0.35">
      <c r="C73">
        <v>3.2588832487309647</v>
      </c>
    </row>
    <row r="74" spans="3:3" x14ac:dyDescent="0.35">
      <c r="C74">
        <v>3.2690355329949239</v>
      </c>
    </row>
    <row r="75" spans="3:3" x14ac:dyDescent="0.35">
      <c r="C75">
        <v>3.2690355329949239</v>
      </c>
    </row>
    <row r="76" spans="3:3" x14ac:dyDescent="0.35">
      <c r="C76">
        <v>3.2842639593908629</v>
      </c>
    </row>
    <row r="77" spans="3:3" x14ac:dyDescent="0.35">
      <c r="C77">
        <v>3.2842639593908629</v>
      </c>
    </row>
    <row r="78" spans="3:3" x14ac:dyDescent="0.35">
      <c r="C78">
        <v>3.2893401015228427</v>
      </c>
    </row>
    <row r="79" spans="3:3" x14ac:dyDescent="0.35">
      <c r="C79">
        <v>3.2944162436548226</v>
      </c>
    </row>
    <row r="80" spans="3:3" x14ac:dyDescent="0.35">
      <c r="C80">
        <v>3.3756345177664975</v>
      </c>
    </row>
    <row r="81" spans="3:3" x14ac:dyDescent="0.35">
      <c r="C81">
        <v>3.5786802030456855</v>
      </c>
    </row>
    <row r="82" spans="3:3" x14ac:dyDescent="0.35">
      <c r="C82">
        <v>3.6395939086294415</v>
      </c>
    </row>
    <row r="83" spans="3:3" x14ac:dyDescent="0.35">
      <c r="C83">
        <v>3.6548223350253806</v>
      </c>
    </row>
    <row r="84" spans="3:3" x14ac:dyDescent="0.35">
      <c r="C84">
        <v>3.8527918781725887</v>
      </c>
    </row>
    <row r="85" spans="3:3" x14ac:dyDescent="0.35">
      <c r="C85">
        <v>3.9238578680203045</v>
      </c>
    </row>
    <row r="86" spans="3:3" x14ac:dyDescent="0.35">
      <c r="C86">
        <v>4.0152284263959395</v>
      </c>
    </row>
    <row r="87" spans="3:3" x14ac:dyDescent="0.35">
      <c r="C87">
        <v>4.0913705583756341</v>
      </c>
    </row>
    <row r="88" spans="3:3" x14ac:dyDescent="0.35">
      <c r="C88">
        <v>4.1573604060913709</v>
      </c>
    </row>
    <row r="89" spans="3:3" x14ac:dyDescent="0.35">
      <c r="C89">
        <v>4.2842639593908629</v>
      </c>
    </row>
    <row r="90" spans="3:3" x14ac:dyDescent="0.35">
      <c r="C90">
        <v>5.1319796954314718</v>
      </c>
    </row>
    <row r="91" spans="3:3" x14ac:dyDescent="0.35">
      <c r="C91">
        <v>5.2791878172588831</v>
      </c>
    </row>
    <row r="92" spans="3:3" x14ac:dyDescent="0.35">
      <c r="C92">
        <v>5.9340101522842641</v>
      </c>
    </row>
    <row r="93" spans="3:3" x14ac:dyDescent="0.35">
      <c r="C93">
        <v>6.3502538071065988</v>
      </c>
    </row>
    <row r="94" spans="3:3" x14ac:dyDescent="0.35">
      <c r="C94">
        <v>6.6751269035532994</v>
      </c>
    </row>
    <row r="95" spans="3:3" x14ac:dyDescent="0.35">
      <c r="C95">
        <v>6.7258883248730967</v>
      </c>
    </row>
    <row r="96" spans="3:3" x14ac:dyDescent="0.35">
      <c r="C96">
        <v>6.7766497461928932</v>
      </c>
    </row>
    <row r="97" spans="3:3" x14ac:dyDescent="0.35">
      <c r="C97">
        <v>7.6294416243654819</v>
      </c>
    </row>
    <row r="98" spans="3:3" x14ac:dyDescent="0.35">
      <c r="C98">
        <v>7.9289340101522843</v>
      </c>
    </row>
    <row r="99" spans="3:3" x14ac:dyDescent="0.35">
      <c r="C99">
        <v>8.0203045685279193</v>
      </c>
    </row>
  </sheetData>
  <sortState xmlns:xlrd2="http://schemas.microsoft.com/office/spreadsheetml/2017/richdata2" ref="C3:C99">
    <sortCondition ref="C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connection-Rank_DegreeCentralit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Soelistijanto B Mr (PG/R - Electronic Eng)</dc:creator>
  <cp:lastModifiedBy>Bambang Soelistijanto</cp:lastModifiedBy>
  <dcterms:created xsi:type="dcterms:W3CDTF">2013-08-28T13:46:05Z</dcterms:created>
  <dcterms:modified xsi:type="dcterms:W3CDTF">2025-04-15T02:57:21Z</dcterms:modified>
</cp:coreProperties>
</file>