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گوگل" sheetId="1" state="visible" r:id="rId2"/>
    <sheet name="کلید" sheetId="2" state="visible" r:id="rId3"/>
    <sheet name="درصد" sheetId="3" state="visible" r:id="rId4"/>
    <sheet name="حضور غیاب" sheetId="4" state="visible" r:id="rId5"/>
    <sheet name="نتایج(بر اساس رتبه)" sheetId="5" state="visible" r:id="rId6"/>
    <sheet name="نتایج(بر اساس نام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<sst xmlns="http://schemas.openxmlformats.org/spreadsheetml/2006/main" count="241" uniqueCount="134">
  <si>
    <t xml:space="preserve">نام</t>
  </si>
  <si>
    <t xml:space="preserve">رمز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</si>
  <si>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</si>
  <si>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</si>
  <si>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</si>
  <si>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</si>
  <si>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</si>
  <si>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</si>
  <si>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</si>
  <si>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</si>
  <si>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</si>
  <si>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</si>
  <si>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محمدمهدی فضلی</t>
  </si>
  <si>
    <t xml:space="preserve">امین بابایی</t>
  </si>
  <si>
    <t xml:space="preserve">علیرضا باقری</t>
  </si>
  <si>
    <t xml:space="preserve">محمد عسگری</t>
  </si>
  <si>
    <t xml:space="preserve">امیرحسین قاسمی</t>
  </si>
  <si>
    <t xml:space="preserve">محمد صادقی</t>
  </si>
  <si>
    <t xml:space="preserve">علی اصغر علیشاه نژاد</t>
  </si>
  <si>
    <t xml:space="preserve">هومن حدیدی</t>
  </si>
  <si>
    <t xml:space="preserve">محمدپارسا عباس زاده</t>
  </si>
  <si>
    <t xml:space="preserve">دانیل میری</t>
  </si>
  <si>
    <t xml:space="preserve">علی ارفش</t>
  </si>
  <si>
    <t xml:space="preserve">دانیال رجبی</t>
  </si>
  <si>
    <t xml:space="preserve">امیررضا صدیقی</t>
  </si>
  <si>
    <t xml:space="preserve">نیما نجفی</t>
  </si>
  <si>
    <t xml:space="preserve">امیرمهدی امانی</t>
  </si>
  <si>
    <t xml:space="preserve">هادی آذری</t>
  </si>
  <si>
    <t xml:space="preserve">علی شعبانی</t>
  </si>
  <si>
    <t xml:space="preserve">محسن موسیوند</t>
  </si>
  <si>
    <t xml:space="preserve">سینا عبدپور</t>
  </si>
  <si>
    <t xml:space="preserve">محمدحسین علیجانی</t>
  </si>
  <si>
    <t xml:space="preserve">حسین محسن وند</t>
  </si>
  <si>
    <t xml:space="preserve">محمدامین حسین نژاد</t>
  </si>
  <si>
    <t xml:space="preserve">محمدجواد امیدی</t>
  </si>
  <si>
    <t xml:space="preserve">مانی حسینی</t>
  </si>
  <si>
    <t xml:space="preserve">امیرحسین ابوئی</t>
  </si>
  <si>
    <t xml:space="preserve">ابوالفضل کوکبی</t>
  </si>
  <si>
    <t xml:space="preserve">محمدمهدی امیدی</t>
  </si>
  <si>
    <t xml:space="preserve">آرین پاشازاده</t>
  </si>
  <si>
    <t xml:space="preserve">ابوالفضل شکرانه</t>
  </si>
  <si>
    <t xml:space="preserve">علی محمدی</t>
  </si>
  <si>
    <t xml:space="preserve">بهراد وقاری</t>
  </si>
  <si>
    <t xml:space="preserve">علی بشیرزاده</t>
  </si>
  <si>
    <t xml:space="preserve">امیررضا متولی</t>
  </si>
  <si>
    <t xml:space="preserve">معراج لشگری</t>
  </si>
  <si>
    <t xml:space="preserve">مهدی حسن وند</t>
  </si>
  <si>
    <t xml:space="preserve">امیرمهدی قاسمی</t>
  </si>
  <si>
    <t xml:space="preserve">ایلیا دوروزه</t>
  </si>
  <si>
    <t xml:space="preserve">بنیامین لطفی</t>
  </si>
  <si>
    <t xml:space="preserve">سوال</t>
  </si>
  <si>
    <t xml:space="preserve">گزینه</t>
  </si>
  <si>
    <t xml:space="preserve">درصد</t>
  </si>
  <si>
    <t xml:space="preserve">*</t>
  </si>
  <si>
    <t xml:space="preserve">نام خانوادگی</t>
  </si>
  <si>
    <t xml:space="preserve">رمز عبور</t>
  </si>
  <si>
    <t xml:space="preserve">حضور </t>
  </si>
  <si>
    <t xml:space="preserve">امیرحسین</t>
  </si>
  <si>
    <t xml:space="preserve">ابوئی</t>
  </si>
  <si>
    <t xml:space="preserve">علی</t>
  </si>
  <si>
    <t xml:space="preserve">ارفش</t>
  </si>
  <si>
    <t xml:space="preserve">امیرمهدی</t>
  </si>
  <si>
    <t xml:space="preserve">امانی پیرگلین</t>
  </si>
  <si>
    <t xml:space="preserve">محمدمهدی</t>
  </si>
  <si>
    <t xml:space="preserve">امیدی</t>
  </si>
  <si>
    <t xml:space="preserve">محمدجواد</t>
  </si>
  <si>
    <t xml:space="preserve">امیدی شورجه</t>
  </si>
  <si>
    <t xml:space="preserve">هادی</t>
  </si>
  <si>
    <t xml:space="preserve">آذری ایردموسی</t>
  </si>
  <si>
    <t xml:space="preserve"> امین</t>
  </si>
  <si>
    <t xml:space="preserve">بابایی خمیران</t>
  </si>
  <si>
    <t xml:space="preserve">علیرضا</t>
  </si>
  <si>
    <t xml:space="preserve">باقری هوجقان</t>
  </si>
  <si>
    <t xml:space="preserve">بشیرزاده</t>
  </si>
  <si>
    <t xml:space="preserve">آرین</t>
  </si>
  <si>
    <t xml:space="preserve">پاشازاده</t>
  </si>
  <si>
    <t xml:space="preserve">هومن</t>
  </si>
  <si>
    <t xml:space="preserve">حدیدی</t>
  </si>
  <si>
    <t xml:space="preserve">مهدی</t>
  </si>
  <si>
    <t xml:space="preserve">حسن وند</t>
  </si>
  <si>
    <t xml:space="preserve">مانی</t>
  </si>
  <si>
    <t xml:space="preserve">حسین چترسازارنگه</t>
  </si>
  <si>
    <t xml:space="preserve">محمدامین</t>
  </si>
  <si>
    <t xml:space="preserve">حسین نژاد</t>
  </si>
  <si>
    <t xml:space="preserve">سید مهدی</t>
  </si>
  <si>
    <t xml:space="preserve">درخشان</t>
  </si>
  <si>
    <t xml:space="preserve">ایلیا</t>
  </si>
  <si>
    <t xml:space="preserve">دوروزه</t>
  </si>
  <si>
    <t xml:space="preserve">دانیال</t>
  </si>
  <si>
    <t xml:space="preserve">رجبی</t>
  </si>
  <si>
    <t xml:space="preserve">شعبانی</t>
  </si>
  <si>
    <t xml:space="preserve">ابوالفضل</t>
  </si>
  <si>
    <t xml:space="preserve">شکرانه اقدم</t>
  </si>
  <si>
    <t xml:space="preserve">محمد</t>
  </si>
  <si>
    <t xml:space="preserve">صادقی</t>
  </si>
  <si>
    <t xml:space="preserve">امیررضا</t>
  </si>
  <si>
    <t xml:space="preserve">صدیقی</t>
  </si>
  <si>
    <t xml:space="preserve">محمدپارسا</t>
  </si>
  <si>
    <t xml:space="preserve">عباس زاده کلائی</t>
  </si>
  <si>
    <t xml:space="preserve">سینا</t>
  </si>
  <si>
    <t xml:space="preserve">عبدپور</t>
  </si>
  <si>
    <t xml:space="preserve">عسگری</t>
  </si>
  <si>
    <t xml:space="preserve">محمدحسین</t>
  </si>
  <si>
    <t xml:space="preserve">علیجانی</t>
  </si>
  <si>
    <t xml:space="preserve">علی اصغر</t>
  </si>
  <si>
    <t xml:space="preserve">علیشاه نژاد</t>
  </si>
  <si>
    <t xml:space="preserve">فضلی ساری قورخان</t>
  </si>
  <si>
    <t xml:space="preserve">قاسمی</t>
  </si>
  <si>
    <t xml:space="preserve">کوکبی</t>
  </si>
  <si>
    <t xml:space="preserve">معراج</t>
  </si>
  <si>
    <t xml:space="preserve">لشگری</t>
  </si>
  <si>
    <t xml:space="preserve">لطفی حاجی آقا</t>
  </si>
  <si>
    <t xml:space="preserve">بنیامین</t>
  </si>
  <si>
    <t xml:space="preserve">لطفی کاظمی</t>
  </si>
  <si>
    <t xml:space="preserve">متولی الموتی</t>
  </si>
  <si>
    <t xml:space="preserve">حسین</t>
  </si>
  <si>
    <t xml:space="preserve">محسن وند بناب</t>
  </si>
  <si>
    <t xml:space="preserve">محمدی</t>
  </si>
  <si>
    <t xml:space="preserve">محسن</t>
  </si>
  <si>
    <t xml:space="preserve">موسیوندارزانفودی</t>
  </si>
  <si>
    <t xml:space="preserve">دانیل</t>
  </si>
  <si>
    <t xml:space="preserve">میری</t>
  </si>
  <si>
    <t xml:space="preserve">نیما</t>
  </si>
  <si>
    <t xml:space="preserve">نجفی</t>
  </si>
  <si>
    <t xml:space="preserve">بهراد</t>
  </si>
  <si>
    <t xml:space="preserve">وقاری</t>
  </si>
  <si>
    <t xml:space="preserve">محمدکیان</t>
  </si>
  <si>
    <t xml:space="preserve">ولکجی</t>
  </si>
  <si>
    <t xml:space="preserve">تعداد غایبین</t>
  </si>
  <si>
    <t xml:space="preserve">رتبه</t>
  </si>
  <si>
    <t xml:space="preserve">سید مهدی درخشان</t>
  </si>
  <si>
    <t xml:space="preserve">محمد امین لطفی</t>
  </si>
  <si>
    <t xml:space="preserve">محمد کیان ولکجی</t>
  </si>
  <si>
    <t xml:space="preserve">نام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</si>
</sst>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8"/>
    </font>
    <font>
      <b val="true"/>
      <sz val="11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B Nazanin"/>
      <family val="0"/>
      <charset val="178"/>
    </font>
    <font>
      <b val="true"/>
      <sz val="11"/>
      <color rgb="FF000000"/>
      <name val="Arial"/>
      <family val="2"/>
      <charset val="1"/>
    </font>
    <font>
      <sz val="12"/>
      <color rgb="FF000000"/>
      <name val="B Nazanin"/>
      <family val="0"/>
      <charset val="178"/>
    </font>
    <font>
      <b val="true"/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C6D9F1"/>
        <bgColor rgb="FFF2DCDB"/>
      </patternFill>
    </fill>
    <fill>
      <patternFill patternType="solid">
        <fgColor rgb="FF00A933"/>
        <bgColor rgb="FF008000"/>
      </patternFill>
    </fill>
    <fill>
      <patternFill patternType="solid">
        <fgColor rgb="FFA1467E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0" activeCellId="0" sqref="E10"/>
    </sheetView>
  </sheetViews>
  <sheetFormatPr defaultColWidth="9.09375" defaultRowHeight="13.8" zeroHeight="false" outlineLevelRow="0" outlineLevelCol="0"/>
  <cols>
    <col collapsed="false" customWidth="true" hidden="false" outlineLevel="0" max="1" min="1" style="1" width="29.1"/>
    <col collapsed="false" customWidth="false" hidden="false" outlineLevel="0" max="1024" min="2" style="1" width="9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</row>
    <row r="2" customFormat="false" ht="14.15" hidden="false" customHeight="false" outlineLevel="0" collapsed="false">
      <c r="A2" s="4" t="s">
        <v>12</v>
      </c>
      <c r="B2" s="4" t="n">
        <v>1027</v>
      </c>
      <c r="C2" s="5"/>
      <c r="D2" s="4" t="n">
        <v>3</v>
      </c>
      <c r="E2" s="4" t="n">
        <v>2</v>
      </c>
      <c r="F2" s="5"/>
      <c r="G2" s="5"/>
      <c r="H2" s="5"/>
      <c r="I2" s="5"/>
      <c r="J2" s="5"/>
      <c r="K2" s="4" t="n">
        <v>2</v>
      </c>
      <c r="L2" s="4" t="n">
        <v>3</v>
      </c>
      <c r="N2" s="3"/>
    </row>
    <row r="3" customFormat="false" ht="14.15" hidden="false" customHeight="false" outlineLevel="0" collapsed="false">
      <c r="A3" s="4" t="s">
        <v>13</v>
      </c>
      <c r="B3" s="4" t="n">
        <v>1007</v>
      </c>
      <c r="C3" s="4" t="n">
        <v>4</v>
      </c>
      <c r="D3" s="4" t="n">
        <v>3</v>
      </c>
      <c r="E3" s="4" t="n">
        <v>1</v>
      </c>
      <c r="F3" s="4" t="n">
        <v>1</v>
      </c>
      <c r="G3" s="4" t="n">
        <v>2</v>
      </c>
      <c r="H3" s="4" t="n">
        <v>3</v>
      </c>
      <c r="I3" s="4" t="n">
        <v>3</v>
      </c>
      <c r="J3" s="4" t="n">
        <v>3</v>
      </c>
      <c r="K3" s="4" t="n">
        <v>4</v>
      </c>
      <c r="L3" s="4" t="n">
        <v>3</v>
      </c>
    </row>
    <row r="4" customFormat="false" ht="14.15" hidden="false" customHeight="false" outlineLevel="0" collapsed="false">
      <c r="A4" s="4" t="s">
        <v>14</v>
      </c>
      <c r="B4" s="4" t="n">
        <v>1008</v>
      </c>
      <c r="C4" s="4" t="n">
        <v>2</v>
      </c>
      <c r="D4" s="4" t="n">
        <v>4</v>
      </c>
      <c r="E4" s="4" t="n">
        <v>1</v>
      </c>
      <c r="F4" s="4" t="n">
        <v>3</v>
      </c>
      <c r="G4" s="4" t="n">
        <v>4</v>
      </c>
      <c r="H4" s="4" t="n">
        <v>2</v>
      </c>
      <c r="I4" s="4" t="n">
        <v>3</v>
      </c>
      <c r="J4" s="4" t="n">
        <v>3</v>
      </c>
      <c r="K4" s="4" t="n">
        <v>4</v>
      </c>
      <c r="L4" s="4" t="n">
        <v>3</v>
      </c>
    </row>
    <row r="5" customFormat="false" ht="14.15" hidden="false" customHeight="false" outlineLevel="0" collapsed="false">
      <c r="A5" s="4" t="s">
        <v>15</v>
      </c>
      <c r="B5" s="4" t="n">
        <v>1024</v>
      </c>
      <c r="C5" s="4" t="n">
        <v>2</v>
      </c>
      <c r="D5" s="4" t="n">
        <v>2</v>
      </c>
      <c r="E5" s="5"/>
      <c r="F5" s="4" t="n">
        <v>3</v>
      </c>
      <c r="G5" s="4" t="n">
        <v>4</v>
      </c>
      <c r="H5" s="4" t="n">
        <v>1</v>
      </c>
      <c r="I5" s="4" t="n">
        <v>3</v>
      </c>
      <c r="J5" s="4" t="n">
        <v>3</v>
      </c>
      <c r="K5" s="4" t="n">
        <v>3</v>
      </c>
      <c r="L5" s="4" t="n">
        <v>3</v>
      </c>
    </row>
    <row r="6" customFormat="false" ht="14.15" hidden="false" customHeight="false" outlineLevel="0" collapsed="false">
      <c r="A6" s="4" t="s">
        <v>16</v>
      </c>
      <c r="B6" s="4" t="n">
        <v>1028</v>
      </c>
      <c r="C6" s="4" t="n">
        <v>4</v>
      </c>
      <c r="D6" s="4" t="n">
        <v>2</v>
      </c>
      <c r="E6" s="5"/>
      <c r="F6" s="4" t="n">
        <v>3</v>
      </c>
      <c r="G6" s="4" t="n">
        <v>4</v>
      </c>
      <c r="H6" s="4" t="n">
        <v>2</v>
      </c>
      <c r="I6" s="4" t="n">
        <v>3</v>
      </c>
      <c r="J6" s="5"/>
      <c r="K6" s="4" t="n">
        <v>1</v>
      </c>
      <c r="L6" s="4" t="n">
        <v>3</v>
      </c>
    </row>
    <row r="7" customFormat="false" ht="14.15" hidden="false" customHeight="false" outlineLevel="0" collapsed="false">
      <c r="A7" s="4" t="s">
        <v>17</v>
      </c>
      <c r="B7" s="4" t="n">
        <v>1020</v>
      </c>
      <c r="C7" s="4" t="n">
        <v>1</v>
      </c>
      <c r="D7" s="4" t="n">
        <v>4</v>
      </c>
      <c r="E7" s="4" t="n">
        <v>1</v>
      </c>
      <c r="F7" s="4" t="n">
        <v>3</v>
      </c>
      <c r="G7" s="4" t="n">
        <v>4</v>
      </c>
      <c r="H7" s="4" t="n">
        <v>2</v>
      </c>
      <c r="I7" s="4" t="n">
        <v>2</v>
      </c>
      <c r="J7" s="4" t="n">
        <v>4</v>
      </c>
      <c r="K7" s="4" t="n">
        <v>2</v>
      </c>
      <c r="L7" s="4" t="n">
        <v>1</v>
      </c>
    </row>
    <row r="8" customFormat="false" ht="14.15" hidden="false" customHeight="false" outlineLevel="0" collapsed="false">
      <c r="A8" s="4" t="s">
        <v>18</v>
      </c>
      <c r="B8" s="4" t="n">
        <v>1026</v>
      </c>
      <c r="C8" s="4" t="n">
        <v>2</v>
      </c>
      <c r="D8" s="4" t="n">
        <v>1</v>
      </c>
      <c r="E8" s="4" t="n">
        <v>1</v>
      </c>
      <c r="F8" s="4" t="n">
        <v>3</v>
      </c>
      <c r="G8" s="4" t="n">
        <v>4</v>
      </c>
      <c r="H8" s="4" t="n">
        <v>2</v>
      </c>
      <c r="I8" s="4" t="n">
        <v>3</v>
      </c>
      <c r="J8" s="4" t="n">
        <v>3</v>
      </c>
      <c r="K8" s="4" t="n">
        <v>4</v>
      </c>
      <c r="L8" s="4" t="n">
        <v>1</v>
      </c>
    </row>
    <row r="9" customFormat="false" ht="14.15" hidden="false" customHeight="false" outlineLevel="0" collapsed="false">
      <c r="A9" s="4" t="s">
        <v>19</v>
      </c>
      <c r="B9" s="4" t="n">
        <v>1011</v>
      </c>
      <c r="C9" s="4" t="n">
        <v>2</v>
      </c>
      <c r="D9" s="4" t="n">
        <v>3</v>
      </c>
      <c r="E9" s="4" t="n">
        <v>1</v>
      </c>
      <c r="F9" s="4" t="n">
        <v>3</v>
      </c>
      <c r="G9" s="4" t="n">
        <v>4</v>
      </c>
      <c r="H9" s="4" t="n">
        <v>2</v>
      </c>
      <c r="I9" s="4" t="n">
        <v>3</v>
      </c>
      <c r="J9" s="4" t="n">
        <v>3</v>
      </c>
      <c r="K9" s="4" t="n">
        <v>4</v>
      </c>
      <c r="L9" s="4" t="n">
        <v>1</v>
      </c>
    </row>
    <row r="10" customFormat="false" ht="14.15" hidden="false" customHeight="false" outlineLevel="0" collapsed="false">
      <c r="A10" s="4" t="s">
        <v>20</v>
      </c>
      <c r="B10" s="4" t="n">
        <v>1022</v>
      </c>
      <c r="C10" s="4" t="n">
        <v>1</v>
      </c>
      <c r="D10" s="4" t="n">
        <v>1</v>
      </c>
      <c r="E10" s="4" t="n">
        <v>1</v>
      </c>
      <c r="F10" s="4" t="n">
        <v>3</v>
      </c>
      <c r="G10" s="4" t="n">
        <v>1</v>
      </c>
      <c r="H10" s="4" t="n">
        <v>4</v>
      </c>
      <c r="I10" s="4" t="n">
        <v>3</v>
      </c>
      <c r="J10" s="4" t="n">
        <v>2</v>
      </c>
      <c r="K10" s="4" t="n">
        <v>1</v>
      </c>
      <c r="L10" s="4" t="n">
        <v>1</v>
      </c>
    </row>
    <row r="11" customFormat="false" ht="14.15" hidden="false" customHeight="false" outlineLevel="0" collapsed="false">
      <c r="A11" s="4" t="s">
        <v>21</v>
      </c>
      <c r="B11" s="4" t="n">
        <v>1038</v>
      </c>
      <c r="C11" s="4" t="n">
        <v>1</v>
      </c>
      <c r="D11" s="4" t="n">
        <v>4</v>
      </c>
      <c r="E11" s="4" t="n">
        <v>2</v>
      </c>
      <c r="F11" s="4" t="n">
        <v>3</v>
      </c>
      <c r="G11" s="4" t="n">
        <v>2</v>
      </c>
      <c r="H11" s="4" t="n">
        <v>4</v>
      </c>
      <c r="I11" s="4" t="n">
        <v>2</v>
      </c>
      <c r="J11" s="4" t="n">
        <v>3</v>
      </c>
      <c r="K11" s="4" t="n">
        <v>2</v>
      </c>
      <c r="L11" s="4" t="n">
        <v>1</v>
      </c>
    </row>
    <row r="12" customFormat="false" ht="14.15" hidden="false" customHeight="false" outlineLevel="0" collapsed="false">
      <c r="A12" s="4" t="s">
        <v>22</v>
      </c>
      <c r="B12" s="4" t="n">
        <v>1002</v>
      </c>
      <c r="C12" s="4" t="n">
        <v>1</v>
      </c>
      <c r="D12" s="4" t="n">
        <v>1</v>
      </c>
      <c r="E12" s="4" t="n">
        <v>2</v>
      </c>
      <c r="F12" s="4" t="n">
        <v>3</v>
      </c>
      <c r="G12" s="4" t="n">
        <v>4</v>
      </c>
      <c r="H12" s="4" t="n">
        <v>2</v>
      </c>
      <c r="I12" s="4" t="n">
        <v>3</v>
      </c>
      <c r="J12" s="4" t="n">
        <v>3</v>
      </c>
      <c r="K12" s="4" t="n">
        <v>4</v>
      </c>
      <c r="L12" s="4" t="n">
        <v>3</v>
      </c>
    </row>
    <row r="13" customFormat="false" ht="14.15" hidden="false" customHeight="false" outlineLevel="0" collapsed="false">
      <c r="A13" s="4" t="s">
        <v>23</v>
      </c>
      <c r="B13" s="4" t="n">
        <v>1017</v>
      </c>
      <c r="C13" s="4" t="n">
        <v>1</v>
      </c>
      <c r="D13" s="4" t="n">
        <v>3</v>
      </c>
      <c r="E13" s="5"/>
      <c r="F13" s="5"/>
      <c r="G13" s="5"/>
      <c r="H13" s="4" t="n">
        <v>2</v>
      </c>
      <c r="I13" s="5"/>
      <c r="J13" s="5"/>
      <c r="K13" s="4" t="n">
        <v>4</v>
      </c>
      <c r="L13" s="4" t="n">
        <v>3</v>
      </c>
    </row>
    <row r="14" customFormat="false" ht="14.15" hidden="false" customHeight="false" outlineLevel="0" collapsed="false">
      <c r="A14" s="4" t="s">
        <v>24</v>
      </c>
      <c r="B14" s="4" t="n">
        <v>1021</v>
      </c>
      <c r="C14" s="5"/>
      <c r="D14" s="4" t="n">
        <v>2</v>
      </c>
      <c r="E14" s="5"/>
      <c r="F14" s="5"/>
      <c r="G14" s="5"/>
      <c r="H14" s="4" t="n">
        <v>4</v>
      </c>
      <c r="I14" s="4" t="n">
        <v>3</v>
      </c>
      <c r="J14" s="5"/>
      <c r="K14" s="5"/>
      <c r="L14" s="5"/>
    </row>
    <row r="15" customFormat="false" ht="14.15" hidden="false" customHeight="false" outlineLevel="0" collapsed="false">
      <c r="A15" s="4" t="s">
        <v>25</v>
      </c>
      <c r="B15" s="4" t="n">
        <v>1039</v>
      </c>
      <c r="C15" s="4" t="n">
        <v>1</v>
      </c>
      <c r="D15" s="4" t="n">
        <v>3</v>
      </c>
      <c r="E15" s="4" t="n">
        <v>1</v>
      </c>
      <c r="F15" s="4" t="n">
        <v>3</v>
      </c>
      <c r="G15" s="4" t="n">
        <v>4</v>
      </c>
      <c r="H15" s="5"/>
      <c r="I15" s="4" t="n">
        <v>3</v>
      </c>
      <c r="J15" s="4" t="n">
        <v>3</v>
      </c>
      <c r="K15" s="4" t="n">
        <v>4</v>
      </c>
      <c r="L15" s="4" t="n">
        <v>1</v>
      </c>
    </row>
    <row r="16" customFormat="false" ht="14.15" hidden="false" customHeight="false" outlineLevel="0" collapsed="false">
      <c r="A16" s="4" t="s">
        <v>26</v>
      </c>
      <c r="B16" s="4" t="n">
        <v>1003</v>
      </c>
      <c r="C16" s="4" t="n">
        <v>2</v>
      </c>
      <c r="D16" s="4" t="n">
        <v>3</v>
      </c>
      <c r="E16" s="5"/>
      <c r="F16" s="4" t="n">
        <v>3</v>
      </c>
      <c r="G16" s="4" t="n">
        <v>1</v>
      </c>
      <c r="H16" s="4" t="n">
        <v>3</v>
      </c>
      <c r="I16" s="4" t="n">
        <v>3</v>
      </c>
      <c r="J16" s="4" t="n">
        <v>1</v>
      </c>
      <c r="K16" s="4" t="n">
        <v>1</v>
      </c>
      <c r="L16" s="4" t="n">
        <v>1</v>
      </c>
    </row>
    <row r="17" customFormat="false" ht="14.15" hidden="false" customHeight="false" outlineLevel="0" collapsed="false">
      <c r="A17" s="4" t="s">
        <v>27</v>
      </c>
      <c r="B17" s="4" t="n">
        <v>1006</v>
      </c>
      <c r="C17" s="4" t="n">
        <v>1</v>
      </c>
      <c r="D17" s="4" t="n">
        <v>3</v>
      </c>
      <c r="E17" s="4" t="n">
        <v>4</v>
      </c>
      <c r="F17" s="4" t="n">
        <v>2</v>
      </c>
      <c r="G17" s="4" t="n">
        <v>1</v>
      </c>
      <c r="H17" s="4" t="n">
        <v>1</v>
      </c>
      <c r="I17" s="4" t="n">
        <v>4</v>
      </c>
      <c r="J17" s="4" t="n">
        <v>2</v>
      </c>
      <c r="K17" s="4" t="n">
        <v>3</v>
      </c>
      <c r="L17" s="4" t="n">
        <v>2</v>
      </c>
    </row>
    <row r="18" customFormat="false" ht="14.15" hidden="false" customHeight="false" outlineLevel="0" collapsed="false">
      <c r="A18" s="4" t="s">
        <v>28</v>
      </c>
      <c r="B18" s="4" t="n">
        <v>1018</v>
      </c>
      <c r="C18" s="4" t="n">
        <v>2</v>
      </c>
      <c r="D18" s="4" t="n">
        <v>3</v>
      </c>
      <c r="E18" s="4" t="n">
        <v>2</v>
      </c>
      <c r="F18" s="4" t="n">
        <v>3</v>
      </c>
      <c r="G18" s="4" t="n">
        <v>4</v>
      </c>
      <c r="H18" s="4" t="n">
        <v>2</v>
      </c>
      <c r="I18" s="4" t="n">
        <v>3</v>
      </c>
      <c r="J18" s="4" t="n">
        <v>2</v>
      </c>
      <c r="K18" s="4" t="n">
        <v>4</v>
      </c>
      <c r="L18" s="4" t="n">
        <v>3</v>
      </c>
    </row>
    <row r="19" customFormat="false" ht="14.15" hidden="false" customHeight="false" outlineLevel="0" collapsed="false">
      <c r="A19" s="4" t="s">
        <v>29</v>
      </c>
      <c r="B19" s="4" t="n">
        <v>1037</v>
      </c>
      <c r="C19" s="5"/>
      <c r="D19" s="4" t="n">
        <v>2</v>
      </c>
      <c r="E19" s="5"/>
      <c r="F19" s="4" t="n">
        <v>3</v>
      </c>
      <c r="G19" s="4" t="n">
        <v>4</v>
      </c>
      <c r="H19" s="4" t="n">
        <v>1</v>
      </c>
      <c r="I19" s="5"/>
      <c r="J19" s="4" t="n">
        <v>3</v>
      </c>
      <c r="K19" s="4" t="n">
        <v>4</v>
      </c>
      <c r="L19" s="5"/>
    </row>
    <row r="20" customFormat="false" ht="14.15" hidden="false" customHeight="false" outlineLevel="0" collapsed="false">
      <c r="A20" s="4" t="s">
        <v>30</v>
      </c>
      <c r="B20" s="4" t="n">
        <v>1023</v>
      </c>
      <c r="C20" s="4" t="n">
        <v>2</v>
      </c>
      <c r="D20" s="4" t="n">
        <v>4</v>
      </c>
      <c r="E20" s="4" t="n">
        <v>1</v>
      </c>
      <c r="F20" s="4" t="n">
        <v>2</v>
      </c>
      <c r="G20" s="4" t="n">
        <v>3</v>
      </c>
      <c r="H20" s="4" t="n">
        <v>2</v>
      </c>
      <c r="I20" s="4" t="n">
        <v>1</v>
      </c>
      <c r="J20" s="4" t="n">
        <v>3</v>
      </c>
      <c r="K20" s="4" t="n">
        <v>4</v>
      </c>
      <c r="L20" s="4" t="n">
        <v>1</v>
      </c>
    </row>
    <row r="21" customFormat="false" ht="14.15" hidden="false" customHeight="false" outlineLevel="0" collapsed="false">
      <c r="A21" s="4" t="s">
        <v>31</v>
      </c>
      <c r="B21" s="4" t="n">
        <v>1025</v>
      </c>
      <c r="C21" s="4" t="n">
        <v>4</v>
      </c>
      <c r="D21" s="4" t="n">
        <v>1</v>
      </c>
      <c r="E21" s="4" t="n">
        <v>1</v>
      </c>
      <c r="F21" s="4" t="n">
        <v>3</v>
      </c>
      <c r="G21" s="4" t="n">
        <v>1</v>
      </c>
      <c r="H21" s="5"/>
      <c r="I21" s="4" t="n">
        <v>3</v>
      </c>
      <c r="J21" s="4" t="n">
        <v>2</v>
      </c>
      <c r="K21" s="4" t="n">
        <v>4</v>
      </c>
      <c r="L21" s="4" t="n">
        <v>3</v>
      </c>
    </row>
    <row r="22" customFormat="false" ht="14.15" hidden="false" customHeight="false" outlineLevel="0" collapsed="false">
      <c r="A22" s="4" t="s">
        <v>32</v>
      </c>
      <c r="B22" s="4" t="n">
        <v>1035</v>
      </c>
      <c r="C22" s="5"/>
      <c r="D22" s="4" t="n">
        <v>3</v>
      </c>
      <c r="E22" s="4" t="n">
        <v>2</v>
      </c>
      <c r="F22" s="5"/>
      <c r="G22" s="5"/>
      <c r="H22" s="4" t="n">
        <v>1</v>
      </c>
      <c r="I22" s="4" t="n">
        <v>2</v>
      </c>
      <c r="J22" s="4" t="n">
        <v>2</v>
      </c>
      <c r="K22" s="4" t="n">
        <v>2</v>
      </c>
      <c r="L22" s="4" t="n">
        <v>1</v>
      </c>
    </row>
    <row r="23" customFormat="false" ht="14.15" hidden="false" customHeight="false" outlineLevel="0" collapsed="false">
      <c r="A23" s="4" t="s">
        <v>33</v>
      </c>
      <c r="B23" s="4" t="n">
        <v>1014</v>
      </c>
      <c r="C23" s="4" t="n">
        <v>1</v>
      </c>
      <c r="D23" s="4" t="n">
        <v>1</v>
      </c>
      <c r="E23" s="4" t="n">
        <v>1</v>
      </c>
      <c r="F23" s="4" t="n">
        <v>3</v>
      </c>
      <c r="G23" s="4" t="n">
        <v>1</v>
      </c>
      <c r="H23" s="5"/>
      <c r="I23" s="5"/>
      <c r="J23" s="4" t="n">
        <v>3</v>
      </c>
      <c r="K23" s="4" t="n">
        <v>4</v>
      </c>
      <c r="L23" s="4" t="n">
        <v>4</v>
      </c>
    </row>
    <row r="24" customFormat="false" ht="14.15" hidden="false" customHeight="false" outlineLevel="0" collapsed="false">
      <c r="A24" s="4" t="s">
        <v>34</v>
      </c>
      <c r="B24" s="4" t="n">
        <v>1005</v>
      </c>
      <c r="C24" s="5"/>
      <c r="D24" s="4" t="n">
        <v>2</v>
      </c>
      <c r="E24" s="5"/>
      <c r="F24" s="5"/>
      <c r="G24" s="4" t="n">
        <v>4</v>
      </c>
      <c r="H24" s="5"/>
      <c r="I24" s="5"/>
      <c r="J24" s="4" t="n">
        <v>3</v>
      </c>
      <c r="K24" s="4" t="n">
        <v>4</v>
      </c>
      <c r="L24" s="4" t="n">
        <v>3</v>
      </c>
    </row>
    <row r="25" customFormat="false" ht="14.15" hidden="false" customHeight="false" outlineLevel="0" collapsed="false">
      <c r="A25" s="4" t="s">
        <v>35</v>
      </c>
      <c r="B25" s="4" t="n">
        <v>1013</v>
      </c>
      <c r="C25" s="4" t="n">
        <v>1</v>
      </c>
      <c r="D25" s="4" t="n">
        <v>1</v>
      </c>
      <c r="E25" s="4" t="n">
        <v>1</v>
      </c>
      <c r="F25" s="4" t="n">
        <v>3</v>
      </c>
      <c r="G25" s="4" t="n">
        <v>4</v>
      </c>
      <c r="H25" s="5"/>
      <c r="I25" s="4" t="n">
        <v>3</v>
      </c>
      <c r="J25" s="4" t="n">
        <v>1</v>
      </c>
      <c r="K25" s="4" t="n">
        <v>2</v>
      </c>
      <c r="L25" s="4" t="n">
        <v>4</v>
      </c>
    </row>
    <row r="26" customFormat="false" ht="14.15" hidden="false" customHeight="false" outlineLevel="0" collapsed="false">
      <c r="A26" s="4" t="s">
        <v>36</v>
      </c>
      <c r="B26" s="4" t="n">
        <v>1001</v>
      </c>
      <c r="C26" s="4" t="n">
        <v>3</v>
      </c>
      <c r="D26" s="4" t="n">
        <v>3</v>
      </c>
      <c r="E26" s="4" t="n">
        <v>1</v>
      </c>
      <c r="F26" s="4" t="n">
        <v>2</v>
      </c>
      <c r="G26" s="4" t="n">
        <v>1</v>
      </c>
      <c r="H26" s="4" t="n">
        <v>2</v>
      </c>
      <c r="I26" s="4" t="n">
        <v>3</v>
      </c>
      <c r="J26" s="4" t="n">
        <v>1</v>
      </c>
      <c r="K26" s="4" t="n">
        <v>2</v>
      </c>
      <c r="L26" s="4" t="n">
        <v>1</v>
      </c>
    </row>
    <row r="27" customFormat="false" ht="14.15" hidden="false" customHeight="false" outlineLevel="0" collapsed="false">
      <c r="A27" s="4" t="s">
        <v>37</v>
      </c>
      <c r="B27" s="4" t="n">
        <v>1030</v>
      </c>
      <c r="C27" s="4" t="n">
        <v>2</v>
      </c>
      <c r="D27" s="4" t="n">
        <v>2</v>
      </c>
      <c r="E27" s="4" t="n">
        <v>2</v>
      </c>
      <c r="F27" s="4" t="n">
        <v>3</v>
      </c>
      <c r="G27" s="4" t="n">
        <v>4</v>
      </c>
      <c r="H27" s="4" t="n">
        <v>1</v>
      </c>
      <c r="I27" s="4" t="n">
        <v>3</v>
      </c>
      <c r="J27" s="4" t="n">
        <v>3</v>
      </c>
      <c r="K27" s="4" t="n">
        <v>4</v>
      </c>
      <c r="L27" s="4" t="n">
        <v>3</v>
      </c>
    </row>
    <row r="28" customFormat="false" ht="14.15" hidden="false" customHeight="false" outlineLevel="0" collapsed="false">
      <c r="A28" s="4" t="s">
        <v>38</v>
      </c>
      <c r="B28" s="4" t="n">
        <v>1004</v>
      </c>
      <c r="C28" s="5"/>
      <c r="D28" s="4" t="n">
        <v>3</v>
      </c>
      <c r="E28" s="5"/>
      <c r="F28" s="4" t="n">
        <v>2</v>
      </c>
      <c r="G28" s="4" t="n">
        <v>4</v>
      </c>
      <c r="H28" s="4" t="n">
        <v>1</v>
      </c>
      <c r="I28" s="4" t="n">
        <v>3</v>
      </c>
      <c r="J28" s="4" t="n">
        <v>3</v>
      </c>
      <c r="K28" s="4" t="n">
        <v>4</v>
      </c>
      <c r="L28" s="4" t="n">
        <v>1</v>
      </c>
    </row>
    <row r="29" customFormat="false" ht="14.15" hidden="false" customHeight="false" outlineLevel="0" collapsed="false">
      <c r="A29" s="4" t="s">
        <v>39</v>
      </c>
      <c r="B29" s="4" t="n">
        <v>1010</v>
      </c>
      <c r="C29" s="4" t="n">
        <v>1</v>
      </c>
      <c r="D29" s="5"/>
      <c r="E29" s="5"/>
      <c r="F29" s="4" t="n">
        <v>3</v>
      </c>
      <c r="G29" s="4" t="n">
        <v>1</v>
      </c>
      <c r="H29" s="5"/>
      <c r="I29" s="4" t="n">
        <v>1</v>
      </c>
      <c r="J29" s="5"/>
      <c r="K29" s="4" t="n">
        <v>1</v>
      </c>
      <c r="L29" s="5"/>
    </row>
    <row r="30" customFormat="false" ht="14.15" hidden="false" customHeight="false" outlineLevel="0" collapsed="false">
      <c r="A30" s="4" t="s">
        <v>40</v>
      </c>
      <c r="B30" s="4" t="n">
        <v>1019</v>
      </c>
      <c r="C30" s="5"/>
      <c r="D30" s="4" t="n">
        <v>3</v>
      </c>
      <c r="E30" s="4" t="n">
        <v>3</v>
      </c>
      <c r="F30" s="4" t="n">
        <v>1</v>
      </c>
      <c r="G30" s="4" t="n">
        <v>3</v>
      </c>
      <c r="H30" s="4" t="n">
        <v>2</v>
      </c>
      <c r="I30" s="4" t="n">
        <v>3</v>
      </c>
      <c r="J30" s="4" t="n">
        <v>3</v>
      </c>
      <c r="K30" s="4" t="n">
        <v>3</v>
      </c>
      <c r="L30" s="4" t="n">
        <v>3</v>
      </c>
    </row>
    <row r="31" customFormat="false" ht="14.15" hidden="false" customHeight="false" outlineLevel="0" collapsed="false">
      <c r="A31" s="4" t="s">
        <v>41</v>
      </c>
      <c r="B31" s="4" t="n">
        <v>1036</v>
      </c>
      <c r="C31" s="4" t="n">
        <v>4</v>
      </c>
      <c r="D31" s="4" t="n">
        <v>3</v>
      </c>
      <c r="E31" s="4" t="n">
        <v>2</v>
      </c>
      <c r="F31" s="4" t="n">
        <v>3</v>
      </c>
      <c r="G31" s="4" t="n">
        <v>4</v>
      </c>
      <c r="H31" s="5"/>
      <c r="I31" s="4" t="n">
        <v>3</v>
      </c>
      <c r="J31" s="5"/>
      <c r="K31" s="4" t="n">
        <v>1</v>
      </c>
      <c r="L31" s="4" t="n">
        <v>1</v>
      </c>
    </row>
    <row r="32" customFormat="false" ht="14.15" hidden="false" customHeight="false" outlineLevel="0" collapsed="false">
      <c r="A32" s="4" t="s">
        <v>42</v>
      </c>
      <c r="B32" s="4" t="n">
        <v>1040</v>
      </c>
      <c r="C32" s="4" t="n">
        <v>2</v>
      </c>
      <c r="D32" s="4" t="n">
        <v>2</v>
      </c>
      <c r="E32" s="4" t="n">
        <v>2</v>
      </c>
      <c r="F32" s="4" t="n">
        <v>4</v>
      </c>
      <c r="G32" s="4" t="n">
        <v>4</v>
      </c>
      <c r="H32" s="4" t="n">
        <v>1</v>
      </c>
      <c r="I32" s="4" t="n">
        <v>3</v>
      </c>
      <c r="J32" s="4" t="n">
        <v>4</v>
      </c>
      <c r="K32" s="4" t="n">
        <v>4</v>
      </c>
      <c r="L32" s="4" t="n">
        <v>3</v>
      </c>
    </row>
    <row r="33" customFormat="false" ht="14.15" hidden="false" customHeight="false" outlineLevel="0" collapsed="false">
      <c r="A33" s="4" t="s">
        <v>43</v>
      </c>
      <c r="B33" s="4" t="n">
        <v>1009</v>
      </c>
      <c r="C33" s="4" t="n">
        <v>2</v>
      </c>
      <c r="D33" s="4" t="n">
        <v>4</v>
      </c>
      <c r="E33" s="5"/>
      <c r="F33" s="4" t="n">
        <v>4</v>
      </c>
      <c r="G33" s="4" t="n">
        <v>4</v>
      </c>
      <c r="H33" s="5"/>
      <c r="I33" s="4" t="n">
        <v>1</v>
      </c>
      <c r="J33" s="4" t="n">
        <v>3</v>
      </c>
      <c r="K33" s="4" t="n">
        <v>4</v>
      </c>
      <c r="L33" s="4" t="n">
        <v>3</v>
      </c>
    </row>
    <row r="34" customFormat="false" ht="14.15" hidden="false" customHeight="false" outlineLevel="0" collapsed="false">
      <c r="A34" s="4" t="s">
        <v>44</v>
      </c>
      <c r="B34" s="4" t="n">
        <v>1034</v>
      </c>
      <c r="C34" s="4" t="n">
        <v>2</v>
      </c>
      <c r="D34" s="4" t="n">
        <v>2</v>
      </c>
      <c r="E34" s="5"/>
      <c r="F34" s="4" t="n">
        <v>3</v>
      </c>
      <c r="G34" s="4" t="n">
        <v>4</v>
      </c>
      <c r="H34" s="4" t="n">
        <v>1</v>
      </c>
      <c r="I34" s="5"/>
      <c r="J34" s="5"/>
      <c r="K34" s="4" t="n">
        <v>4</v>
      </c>
      <c r="L34" s="5"/>
    </row>
    <row r="35" customFormat="false" ht="14.15" hidden="false" customHeight="false" outlineLevel="0" collapsed="false">
      <c r="A35" s="4" t="s">
        <v>45</v>
      </c>
      <c r="B35" s="4" t="n">
        <v>1031</v>
      </c>
      <c r="C35" s="4" t="n">
        <v>2</v>
      </c>
      <c r="D35" s="4" t="n">
        <v>2</v>
      </c>
      <c r="E35" s="5"/>
      <c r="F35" s="4" t="n">
        <v>3</v>
      </c>
      <c r="G35" s="4" t="n">
        <v>4</v>
      </c>
      <c r="H35" s="4" t="n">
        <v>1</v>
      </c>
      <c r="I35" s="4" t="n">
        <v>3</v>
      </c>
      <c r="J35" s="4" t="n">
        <v>3</v>
      </c>
      <c r="K35" s="4" t="n">
        <v>3</v>
      </c>
      <c r="L35" s="4" t="n">
        <v>3</v>
      </c>
    </row>
    <row r="36" customFormat="false" ht="14.15" hidden="false" customHeight="false" outlineLevel="0" collapsed="false">
      <c r="A36" s="4" t="s">
        <v>46</v>
      </c>
      <c r="B36" s="4" t="n">
        <v>1012</v>
      </c>
      <c r="C36" s="4" t="n">
        <v>2</v>
      </c>
      <c r="D36" s="4" t="n">
        <v>4</v>
      </c>
      <c r="E36" s="5"/>
      <c r="F36" s="4" t="n">
        <v>3</v>
      </c>
      <c r="G36" s="4" t="n">
        <v>1</v>
      </c>
      <c r="H36" s="5"/>
      <c r="I36" s="4" t="n">
        <v>2</v>
      </c>
      <c r="J36" s="4" t="n">
        <v>3</v>
      </c>
      <c r="K36" s="4" t="n">
        <v>4</v>
      </c>
      <c r="L36" s="4" t="n">
        <v>3</v>
      </c>
    </row>
    <row r="37" customFormat="false" ht="14.15" hidden="false" customHeight="false" outlineLevel="0" collapsed="false">
      <c r="A37" s="4" t="s">
        <v>47</v>
      </c>
      <c r="B37" s="4" t="n">
        <v>1029</v>
      </c>
      <c r="C37" s="4" t="n">
        <v>2</v>
      </c>
      <c r="D37" s="4" t="n">
        <v>1</v>
      </c>
      <c r="E37" s="4" t="n">
        <v>2</v>
      </c>
      <c r="F37" s="4" t="n">
        <v>2</v>
      </c>
      <c r="G37" s="4" t="n">
        <v>2</v>
      </c>
      <c r="H37" s="4" t="n">
        <v>3</v>
      </c>
      <c r="I37" s="4" t="n">
        <v>2</v>
      </c>
      <c r="J37" s="4" t="n">
        <v>3</v>
      </c>
      <c r="K37" s="4" t="n">
        <v>4</v>
      </c>
      <c r="L37" s="4" t="n">
        <v>1</v>
      </c>
    </row>
    <row r="38" customFormat="false" ht="14.15" hidden="false" customHeight="false" outlineLevel="0" collapsed="false">
      <c r="A38" s="4" t="s">
        <v>48</v>
      </c>
      <c r="B38" s="4" t="n">
        <v>1016</v>
      </c>
      <c r="C38" s="4" t="n">
        <v>2</v>
      </c>
      <c r="D38" s="4" t="n">
        <v>3</v>
      </c>
      <c r="E38" s="4" t="n">
        <v>3</v>
      </c>
      <c r="F38" s="4" t="n">
        <v>4</v>
      </c>
      <c r="G38" s="4" t="n">
        <v>4</v>
      </c>
      <c r="H38" s="4" t="n">
        <v>1</v>
      </c>
      <c r="I38" s="4" t="n">
        <v>3</v>
      </c>
      <c r="J38" s="4" t="n">
        <v>2</v>
      </c>
      <c r="K38" s="4" t="n">
        <v>1</v>
      </c>
      <c r="L38" s="4" t="n">
        <v>1</v>
      </c>
    </row>
    <row r="39" customFormat="false" ht="14.15" hidden="false" customHeight="false" outlineLevel="0" collapsed="false">
      <c r="A39" s="4" t="s">
        <v>49</v>
      </c>
      <c r="B39" s="4" t="n">
        <v>1033</v>
      </c>
      <c r="C39" s="4" t="n">
        <v>2</v>
      </c>
      <c r="D39" s="4" t="n">
        <v>3</v>
      </c>
      <c r="E39" s="5"/>
      <c r="F39" s="4" t="n">
        <v>3</v>
      </c>
      <c r="G39" s="5"/>
      <c r="H39" s="5"/>
      <c r="I39" s="5"/>
      <c r="J39" s="4" t="n">
        <v>2</v>
      </c>
      <c r="K39" s="4" t="n">
        <v>4</v>
      </c>
      <c r="L39" s="4" t="n">
        <v>1</v>
      </c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</sheetData>
  <mergeCells count="1">
    <mergeCell ref="A45:L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9.09375" defaultRowHeight="13.8" zeroHeight="false" outlineLevelRow="0" outlineLevelCol="0"/>
  <cols>
    <col collapsed="false" customWidth="false" hidden="false" outlineLevel="0" max="1024" min="1" style="8" width="9.1"/>
  </cols>
  <sheetData>
    <row r="1" customFormat="false" ht="17.4" hidden="false" customHeight="false" outlineLevel="0" collapsed="false">
      <c r="A1" s="9" t="s">
        <v>50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</row>
    <row r="2" customFormat="false" ht="18.75" hidden="false" customHeight="true" outlineLevel="0" collapsed="false">
      <c r="A2" s="9" t="s">
        <v>51</v>
      </c>
      <c r="B2" s="10" t="n">
        <v>2</v>
      </c>
      <c r="C2" s="10" t="n">
        <v>4</v>
      </c>
      <c r="D2" s="10" t="n">
        <v>1</v>
      </c>
      <c r="E2" s="10" t="n">
        <v>3</v>
      </c>
      <c r="F2" s="10" t="n">
        <v>4</v>
      </c>
      <c r="G2" s="10" t="n">
        <v>2</v>
      </c>
      <c r="H2" s="10" t="n">
        <v>3</v>
      </c>
      <c r="I2" s="10" t="n">
        <v>3</v>
      </c>
      <c r="J2" s="10" t="n">
        <v>4</v>
      </c>
      <c r="K2" s="10" t="n">
        <v>3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M46" activeCellId="0" sqref="M46"/>
    </sheetView>
  </sheetViews>
  <sheetFormatPr defaultColWidth="9.09375" defaultRowHeight="13.8" zeroHeight="false" outlineLevelRow="0" outlineLevelCol="0"/>
  <cols>
    <col collapsed="false" customWidth="true" hidden="false" outlineLevel="0" max="1" min="1" style="8" width="38"/>
    <col collapsed="false" customWidth="true" hidden="false" outlineLevel="0" max="2" min="2" style="8" width="11.77"/>
    <col collapsed="false" customWidth="true" hidden="false" outlineLevel="0" max="3" min="3" style="8" width="9"/>
    <col collapsed="false" customWidth="false" hidden="false" outlineLevel="0" max="1024" min="4" style="8" width="9.1"/>
  </cols>
  <sheetData>
    <row r="1" customFormat="false" ht="15" hidden="false" customHeight="false" outlineLevel="0" collapsed="false">
      <c r="A1" s="11" t="str">
        <f aca="false">گوگل!A1</f>
        <v>نام</v>
      </c>
      <c r="B1" s="11" t="s">
        <v>1</v>
      </c>
      <c r="C1" s="12" t="str">
        <f aca="false">گوگل!C1</f>
        <v>Q1</v>
      </c>
      <c r="D1" s="12" t="str">
        <f aca="false">گوگل!D1</f>
        <v>Q2</v>
      </c>
      <c r="E1" s="12" t="str">
        <f aca="false">گوگل!E1</f>
        <v>Q3</v>
      </c>
      <c r="F1" s="12" t="str">
        <f aca="false">گوگل!F1</f>
        <v>Q4</v>
      </c>
      <c r="G1" s="12" t="str">
        <f aca="false">گوگل!G1</f>
        <v>Q5</v>
      </c>
      <c r="H1" s="12" t="str">
        <f aca="false">گوگل!H1</f>
        <v>Q6</v>
      </c>
      <c r="I1" s="12" t="str">
        <f aca="false">گوگل!I1</f>
        <v>Q7</v>
      </c>
      <c r="J1" s="12" t="str">
        <f aca="false">گوگل!J1</f>
        <v>Q8</v>
      </c>
      <c r="K1" s="12" t="str">
        <f aca="false">گوگل!K1</f>
        <v>Q9</v>
      </c>
      <c r="L1" s="12" t="str">
        <f aca="false">گوگل!L1</f>
        <v>Q10</v>
      </c>
      <c r="M1" s="12" t="s">
        <v>52</v>
      </c>
    </row>
    <row r="2" customFormat="false" ht="15" hidden="false" customHeight="false" outlineLevel="0" collapsed="false">
      <c r="A2" s="13" t="str">
        <f aca="false">گوگل!A2</f>
        <v>محمدمهدی فضلی</v>
      </c>
      <c r="B2" s="13" t="n">
        <f aca="false">گوگل!B2</f>
        <v>1027</v>
      </c>
      <c r="C2" s="14" t="n">
        <f aca="false">IF(گوگل!C2=کلید!B$2,3,IF(گوگل!C2="",0,-1))</f>
        <v>0</v>
      </c>
      <c r="D2" s="14" t="n">
        <f aca="false">IF(گوگل!D2=کلید!C$2,3,IF(گوگل!D2="",0,-1))</f>
        <v>-1</v>
      </c>
      <c r="E2" s="14" t="n">
        <f aca="false">IF(گوگل!E2=کلید!D$2,3,IF(گوگل!E2="",0,-1))</f>
        <v>-1</v>
      </c>
      <c r="F2" s="14" t="n">
        <f aca="false">IF(گوگل!F2=کلید!E$2,3,IF(گوگل!F2="",0,-1))</f>
        <v>0</v>
      </c>
      <c r="G2" s="14" t="n">
        <f aca="false">IF(گوگل!G2=کلید!F$2,3,IF(گوگل!G2="",0,-1))</f>
        <v>0</v>
      </c>
      <c r="H2" s="14" t="n">
        <f aca="false">IF(گوگل!H2=کلید!G$2,3,IF(گوگل!H2="",0,-1))</f>
        <v>0</v>
      </c>
      <c r="I2" s="14" t="n">
        <f aca="false">IF(گوگل!I2=کلید!H$2,3,IF(گوگل!I2="",0,-1))</f>
        <v>0</v>
      </c>
      <c r="J2" s="14" t="n">
        <f aca="false">IF(گوگل!J2=کلید!I$2,3,IF(گوگل!J2="",0,-1))</f>
        <v>0</v>
      </c>
      <c r="K2" s="14" t="n">
        <f aca="false">IF(گوگل!K2=کلید!J$2,3,IF(گوگل!K2="",0,-1))</f>
        <v>-1</v>
      </c>
      <c r="L2" s="14" t="n">
        <f aca="false">IF(گوگل!L2=کلید!K$2,3,IF(گوگل!L2="",0,-1))</f>
        <v>3</v>
      </c>
      <c r="M2" s="15" t="n">
        <f aca="false">(SUM(C2:L2)/(30))*100</f>
        <v>0</v>
      </c>
    </row>
    <row r="3" customFormat="false" ht="15" hidden="false" customHeight="false" outlineLevel="0" collapsed="false">
      <c r="A3" s="13" t="str">
        <f aca="false">گوگل!A3</f>
        <v>امین بابایی</v>
      </c>
      <c r="B3" s="13" t="n">
        <f aca="false">گوگل!B3</f>
        <v>1007</v>
      </c>
      <c r="C3" s="14" t="n">
        <f aca="false">IF(گوگل!C3=کلید!B$2,3,IF(گوگل!C3="",0,-1))</f>
        <v>-1</v>
      </c>
      <c r="D3" s="14" t="n">
        <f aca="false">IF(گوگل!D3=کلید!C$2,3,IF(گوگل!D3="",0,-1))</f>
        <v>-1</v>
      </c>
      <c r="E3" s="14" t="n">
        <f aca="false">IF(گوگل!E3=کلید!D$2,3,IF(گوگل!E3="",0,-1))</f>
        <v>3</v>
      </c>
      <c r="F3" s="14" t="n">
        <f aca="false">IF(گوگل!F3=کلید!E$2,3,IF(گوگل!F3="",0,-1))</f>
        <v>-1</v>
      </c>
      <c r="G3" s="14" t="n">
        <f aca="false">IF(گوگل!G3=کلید!F$2,3,IF(گوگل!G3="",0,-1))</f>
        <v>-1</v>
      </c>
      <c r="H3" s="14" t="n">
        <f aca="false">IF(گوگل!H3=کلید!G$2,3,IF(گوگل!H3="",0,-1))</f>
        <v>-1</v>
      </c>
      <c r="I3" s="14" t="n">
        <f aca="false">IF(گوگل!I3=کلید!H$2,3,IF(گوگل!I3="",0,-1))</f>
        <v>3</v>
      </c>
      <c r="J3" s="14" t="n">
        <f aca="false">IF(گوگل!J3=کلید!I$2,3,IF(گوگل!J3="",0,-1))</f>
        <v>3</v>
      </c>
      <c r="K3" s="14" t="n">
        <f aca="false">IF(گوگل!K3=کلید!J$2,3,IF(گوگل!K3="",0,-1))</f>
        <v>3</v>
      </c>
      <c r="L3" s="14" t="n">
        <f aca="false">IF(گوگل!L3=کلید!K$2,3,IF(گوگل!L3="",0,-1))</f>
        <v>3</v>
      </c>
      <c r="M3" s="15" t="n">
        <f aca="false">(SUM(C3:L3)/(30))*100</f>
        <v>33.3333333333333</v>
      </c>
    </row>
    <row r="4" customFormat="false" ht="15" hidden="false" customHeight="false" outlineLevel="0" collapsed="false">
      <c r="A4" s="13" t="str">
        <f aca="false">گوگل!A4</f>
        <v>علیرضا باقری</v>
      </c>
      <c r="B4" s="13" t="n">
        <f aca="false">گوگل!B4</f>
        <v>1008</v>
      </c>
      <c r="C4" s="14" t="n">
        <f aca="false">IF(گوگل!C4=کلید!B$2,3,IF(گوگل!C4="",0,-1))</f>
        <v>3</v>
      </c>
      <c r="D4" s="14" t="n">
        <f aca="false">IF(گوگل!D4=کلید!C$2,3,IF(گوگل!D4="",0,-1))</f>
        <v>3</v>
      </c>
      <c r="E4" s="14" t="n">
        <f aca="false">IF(گوگل!E4=کلید!D$2,3,IF(گوگل!E4="",0,-1))</f>
        <v>3</v>
      </c>
      <c r="F4" s="14" t="n">
        <f aca="false">IF(گوگل!F4=کلید!E$2,3,IF(گوگل!F4="",0,-1))</f>
        <v>3</v>
      </c>
      <c r="G4" s="14" t="n">
        <f aca="false">IF(گوگل!G4=کلید!F$2,3,IF(گوگل!G4="",0,-1))</f>
        <v>3</v>
      </c>
      <c r="H4" s="14" t="n">
        <f aca="false">IF(گوگل!H4=کلید!G$2,3,IF(گوگل!H4="",0,-1))</f>
        <v>3</v>
      </c>
      <c r="I4" s="14" t="n">
        <f aca="false">IF(گوگل!I4=کلید!H$2,3,IF(گوگل!I4="",0,-1))</f>
        <v>3</v>
      </c>
      <c r="J4" s="14" t="n">
        <f aca="false">IF(گوگل!J4=کلید!I$2,3,IF(گوگل!J4="",0,-1))</f>
        <v>3</v>
      </c>
      <c r="K4" s="14" t="n">
        <f aca="false">IF(گوگل!K4=کلید!J$2,3,IF(گوگل!K4="",0,-1))</f>
        <v>3</v>
      </c>
      <c r="L4" s="14" t="n">
        <f aca="false">IF(گوگل!L4=کلید!K$2,3,IF(گوگل!L4="",0,-1))</f>
        <v>3</v>
      </c>
      <c r="M4" s="15" t="n">
        <f aca="false">(SUM(C4:L4)/(30))*100</f>
        <v>100</v>
      </c>
    </row>
    <row r="5" customFormat="false" ht="15" hidden="false" customHeight="false" outlineLevel="0" collapsed="false">
      <c r="A5" s="13" t="str">
        <f aca="false">گوگل!A5</f>
        <v>محمد عسگری</v>
      </c>
      <c r="B5" s="13" t="n">
        <f aca="false">گوگل!B5</f>
        <v>1024</v>
      </c>
      <c r="C5" s="14" t="n">
        <f aca="false">IF(گوگل!C5=کلید!B$2,3,IF(گوگل!C5="",0,-1))</f>
        <v>3</v>
      </c>
      <c r="D5" s="14" t="n">
        <f aca="false">IF(گوگل!D5=کلید!C$2,3,IF(گوگل!D5="",0,-1))</f>
        <v>-1</v>
      </c>
      <c r="E5" s="14" t="n">
        <f aca="false">IF(گوگل!E5=کلید!D$2,3,IF(گوگل!E5="",0,-1))</f>
        <v>0</v>
      </c>
      <c r="F5" s="14" t="n">
        <f aca="false">IF(گوگل!F5=کلید!E$2,3,IF(گوگل!F5="",0,-1))</f>
        <v>3</v>
      </c>
      <c r="G5" s="14" t="n">
        <f aca="false">IF(گوگل!G5=کلید!F$2,3,IF(گوگل!G5="",0,-1))</f>
        <v>3</v>
      </c>
      <c r="H5" s="14" t="n">
        <f aca="false">IF(گوگل!H5=کلید!G$2,3,IF(گوگل!H5="",0,-1))</f>
        <v>-1</v>
      </c>
      <c r="I5" s="14" t="n">
        <f aca="false">IF(گوگل!I5=کلید!H$2,3,IF(گوگل!I5="",0,-1))</f>
        <v>3</v>
      </c>
      <c r="J5" s="14" t="n">
        <f aca="false">IF(گوگل!J5=کلید!I$2,3,IF(گوگل!J5="",0,-1))</f>
        <v>3</v>
      </c>
      <c r="K5" s="14" t="n">
        <f aca="false">IF(گوگل!K5=کلید!J$2,3,IF(گوگل!K5="",0,-1))</f>
        <v>-1</v>
      </c>
      <c r="L5" s="14" t="n">
        <f aca="false">IF(گوگل!L5=کلید!K$2,3,IF(گوگل!L5="",0,-1))</f>
        <v>3</v>
      </c>
      <c r="M5" s="15" t="n">
        <f aca="false">(SUM(C5:L5)/(30))*100</f>
        <v>50</v>
      </c>
    </row>
    <row r="6" customFormat="false" ht="15" hidden="false" customHeight="false" outlineLevel="0" collapsed="false">
      <c r="A6" s="13" t="str">
        <f aca="false">گوگل!A6</f>
        <v>امیرحسین قاسمی</v>
      </c>
      <c r="B6" s="13" t="n">
        <f aca="false">گوگل!B6</f>
        <v>1028</v>
      </c>
      <c r="C6" s="14" t="n">
        <f aca="false">IF(گوگل!C6=کلید!B$2,3,IF(گوگل!C6="",0,-1))</f>
        <v>-1</v>
      </c>
      <c r="D6" s="14" t="n">
        <f aca="false">IF(گوگل!D6=کلید!C$2,3,IF(گوگل!D6="",0,-1))</f>
        <v>-1</v>
      </c>
      <c r="E6" s="14" t="n">
        <f aca="false">IF(گوگل!E6=کلید!D$2,3,IF(گوگل!E6="",0,-1))</f>
        <v>0</v>
      </c>
      <c r="F6" s="14" t="n">
        <f aca="false">IF(گوگل!F6=کلید!E$2,3,IF(گوگل!F6="",0,-1))</f>
        <v>3</v>
      </c>
      <c r="G6" s="14" t="n">
        <f aca="false">IF(گوگل!G6=کلید!F$2,3,IF(گوگل!G6="",0,-1))</f>
        <v>3</v>
      </c>
      <c r="H6" s="14" t="n">
        <f aca="false">IF(گوگل!H6=کلید!G$2,3,IF(گوگل!H6="",0,-1))</f>
        <v>3</v>
      </c>
      <c r="I6" s="14" t="n">
        <f aca="false">IF(گوگل!I6=کلید!H$2,3,IF(گوگل!I6="",0,-1))</f>
        <v>3</v>
      </c>
      <c r="J6" s="14" t="n">
        <f aca="false">IF(گوگل!J6=کلید!I$2,3,IF(گوگل!J6="",0,-1))</f>
        <v>0</v>
      </c>
      <c r="K6" s="14" t="n">
        <f aca="false">IF(گوگل!K6=کلید!J$2,3,IF(گوگل!K6="",0,-1))</f>
        <v>-1</v>
      </c>
      <c r="L6" s="14" t="n">
        <f aca="false">IF(گوگل!L6=کلید!K$2,3,IF(گوگل!L6="",0,-1))</f>
        <v>3</v>
      </c>
      <c r="M6" s="15" t="n">
        <f aca="false">(SUM(C6:L6)/(30))*100</f>
        <v>40</v>
      </c>
    </row>
    <row r="7" customFormat="false" ht="15" hidden="false" customHeight="false" outlineLevel="0" collapsed="false">
      <c r="A7" s="13" t="str">
        <f aca="false">گوگل!A7</f>
        <v>محمد صادقی</v>
      </c>
      <c r="B7" s="13" t="n">
        <f aca="false">گوگل!B7</f>
        <v>1020</v>
      </c>
      <c r="C7" s="14" t="n">
        <f aca="false">IF(گوگل!C7=کلید!B$2,3,IF(گوگل!C7="",0,-1))</f>
        <v>-1</v>
      </c>
      <c r="D7" s="14" t="n">
        <f aca="false">IF(گوگل!D7=کلید!C$2,3,IF(گوگل!D7="",0,-1))</f>
        <v>3</v>
      </c>
      <c r="E7" s="14" t="n">
        <f aca="false">IF(گوگل!E7=کلید!D$2,3,IF(گوگل!E7="",0,-1))</f>
        <v>3</v>
      </c>
      <c r="F7" s="14" t="n">
        <f aca="false">IF(گوگل!F7=کلید!E$2,3,IF(گوگل!F7="",0,-1))</f>
        <v>3</v>
      </c>
      <c r="G7" s="14" t="n">
        <f aca="false">IF(گوگل!G7=کلید!F$2,3,IF(گوگل!G7="",0,-1))</f>
        <v>3</v>
      </c>
      <c r="H7" s="14" t="n">
        <f aca="false">IF(گوگل!H7=کلید!G$2,3,IF(گوگل!H7="",0,-1))</f>
        <v>3</v>
      </c>
      <c r="I7" s="14" t="n">
        <f aca="false">IF(گوگل!I7=کلید!H$2,3,IF(گوگل!I7="",0,-1))</f>
        <v>-1</v>
      </c>
      <c r="J7" s="14" t="n">
        <f aca="false">IF(گوگل!J7=کلید!I$2,3,IF(گوگل!J7="",0,-1))</f>
        <v>-1</v>
      </c>
      <c r="K7" s="14" t="n">
        <f aca="false">IF(گوگل!K7=کلید!J$2,3,IF(گوگل!K7="",0,-1))</f>
        <v>-1</v>
      </c>
      <c r="L7" s="14" t="n">
        <f aca="false">IF(گوگل!L7=کلید!K$2,3,IF(گوگل!L7="",0,-1))</f>
        <v>-1</v>
      </c>
      <c r="M7" s="15" t="n">
        <f aca="false">(SUM(C7:L7)/(30))*100</f>
        <v>33.3333333333333</v>
      </c>
    </row>
    <row r="8" customFormat="false" ht="15" hidden="false" customHeight="false" outlineLevel="0" collapsed="false">
      <c r="A8" s="13" t="str">
        <f aca="false">گوگل!A8</f>
        <v>علی اصغر علیشاه نژاد</v>
      </c>
      <c r="B8" s="13" t="n">
        <f aca="false">گوگل!B8</f>
        <v>1026</v>
      </c>
      <c r="C8" s="14" t="n">
        <f aca="false">IF(گوگل!C8=کلید!B$2,3,IF(گوگل!C8="",0,-1))</f>
        <v>3</v>
      </c>
      <c r="D8" s="14" t="n">
        <f aca="false">IF(گوگل!D8=کلید!C$2,3,IF(گوگل!D8="",0,-1))</f>
        <v>-1</v>
      </c>
      <c r="E8" s="14" t="n">
        <f aca="false">IF(گوگل!E8=کلید!D$2,3,IF(گوگل!E8="",0,-1))</f>
        <v>3</v>
      </c>
      <c r="F8" s="14" t="n">
        <f aca="false">IF(گوگل!F8=کلید!E$2,3,IF(گوگل!F8="",0,-1))</f>
        <v>3</v>
      </c>
      <c r="G8" s="14" t="n">
        <f aca="false">IF(گوگل!G8=کلید!F$2,3,IF(گوگل!G8="",0,-1))</f>
        <v>3</v>
      </c>
      <c r="H8" s="14" t="n">
        <f aca="false">IF(گوگل!H8=کلید!G$2,3,IF(گوگل!H8="",0,-1))</f>
        <v>3</v>
      </c>
      <c r="I8" s="14" t="n">
        <f aca="false">IF(گوگل!I8=کلید!H$2,3,IF(گوگل!I8="",0,-1))</f>
        <v>3</v>
      </c>
      <c r="J8" s="14" t="n">
        <f aca="false">IF(گوگل!J8=کلید!I$2,3,IF(گوگل!J8="",0,-1))</f>
        <v>3</v>
      </c>
      <c r="K8" s="14" t="n">
        <f aca="false">IF(گوگل!K8=کلید!J$2,3,IF(گوگل!K8="",0,-1))</f>
        <v>3</v>
      </c>
      <c r="L8" s="14" t="n">
        <f aca="false">IF(گوگل!L8=کلید!K$2,3,IF(گوگل!L8="",0,-1))</f>
        <v>-1</v>
      </c>
      <c r="M8" s="15" t="n">
        <f aca="false">(SUM(C8:L8)/(30))*100</f>
        <v>73.3333333333333</v>
      </c>
    </row>
    <row r="9" customFormat="false" ht="15" hidden="false" customHeight="false" outlineLevel="0" collapsed="false">
      <c r="A9" s="13" t="str">
        <f aca="false">گوگل!A9</f>
        <v>هومن حدیدی</v>
      </c>
      <c r="B9" s="13" t="n">
        <f aca="false">گوگل!B9</f>
        <v>1011</v>
      </c>
      <c r="C9" s="14" t="n">
        <f aca="false">IF(گوگل!C9=کلید!B$2,3,IF(گوگل!C9="",0,-1))</f>
        <v>3</v>
      </c>
      <c r="D9" s="14" t="n">
        <f aca="false">IF(گوگل!D9=کلید!C$2,3,IF(گوگل!D9="",0,-1))</f>
        <v>-1</v>
      </c>
      <c r="E9" s="14" t="n">
        <f aca="false">IF(گوگل!E9=کلید!D$2,3,IF(گوگل!E9="",0,-1))</f>
        <v>3</v>
      </c>
      <c r="F9" s="14" t="n">
        <f aca="false">IF(گوگل!F9=کلید!E$2,3,IF(گوگل!F9="",0,-1))</f>
        <v>3</v>
      </c>
      <c r="G9" s="14" t="n">
        <f aca="false">IF(گوگل!G9=کلید!F$2,3,IF(گوگل!G9="",0,-1))</f>
        <v>3</v>
      </c>
      <c r="H9" s="14" t="n">
        <f aca="false">IF(گوگل!H9=کلید!G$2,3,IF(گوگل!H9="",0,-1))</f>
        <v>3</v>
      </c>
      <c r="I9" s="14" t="n">
        <f aca="false">IF(گوگل!I9=کلید!H$2,3,IF(گوگل!I9="",0,-1))</f>
        <v>3</v>
      </c>
      <c r="J9" s="14" t="n">
        <f aca="false">IF(گوگل!J9=کلید!I$2,3,IF(گوگل!J9="",0,-1))</f>
        <v>3</v>
      </c>
      <c r="K9" s="14" t="n">
        <f aca="false">IF(گوگل!K9=کلید!J$2,3,IF(گوگل!K9="",0,-1))</f>
        <v>3</v>
      </c>
      <c r="L9" s="14" t="n">
        <f aca="false">IF(گوگل!L9=کلید!K$2,3,IF(گوگل!L9="",0,-1))</f>
        <v>-1</v>
      </c>
      <c r="M9" s="15" t="n">
        <f aca="false">(SUM(C9:L9)/(30))*100</f>
        <v>73.3333333333333</v>
      </c>
    </row>
    <row r="10" customFormat="false" ht="15" hidden="false" customHeight="false" outlineLevel="0" collapsed="false">
      <c r="A10" s="13" t="str">
        <f aca="false">گوگل!A10</f>
        <v>محمدپارسا عباس زاده</v>
      </c>
      <c r="B10" s="13" t="n">
        <f aca="false">گوگل!B10</f>
        <v>1022</v>
      </c>
      <c r="C10" s="14" t="n">
        <f aca="false">IF(گوگل!C10=کلید!B$2,3,IF(گوگل!C10="",0,-1))</f>
        <v>-1</v>
      </c>
      <c r="D10" s="14" t="n">
        <f aca="false">IF(گوگل!D10=کلید!C$2,3,IF(گوگل!D10="",0,-1))</f>
        <v>-1</v>
      </c>
      <c r="E10" s="14" t="n">
        <f aca="false">IF(گوگل!E10=کلید!D$2,3,IF(گوگل!E10="",0,-1))</f>
        <v>3</v>
      </c>
      <c r="F10" s="14" t="n">
        <f aca="false">IF(گوگل!F10=کلید!E$2,3,IF(گوگل!F10="",0,-1))</f>
        <v>3</v>
      </c>
      <c r="G10" s="14" t="n">
        <f aca="false">IF(گوگل!G10=کلید!F$2,3,IF(گوگل!G10="",0,-1))</f>
        <v>-1</v>
      </c>
      <c r="H10" s="14" t="n">
        <f aca="false">IF(گوگل!H10=کلید!G$2,3,IF(گوگل!H10="",0,-1))</f>
        <v>-1</v>
      </c>
      <c r="I10" s="14" t="n">
        <f aca="false">IF(گوگل!I10=کلید!H$2,3,IF(گوگل!I10="",0,-1))</f>
        <v>3</v>
      </c>
      <c r="J10" s="14" t="n">
        <f aca="false">IF(گوگل!J10=کلید!I$2,3,IF(گوگل!J10="",0,-1))</f>
        <v>-1</v>
      </c>
      <c r="K10" s="14" t="n">
        <f aca="false">IF(گوگل!K10=کلید!J$2,3,IF(گوگل!K10="",0,-1))</f>
        <v>-1</v>
      </c>
      <c r="L10" s="14" t="n">
        <f aca="false">IF(گوگل!L10=کلید!K$2,3,IF(گوگل!L10="",0,-1))</f>
        <v>-1</v>
      </c>
      <c r="M10" s="15" t="n">
        <f aca="false">(SUM(C10:L10)/(30))*100</f>
        <v>6.66666666666667</v>
      </c>
    </row>
    <row r="11" customFormat="false" ht="15" hidden="false" customHeight="false" outlineLevel="0" collapsed="false">
      <c r="A11" s="13" t="str">
        <f aca="false">گوگل!A11</f>
        <v>دانیل میری</v>
      </c>
      <c r="B11" s="13" t="n">
        <f aca="false">گوگل!B11</f>
        <v>1038</v>
      </c>
      <c r="C11" s="14" t="n">
        <f aca="false">IF(گوگل!C11=کلید!B$2,3,IF(گوگل!C11="",0,-1))</f>
        <v>-1</v>
      </c>
      <c r="D11" s="14" t="n">
        <f aca="false">IF(گوگل!D11=کلید!C$2,3,IF(گوگل!D11="",0,-1))</f>
        <v>3</v>
      </c>
      <c r="E11" s="14" t="n">
        <f aca="false">IF(گوگل!E11=کلید!D$2,3,IF(گوگل!E11="",0,-1))</f>
        <v>-1</v>
      </c>
      <c r="F11" s="14" t="n">
        <f aca="false">IF(گوگل!F11=کلید!E$2,3,IF(گوگل!F11="",0,-1))</f>
        <v>3</v>
      </c>
      <c r="G11" s="14" t="n">
        <f aca="false">IF(گوگل!G11=کلید!F$2,3,IF(گوگل!G11="",0,-1))</f>
        <v>-1</v>
      </c>
      <c r="H11" s="14" t="n">
        <f aca="false">IF(گوگل!H11=کلید!G$2,3,IF(گوگل!H11="",0,-1))</f>
        <v>-1</v>
      </c>
      <c r="I11" s="14" t="n">
        <f aca="false">IF(گوگل!I11=کلید!H$2,3,IF(گوگل!I11="",0,-1))</f>
        <v>-1</v>
      </c>
      <c r="J11" s="14" t="n">
        <f aca="false">IF(گوگل!J11=کلید!I$2,3,IF(گوگل!J11="",0,-1))</f>
        <v>3</v>
      </c>
      <c r="K11" s="14" t="n">
        <f aca="false">IF(گوگل!K11=کلید!J$2,3,IF(گوگل!K11="",0,-1))</f>
        <v>-1</v>
      </c>
      <c r="L11" s="14" t="n">
        <f aca="false">IF(گوگل!L11=کلید!K$2,3,IF(گوگل!L11="",0,-1))</f>
        <v>-1</v>
      </c>
      <c r="M11" s="15" t="n">
        <f aca="false">(SUM(C11:L11)/(30))*100</f>
        <v>6.66666666666667</v>
      </c>
    </row>
    <row r="12" customFormat="false" ht="15" hidden="false" customHeight="false" outlineLevel="0" collapsed="false">
      <c r="A12" s="13" t="str">
        <f aca="false">گوگل!A12</f>
        <v>علی ارفش</v>
      </c>
      <c r="B12" s="13" t="n">
        <f aca="false">گوگل!B12</f>
        <v>1002</v>
      </c>
      <c r="C12" s="14" t="n">
        <f aca="false">IF(گوگل!C12=کلید!B$2,3,IF(گوگل!C12="",0,-1))</f>
        <v>-1</v>
      </c>
      <c r="D12" s="14" t="n">
        <f aca="false">IF(گوگل!D12=کلید!C$2,3,IF(گوگل!D12="",0,-1))</f>
        <v>-1</v>
      </c>
      <c r="E12" s="14" t="n">
        <f aca="false">IF(گوگل!E12=کلید!D$2,3,IF(گوگل!E12="",0,-1))</f>
        <v>-1</v>
      </c>
      <c r="F12" s="14" t="n">
        <f aca="false">IF(گوگل!F12=کلید!E$2,3,IF(گوگل!F12="",0,-1))</f>
        <v>3</v>
      </c>
      <c r="G12" s="14" t="n">
        <f aca="false">IF(گوگل!G12=کلید!F$2,3,IF(گوگل!G12="",0,-1))</f>
        <v>3</v>
      </c>
      <c r="H12" s="14" t="n">
        <f aca="false">IF(گوگل!H12=کلید!G$2,3,IF(گوگل!H12="",0,-1))</f>
        <v>3</v>
      </c>
      <c r="I12" s="14" t="n">
        <f aca="false">IF(گوگل!I12=کلید!H$2,3,IF(گوگل!I12="",0,-1))</f>
        <v>3</v>
      </c>
      <c r="J12" s="14" t="n">
        <f aca="false">IF(گوگل!J12=کلید!I$2,3,IF(گوگل!J12="",0,-1))</f>
        <v>3</v>
      </c>
      <c r="K12" s="14" t="n">
        <f aca="false">IF(گوگل!K12=کلید!J$2,3,IF(گوگل!K12="",0,-1))</f>
        <v>3</v>
      </c>
      <c r="L12" s="14" t="n">
        <f aca="false">IF(گوگل!L12=کلید!K$2,3,IF(گوگل!L12="",0,-1))</f>
        <v>3</v>
      </c>
      <c r="M12" s="15" t="n">
        <f aca="false">(SUM(C12:L12)/(30))*100</f>
        <v>60</v>
      </c>
    </row>
    <row r="13" customFormat="false" ht="15" hidden="false" customHeight="false" outlineLevel="0" collapsed="false">
      <c r="A13" s="13" t="str">
        <f aca="false">گوگل!A13</f>
        <v>دانیال رجبی</v>
      </c>
      <c r="B13" s="13" t="n">
        <f aca="false">گوگل!B13</f>
        <v>1017</v>
      </c>
      <c r="C13" s="14" t="n">
        <f aca="false">IF(گوگل!C13=کلید!B$2,3,IF(گوگل!C13="",0,-1))</f>
        <v>-1</v>
      </c>
      <c r="D13" s="14" t="n">
        <f aca="false">IF(گوگل!D13=کلید!C$2,3,IF(گوگل!D13="",0,-1))</f>
        <v>-1</v>
      </c>
      <c r="E13" s="14" t="n">
        <f aca="false">IF(گوگل!E13=کلید!D$2,3,IF(گوگل!E13="",0,-1))</f>
        <v>0</v>
      </c>
      <c r="F13" s="14" t="n">
        <f aca="false">IF(گوگل!F13=کلید!E$2,3,IF(گوگل!F13="",0,-1))</f>
        <v>0</v>
      </c>
      <c r="G13" s="14" t="n">
        <f aca="false">IF(گوگل!G13=کلید!F$2,3,IF(گوگل!G13="",0,-1))</f>
        <v>0</v>
      </c>
      <c r="H13" s="14" t="n">
        <f aca="false">IF(گوگل!H13=کلید!G$2,3,IF(گوگل!H13="",0,-1))</f>
        <v>3</v>
      </c>
      <c r="I13" s="14" t="n">
        <f aca="false">IF(گوگل!I13=کلید!H$2,3,IF(گوگل!I13="",0,-1))</f>
        <v>0</v>
      </c>
      <c r="J13" s="14" t="n">
        <f aca="false">IF(گوگل!J13=کلید!I$2,3,IF(گوگل!J13="",0,-1))</f>
        <v>0</v>
      </c>
      <c r="K13" s="14" t="n">
        <f aca="false">IF(گوگل!K13=کلید!J$2,3,IF(گوگل!K13="",0,-1))</f>
        <v>3</v>
      </c>
      <c r="L13" s="14" t="n">
        <f aca="false">IF(گوگل!L13=کلید!K$2,3,IF(گوگل!L13="",0,-1))</f>
        <v>3</v>
      </c>
      <c r="M13" s="15" t="n">
        <f aca="false">(SUM(C13:L13)/(30))*100</f>
        <v>23.3333333333333</v>
      </c>
    </row>
    <row r="14" customFormat="false" ht="15" hidden="false" customHeight="false" outlineLevel="0" collapsed="false">
      <c r="A14" s="13" t="str">
        <f aca="false">گوگل!A14</f>
        <v>امیررضا صدیقی</v>
      </c>
      <c r="B14" s="13" t="n">
        <f aca="false">گوگل!B14</f>
        <v>1021</v>
      </c>
      <c r="C14" s="14" t="n">
        <f aca="false">IF(گوگل!C14=کلید!B$2,3,IF(گوگل!C14="",0,-1))</f>
        <v>0</v>
      </c>
      <c r="D14" s="14" t="n">
        <f aca="false">IF(گوگل!D14=کلید!C$2,3,IF(گوگل!D14="",0,-1))</f>
        <v>-1</v>
      </c>
      <c r="E14" s="14" t="n">
        <f aca="false">IF(گوگل!E14=کلید!D$2,3,IF(گوگل!E14="",0,-1))</f>
        <v>0</v>
      </c>
      <c r="F14" s="14" t="n">
        <f aca="false">IF(گوگل!F14=کلید!E$2,3,IF(گوگل!F14="",0,-1))</f>
        <v>0</v>
      </c>
      <c r="G14" s="14" t="n">
        <f aca="false">IF(گوگل!G14=کلید!F$2,3,IF(گوگل!G14="",0,-1))</f>
        <v>0</v>
      </c>
      <c r="H14" s="14" t="n">
        <f aca="false">IF(گوگل!H14=کلید!G$2,3,IF(گوگل!H14="",0,-1))</f>
        <v>-1</v>
      </c>
      <c r="I14" s="14" t="n">
        <f aca="false">IF(گوگل!I14=کلید!H$2,3,IF(گوگل!I14="",0,-1))</f>
        <v>3</v>
      </c>
      <c r="J14" s="14" t="n">
        <f aca="false">IF(گوگل!J14=کلید!I$2,3,IF(گوگل!J14="",0,-1))</f>
        <v>0</v>
      </c>
      <c r="K14" s="14" t="n">
        <f aca="false">IF(گوگل!K14=کلید!J$2,3,IF(گوگل!K14="",0,-1))</f>
        <v>0</v>
      </c>
      <c r="L14" s="14" t="n">
        <f aca="false">IF(گوگل!L14=کلید!K$2,3,IF(گوگل!L14="",0,-1))</f>
        <v>0</v>
      </c>
      <c r="M14" s="15" t="n">
        <f aca="false">(SUM(C14:L14)/(30))*100</f>
        <v>3.33333333333333</v>
      </c>
    </row>
    <row r="15" customFormat="false" ht="15" hidden="false" customHeight="false" outlineLevel="0" collapsed="false">
      <c r="A15" s="13" t="str">
        <f aca="false">گوگل!A15</f>
        <v>نیما نجفی</v>
      </c>
      <c r="B15" s="13" t="n">
        <f aca="false">گوگل!B15</f>
        <v>1039</v>
      </c>
      <c r="C15" s="14" t="n">
        <f aca="false">IF(گوگل!C15=کلید!B$2,3,IF(گوگل!C15="",0,-1))</f>
        <v>-1</v>
      </c>
      <c r="D15" s="14" t="n">
        <f aca="false">IF(گوگل!D15=کلید!C$2,3,IF(گوگل!D15="",0,-1))</f>
        <v>-1</v>
      </c>
      <c r="E15" s="14" t="n">
        <f aca="false">IF(گوگل!E15=کلید!D$2,3,IF(گوگل!E15="",0,-1))</f>
        <v>3</v>
      </c>
      <c r="F15" s="14" t="n">
        <f aca="false">IF(گوگل!F15=کلید!E$2,3,IF(گوگل!F15="",0,-1))</f>
        <v>3</v>
      </c>
      <c r="G15" s="14" t="n">
        <f aca="false">IF(گوگل!G15=کلید!F$2,3,IF(گوگل!G15="",0,-1))</f>
        <v>3</v>
      </c>
      <c r="H15" s="14" t="n">
        <f aca="false">IF(گوگل!H15=کلید!G$2,3,IF(گوگل!H15="",0,-1))</f>
        <v>0</v>
      </c>
      <c r="I15" s="14" t="n">
        <f aca="false">IF(گوگل!I15=کلید!H$2,3,IF(گوگل!I15="",0,-1))</f>
        <v>3</v>
      </c>
      <c r="J15" s="14" t="n">
        <f aca="false">IF(گوگل!J15=کلید!I$2,3,IF(گوگل!J15="",0,-1))</f>
        <v>3</v>
      </c>
      <c r="K15" s="14" t="n">
        <f aca="false">IF(گوگل!K15=کلید!J$2,3,IF(گوگل!K15="",0,-1))</f>
        <v>3</v>
      </c>
      <c r="L15" s="14" t="n">
        <f aca="false">IF(گوگل!L15=کلید!K$2,3,IF(گوگل!L15="",0,-1))</f>
        <v>-1</v>
      </c>
      <c r="M15" s="15" t="n">
        <f aca="false">(SUM(C15:L15)/(30))*100</f>
        <v>50</v>
      </c>
    </row>
    <row r="16" customFormat="false" ht="15" hidden="false" customHeight="false" outlineLevel="0" collapsed="false">
      <c r="A16" s="13" t="str">
        <f aca="false">گوگل!A16</f>
        <v>امیرمهدی امانی</v>
      </c>
      <c r="B16" s="13" t="n">
        <f aca="false">گوگل!B16</f>
        <v>1003</v>
      </c>
      <c r="C16" s="14" t="n">
        <f aca="false">IF(گوگل!C16=کلید!B$2,3,IF(گوگل!C16="",0,-1))</f>
        <v>3</v>
      </c>
      <c r="D16" s="14" t="n">
        <f aca="false">IF(گوگل!D16=کلید!C$2,3,IF(گوگل!D16="",0,-1))</f>
        <v>-1</v>
      </c>
      <c r="E16" s="14" t="n">
        <f aca="false">IF(گوگل!E16=کلید!D$2,3,IF(گوگل!E16="",0,-1))</f>
        <v>0</v>
      </c>
      <c r="F16" s="14" t="n">
        <f aca="false">IF(گوگل!F16=کلید!E$2,3,IF(گوگل!F16="",0,-1))</f>
        <v>3</v>
      </c>
      <c r="G16" s="14" t="n">
        <f aca="false">IF(گوگل!G16=کلید!F$2,3,IF(گوگل!G16="",0,-1))</f>
        <v>-1</v>
      </c>
      <c r="H16" s="14" t="n">
        <f aca="false">IF(گوگل!H16=کلید!G$2,3,IF(گوگل!H16="",0,-1))</f>
        <v>-1</v>
      </c>
      <c r="I16" s="14" t="n">
        <f aca="false">IF(گوگل!I16=کلید!H$2,3,IF(گوگل!I16="",0,-1))</f>
        <v>3</v>
      </c>
      <c r="J16" s="14" t="n">
        <f aca="false">IF(گوگل!J16=کلید!I$2,3,IF(گوگل!J16="",0,-1))</f>
        <v>-1</v>
      </c>
      <c r="K16" s="14" t="n">
        <f aca="false">IF(گوگل!K16=کلید!J$2,3,IF(گوگل!K16="",0,-1))</f>
        <v>-1</v>
      </c>
      <c r="L16" s="14" t="n">
        <f aca="false">IF(گوگل!L16=کلید!K$2,3,IF(گوگل!L16="",0,-1))</f>
        <v>-1</v>
      </c>
      <c r="M16" s="15" t="n">
        <f aca="false">(SUM(C16:L16)/(30))*100</f>
        <v>10</v>
      </c>
    </row>
    <row r="17" customFormat="false" ht="15" hidden="false" customHeight="false" outlineLevel="0" collapsed="false">
      <c r="A17" s="13" t="str">
        <f aca="false">گوگل!A17</f>
        <v>هادی آذری</v>
      </c>
      <c r="B17" s="13" t="n">
        <f aca="false">گوگل!B17</f>
        <v>1006</v>
      </c>
      <c r="C17" s="14" t="n">
        <f aca="false">IF(گوگل!C17=کلید!B$2,3,IF(گوگل!C17="",0,-1))</f>
        <v>-1</v>
      </c>
      <c r="D17" s="14" t="n">
        <f aca="false">IF(گوگل!D17=کلید!C$2,3,IF(گوگل!D17="",0,-1))</f>
        <v>-1</v>
      </c>
      <c r="E17" s="14" t="n">
        <f aca="false">IF(گوگل!E17=کلید!D$2,3,IF(گوگل!E17="",0,-1))</f>
        <v>-1</v>
      </c>
      <c r="F17" s="14" t="n">
        <f aca="false">IF(گوگل!F17=کلید!E$2,3,IF(گوگل!F17="",0,-1))</f>
        <v>-1</v>
      </c>
      <c r="G17" s="14" t="n">
        <f aca="false">IF(گوگل!G17=کلید!F$2,3,IF(گوگل!G17="",0,-1))</f>
        <v>-1</v>
      </c>
      <c r="H17" s="14" t="n">
        <f aca="false">IF(گوگل!H17=کلید!G$2,3,IF(گوگل!H17="",0,-1))</f>
        <v>-1</v>
      </c>
      <c r="I17" s="14" t="n">
        <f aca="false">IF(گوگل!I17=کلید!H$2,3,IF(گوگل!I17="",0,-1))</f>
        <v>-1</v>
      </c>
      <c r="J17" s="14" t="n">
        <f aca="false">IF(گوگل!J17=کلید!I$2,3,IF(گوگل!J17="",0,-1))</f>
        <v>-1</v>
      </c>
      <c r="K17" s="14" t="n">
        <f aca="false">IF(گوگل!K17=کلید!J$2,3,IF(گوگل!K17="",0,-1))</f>
        <v>-1</v>
      </c>
      <c r="L17" s="14" t="n">
        <f aca="false">IF(گوگل!L17=کلید!K$2,3,IF(گوگل!L17="",0,-1))</f>
        <v>-1</v>
      </c>
      <c r="M17" s="15" t="n">
        <f aca="false">(SUM(C17:L17)/(30))*100</f>
        <v>-33.3333333333333</v>
      </c>
    </row>
    <row r="18" customFormat="false" ht="15" hidden="false" customHeight="false" outlineLevel="0" collapsed="false">
      <c r="A18" s="13" t="str">
        <f aca="false">گوگل!A18</f>
        <v>علی شعبانی</v>
      </c>
      <c r="B18" s="13" t="n">
        <f aca="false">گوگل!B18</f>
        <v>1018</v>
      </c>
      <c r="C18" s="14" t="n">
        <f aca="false">IF(گوگل!C18=کلید!B$2,3,IF(گوگل!C18="",0,-1))</f>
        <v>3</v>
      </c>
      <c r="D18" s="14" t="n">
        <f aca="false">IF(گوگل!D18=کلید!C$2,3,IF(گوگل!D18="",0,-1))</f>
        <v>-1</v>
      </c>
      <c r="E18" s="14" t="n">
        <f aca="false">IF(گوگل!E18=کلید!D$2,3,IF(گوگل!E18="",0,-1))</f>
        <v>-1</v>
      </c>
      <c r="F18" s="14" t="n">
        <f aca="false">IF(گوگل!F18=کلید!E$2,3,IF(گوگل!F18="",0,-1))</f>
        <v>3</v>
      </c>
      <c r="G18" s="14" t="n">
        <f aca="false">IF(گوگل!G18=کلید!F$2,3,IF(گوگل!G18="",0,-1))</f>
        <v>3</v>
      </c>
      <c r="H18" s="14" t="n">
        <f aca="false">IF(گوگل!H18=کلید!G$2,3,IF(گوگل!H18="",0,-1))</f>
        <v>3</v>
      </c>
      <c r="I18" s="14" t="n">
        <f aca="false">IF(گوگل!I18=کلید!H$2,3,IF(گوگل!I18="",0,-1))</f>
        <v>3</v>
      </c>
      <c r="J18" s="14" t="n">
        <f aca="false">IF(گوگل!J18=کلید!I$2,3,IF(گوگل!J18="",0,-1))</f>
        <v>-1</v>
      </c>
      <c r="K18" s="14" t="n">
        <f aca="false">IF(گوگل!K18=کلید!J$2,3,IF(گوگل!K18="",0,-1))</f>
        <v>3</v>
      </c>
      <c r="L18" s="14" t="n">
        <f aca="false">IF(گوگل!L18=کلید!K$2,3,IF(گوگل!L18="",0,-1))</f>
        <v>3</v>
      </c>
      <c r="M18" s="15" t="n">
        <f aca="false">(SUM(C18:L18)/(30))*100</f>
        <v>60</v>
      </c>
    </row>
    <row r="19" customFormat="false" ht="15" hidden="false" customHeight="false" outlineLevel="0" collapsed="false">
      <c r="A19" s="13" t="str">
        <f aca="false">گوگل!A19</f>
        <v>محسن موسیوند</v>
      </c>
      <c r="B19" s="13" t="n">
        <f aca="false">گوگل!B19</f>
        <v>1037</v>
      </c>
      <c r="C19" s="14" t="n">
        <f aca="false">IF(گوگل!C19=کلید!B$2,3,IF(گوگل!C19="",0,-1))</f>
        <v>0</v>
      </c>
      <c r="D19" s="14" t="n">
        <f aca="false">IF(گوگل!D19=کلید!C$2,3,IF(گوگل!D19="",0,-1))</f>
        <v>-1</v>
      </c>
      <c r="E19" s="14" t="n">
        <f aca="false">IF(گوگل!E19=کلید!D$2,3,IF(گوگل!E19="",0,-1))</f>
        <v>0</v>
      </c>
      <c r="F19" s="14" t="n">
        <f aca="false">IF(گوگل!F19=کلید!E$2,3,IF(گوگل!F19="",0,-1))</f>
        <v>3</v>
      </c>
      <c r="G19" s="14" t="n">
        <f aca="false">IF(گوگل!G19=کلید!F$2,3,IF(گوگل!G19="",0,-1))</f>
        <v>3</v>
      </c>
      <c r="H19" s="14" t="n">
        <f aca="false">IF(گوگل!H19=کلید!G$2,3,IF(گوگل!H19="",0,-1))</f>
        <v>-1</v>
      </c>
      <c r="I19" s="14" t="n">
        <f aca="false">IF(گوگل!I19=کلید!H$2,3,IF(گوگل!I19="",0,-1))</f>
        <v>0</v>
      </c>
      <c r="J19" s="14" t="n">
        <f aca="false">IF(گوگل!J19=کلید!I$2,3,IF(گوگل!J19="",0,-1))</f>
        <v>3</v>
      </c>
      <c r="K19" s="14" t="n">
        <f aca="false">IF(گوگل!K19=کلید!J$2,3,IF(گوگل!K19="",0,-1))</f>
        <v>3</v>
      </c>
      <c r="L19" s="14" t="n">
        <f aca="false">IF(گوگل!L19=کلید!K$2,3,IF(گوگل!L19="",0,-1))</f>
        <v>0</v>
      </c>
      <c r="M19" s="15" t="n">
        <f aca="false">(SUM(C19:L19)/(30))*100</f>
        <v>33.3333333333333</v>
      </c>
    </row>
    <row r="20" customFormat="false" ht="15" hidden="false" customHeight="false" outlineLevel="0" collapsed="false">
      <c r="A20" s="13" t="str">
        <f aca="false">گوگل!A20</f>
        <v>سینا عبدپور</v>
      </c>
      <c r="B20" s="13" t="n">
        <f aca="false">گوگل!B20</f>
        <v>1023</v>
      </c>
      <c r="C20" s="14" t="n">
        <f aca="false">IF(گوگل!C20=کلید!B$2,3,IF(گوگل!C20="",0,-1))</f>
        <v>3</v>
      </c>
      <c r="D20" s="14" t="n">
        <f aca="false">IF(گوگل!D20=کلید!C$2,3,IF(گوگل!D20="",0,-1))</f>
        <v>3</v>
      </c>
      <c r="E20" s="14" t="n">
        <f aca="false">IF(گوگل!E20=کلید!D$2,3,IF(گوگل!E20="",0,-1))</f>
        <v>3</v>
      </c>
      <c r="F20" s="14" t="n">
        <f aca="false">IF(گوگل!F20=کلید!E$2,3,IF(گوگل!F20="",0,-1))</f>
        <v>-1</v>
      </c>
      <c r="G20" s="14" t="n">
        <f aca="false">IF(گوگل!G20=کلید!F$2,3,IF(گوگل!G20="",0,-1))</f>
        <v>-1</v>
      </c>
      <c r="H20" s="14" t="n">
        <f aca="false">IF(گوگل!H20=کلید!G$2,3,IF(گوگل!H20="",0,-1))</f>
        <v>3</v>
      </c>
      <c r="I20" s="14" t="n">
        <f aca="false">IF(گوگل!I20=کلید!H$2,3,IF(گوگل!I20="",0,-1))</f>
        <v>-1</v>
      </c>
      <c r="J20" s="14" t="n">
        <f aca="false">IF(گوگل!J20=کلید!I$2,3,IF(گوگل!J20="",0,-1))</f>
        <v>3</v>
      </c>
      <c r="K20" s="14" t="n">
        <f aca="false">IF(گوگل!K20=کلید!J$2,3,IF(گوگل!K20="",0,-1))</f>
        <v>3</v>
      </c>
      <c r="L20" s="14" t="n">
        <f aca="false">IF(گوگل!L20=کلید!K$2,3,IF(گوگل!L20="",0,-1))</f>
        <v>-1</v>
      </c>
      <c r="M20" s="15" t="n">
        <f aca="false">(SUM(C20:L20)/(30))*100</f>
        <v>46.6666666666667</v>
      </c>
    </row>
    <row r="21" customFormat="false" ht="15" hidden="false" customHeight="false" outlineLevel="0" collapsed="false">
      <c r="A21" s="13" t="str">
        <f aca="false">گوگل!A21</f>
        <v>محمدحسین علیجانی</v>
      </c>
      <c r="B21" s="13" t="n">
        <f aca="false">گوگل!B21</f>
        <v>1025</v>
      </c>
      <c r="C21" s="14" t="n">
        <f aca="false">IF(گوگل!C21=کلید!B$2,3,IF(گوگل!C21="",0,-1))</f>
        <v>-1</v>
      </c>
      <c r="D21" s="14" t="n">
        <f aca="false">IF(گوگل!D21=کلید!C$2,3,IF(گوگل!D21="",0,-1))</f>
        <v>-1</v>
      </c>
      <c r="E21" s="14" t="n">
        <f aca="false">IF(گوگل!E21=کلید!D$2,3,IF(گوگل!E21="",0,-1))</f>
        <v>3</v>
      </c>
      <c r="F21" s="14" t="n">
        <f aca="false">IF(گوگل!F21=کلید!E$2,3,IF(گوگل!F21="",0,-1))</f>
        <v>3</v>
      </c>
      <c r="G21" s="14" t="n">
        <f aca="false">IF(گوگل!G21=کلید!F$2,3,IF(گوگل!G21="",0,-1))</f>
        <v>-1</v>
      </c>
      <c r="H21" s="14" t="n">
        <f aca="false">IF(گوگل!H21=کلید!G$2,3,IF(گوگل!H21="",0,-1))</f>
        <v>0</v>
      </c>
      <c r="I21" s="14" t="n">
        <f aca="false">IF(گوگل!I21=کلید!H$2,3,IF(گوگل!I21="",0,-1))</f>
        <v>3</v>
      </c>
      <c r="J21" s="14" t="n">
        <f aca="false">IF(گوگل!J21=کلید!I$2,3,IF(گوگل!J21="",0,-1))</f>
        <v>-1</v>
      </c>
      <c r="K21" s="14" t="n">
        <f aca="false">IF(گوگل!K21=کلید!J$2,3,IF(گوگل!K21="",0,-1))</f>
        <v>3</v>
      </c>
      <c r="L21" s="14" t="n">
        <f aca="false">IF(گوگل!L21=کلید!K$2,3,IF(گوگل!L21="",0,-1))</f>
        <v>3</v>
      </c>
      <c r="M21" s="15" t="n">
        <f aca="false">(SUM(C21:L21)/(30))*100</f>
        <v>36.6666666666667</v>
      </c>
    </row>
    <row r="22" customFormat="false" ht="15" hidden="false" customHeight="false" outlineLevel="0" collapsed="false">
      <c r="A22" s="13" t="str">
        <f aca="false">گوگل!A22</f>
        <v>حسین محسن وند</v>
      </c>
      <c r="B22" s="13" t="n">
        <f aca="false">گوگل!B22</f>
        <v>1035</v>
      </c>
      <c r="C22" s="14" t="n">
        <f aca="false">IF(گوگل!C22=کلید!B$2,3,IF(گوگل!C22="",0,-1))</f>
        <v>0</v>
      </c>
      <c r="D22" s="14" t="n">
        <f aca="false">IF(گوگل!D22=کلید!C$2,3,IF(گوگل!D22="",0,-1))</f>
        <v>-1</v>
      </c>
      <c r="E22" s="14" t="n">
        <f aca="false">IF(گوگل!E22=کلید!D$2,3,IF(گوگل!E22="",0,-1))</f>
        <v>-1</v>
      </c>
      <c r="F22" s="14" t="n">
        <f aca="false">IF(گوگل!F22=کلید!E$2,3,IF(گوگل!F22="",0,-1))</f>
        <v>0</v>
      </c>
      <c r="G22" s="14" t="n">
        <f aca="false">IF(گوگل!G22=کلید!F$2,3,IF(گوگل!G22="",0,-1))</f>
        <v>0</v>
      </c>
      <c r="H22" s="14" t="n">
        <f aca="false">IF(گوگل!H22=کلید!G$2,3,IF(گوگل!H22="",0,-1))</f>
        <v>-1</v>
      </c>
      <c r="I22" s="14" t="n">
        <f aca="false">IF(گوگل!I22=کلید!H$2,3,IF(گوگل!I22="",0,-1))</f>
        <v>-1</v>
      </c>
      <c r="J22" s="14" t="n">
        <f aca="false">IF(گوگل!J22=کلید!I$2,3,IF(گوگل!J22="",0,-1))</f>
        <v>-1</v>
      </c>
      <c r="K22" s="14" t="n">
        <f aca="false">IF(گوگل!K22=کلید!J$2,3,IF(گوگل!K22="",0,-1))</f>
        <v>-1</v>
      </c>
      <c r="L22" s="14" t="n">
        <f aca="false">IF(گوگل!L22=کلید!K$2,3,IF(گوگل!L22="",0,-1))</f>
        <v>-1</v>
      </c>
      <c r="M22" s="15" t="n">
        <f aca="false">(SUM(C22:L22)/(30))*100</f>
        <v>-23.3333333333333</v>
      </c>
    </row>
    <row r="23" customFormat="false" ht="15" hidden="false" customHeight="false" outlineLevel="0" collapsed="false">
      <c r="A23" s="13" t="str">
        <f aca="false">گوگل!A23</f>
        <v>محمدامین حسین نژاد</v>
      </c>
      <c r="B23" s="13" t="n">
        <f aca="false">گوگل!B23</f>
        <v>1014</v>
      </c>
      <c r="C23" s="14" t="n">
        <f aca="false">IF(گوگل!C23=کلید!B$2,3,IF(گوگل!C23="",0,-1))</f>
        <v>-1</v>
      </c>
      <c r="D23" s="14" t="n">
        <f aca="false">IF(گوگل!D23=کلید!C$2,3,IF(گوگل!D23="",0,-1))</f>
        <v>-1</v>
      </c>
      <c r="E23" s="14" t="n">
        <f aca="false">IF(گوگل!E23=کلید!D$2,3,IF(گوگل!E23="",0,-1))</f>
        <v>3</v>
      </c>
      <c r="F23" s="14" t="n">
        <f aca="false">IF(گوگل!F23=کلید!E$2,3,IF(گوگل!F23="",0,-1))</f>
        <v>3</v>
      </c>
      <c r="G23" s="14" t="n">
        <f aca="false">IF(گوگل!G23=کلید!F$2,3,IF(گوگل!G23="",0,-1))</f>
        <v>-1</v>
      </c>
      <c r="H23" s="14" t="n">
        <f aca="false">IF(گوگل!H23=کلید!G$2,3,IF(گوگل!H23="",0,-1))</f>
        <v>0</v>
      </c>
      <c r="I23" s="14" t="n">
        <f aca="false">IF(گوگل!I23=کلید!H$2,3,IF(گوگل!I23="",0,-1))</f>
        <v>0</v>
      </c>
      <c r="J23" s="14" t="n">
        <f aca="false">IF(گوگل!J23=کلید!I$2,3,IF(گوگل!J23="",0,-1))</f>
        <v>3</v>
      </c>
      <c r="K23" s="14" t="n">
        <f aca="false">IF(گوگل!K23=کلید!J$2,3,IF(گوگل!K23="",0,-1))</f>
        <v>3</v>
      </c>
      <c r="L23" s="14" t="n">
        <f aca="false">IF(گوگل!L23=کلید!K$2,3,IF(گوگل!L23="",0,-1))</f>
        <v>-1</v>
      </c>
      <c r="M23" s="15" t="n">
        <f aca="false">(SUM(C23:L23)/(30))*100</f>
        <v>26.6666666666667</v>
      </c>
    </row>
    <row r="24" customFormat="false" ht="15" hidden="false" customHeight="false" outlineLevel="0" collapsed="false">
      <c r="A24" s="13" t="str">
        <f aca="false">گوگل!A24</f>
        <v>محمدجواد امیدی</v>
      </c>
      <c r="B24" s="13" t="n">
        <f aca="false">گوگل!B24</f>
        <v>1005</v>
      </c>
      <c r="C24" s="14" t="n">
        <f aca="false">IF(گوگل!C24=کلید!B$2,3,IF(گوگل!C24="",0,-1))</f>
        <v>0</v>
      </c>
      <c r="D24" s="14" t="n">
        <f aca="false">IF(گوگل!D24=کلید!C$2,3,IF(گوگل!D24="",0,-1))</f>
        <v>-1</v>
      </c>
      <c r="E24" s="14" t="n">
        <f aca="false">IF(گوگل!E24=کلید!D$2,3,IF(گوگل!E24="",0,-1))</f>
        <v>0</v>
      </c>
      <c r="F24" s="14" t="n">
        <f aca="false">IF(گوگل!F24=کلید!E$2,3,IF(گوگل!F24="",0,-1))</f>
        <v>0</v>
      </c>
      <c r="G24" s="14" t="n">
        <f aca="false">IF(گوگل!G24=کلید!F$2,3,IF(گوگل!G24="",0,-1))</f>
        <v>3</v>
      </c>
      <c r="H24" s="14" t="n">
        <f aca="false">IF(گوگل!H24=کلید!G$2,3,IF(گوگل!H24="",0,-1))</f>
        <v>0</v>
      </c>
      <c r="I24" s="14" t="n">
        <f aca="false">IF(گوگل!I24=کلید!H$2,3,IF(گوگل!I24="",0,-1))</f>
        <v>0</v>
      </c>
      <c r="J24" s="14" t="n">
        <f aca="false">IF(گوگل!J24=کلید!I$2,3,IF(گوگل!J24="",0,-1))</f>
        <v>3</v>
      </c>
      <c r="K24" s="14" t="n">
        <f aca="false">IF(گوگل!K24=کلید!J$2,3,IF(گوگل!K24="",0,-1))</f>
        <v>3</v>
      </c>
      <c r="L24" s="14" t="n">
        <f aca="false">IF(گوگل!L24=کلید!K$2,3,IF(گوگل!L24="",0,-1))</f>
        <v>3</v>
      </c>
      <c r="M24" s="15" t="n">
        <f aca="false">(SUM(C24:L24)/(30))*100</f>
        <v>36.6666666666667</v>
      </c>
    </row>
    <row r="25" customFormat="false" ht="15" hidden="false" customHeight="false" outlineLevel="0" collapsed="false">
      <c r="A25" s="13" t="str">
        <f aca="false">گوگل!A25</f>
        <v>مانی حسینی</v>
      </c>
      <c r="B25" s="13" t="n">
        <f aca="false">گوگل!B25</f>
        <v>1013</v>
      </c>
      <c r="C25" s="14" t="n">
        <f aca="false">IF(گوگل!C25=کلید!B$2,3,IF(گوگل!C25="",0,-1))</f>
        <v>-1</v>
      </c>
      <c r="D25" s="14" t="n">
        <f aca="false">IF(گوگل!D25=کلید!C$2,3,IF(گوگل!D25="",0,-1))</f>
        <v>-1</v>
      </c>
      <c r="E25" s="14" t="n">
        <f aca="false">IF(گوگل!E25=کلید!D$2,3,IF(گوگل!E25="",0,-1))</f>
        <v>3</v>
      </c>
      <c r="F25" s="14" t="n">
        <f aca="false">IF(گوگل!F25=کلید!E$2,3,IF(گوگل!F25="",0,-1))</f>
        <v>3</v>
      </c>
      <c r="G25" s="14" t="n">
        <f aca="false">IF(گوگل!G25=کلید!F$2,3,IF(گوگل!G25="",0,-1))</f>
        <v>3</v>
      </c>
      <c r="H25" s="14" t="n">
        <f aca="false">IF(گوگل!H25=کلید!G$2,3,IF(گوگل!H25="",0,-1))</f>
        <v>0</v>
      </c>
      <c r="I25" s="14" t="n">
        <f aca="false">IF(گوگل!I25=کلید!H$2,3,IF(گوگل!I25="",0,-1))</f>
        <v>3</v>
      </c>
      <c r="J25" s="14" t="n">
        <f aca="false">IF(گوگل!J25=کلید!I$2,3,IF(گوگل!J25="",0,-1))</f>
        <v>-1</v>
      </c>
      <c r="K25" s="14" t="n">
        <f aca="false">IF(گوگل!K25=کلید!J$2,3,IF(گوگل!K25="",0,-1))</f>
        <v>-1</v>
      </c>
      <c r="L25" s="14" t="n">
        <f aca="false">IF(گوگل!L25=کلید!K$2,3,IF(گوگل!L25="",0,-1))</f>
        <v>-1</v>
      </c>
      <c r="M25" s="15" t="n">
        <f aca="false">(SUM(C25:L25)/(30))*100</f>
        <v>23.3333333333333</v>
      </c>
    </row>
    <row r="26" customFormat="false" ht="15" hidden="false" customHeight="false" outlineLevel="0" collapsed="false">
      <c r="A26" s="13" t="str">
        <f aca="false">گوگل!A26</f>
        <v>امیرحسین ابوئی</v>
      </c>
      <c r="B26" s="13" t="n">
        <f aca="false">گوگل!B26</f>
        <v>1001</v>
      </c>
      <c r="C26" s="14" t="n">
        <f aca="false">IF(گوگل!C26=کلید!B$2,3,IF(گوگل!C26="",0,-1))</f>
        <v>-1</v>
      </c>
      <c r="D26" s="14" t="n">
        <f aca="false">IF(گوگل!D26=کلید!C$2,3,IF(گوگل!D26="",0,-1))</f>
        <v>-1</v>
      </c>
      <c r="E26" s="14" t="n">
        <f aca="false">IF(گوگل!E26=کلید!D$2,3,IF(گوگل!E26="",0,-1))</f>
        <v>3</v>
      </c>
      <c r="F26" s="14" t="n">
        <f aca="false">IF(گوگل!F26=کلید!E$2,3,IF(گوگل!F26="",0,-1))</f>
        <v>-1</v>
      </c>
      <c r="G26" s="14" t="n">
        <f aca="false">IF(گوگل!G26=کلید!F$2,3,IF(گوگل!G26="",0,-1))</f>
        <v>-1</v>
      </c>
      <c r="H26" s="14" t="n">
        <f aca="false">IF(گوگل!H26=کلید!G$2,3,IF(گوگل!H26="",0,-1))</f>
        <v>3</v>
      </c>
      <c r="I26" s="14" t="n">
        <f aca="false">IF(گوگل!I26=کلید!H$2,3,IF(گوگل!I26="",0,-1))</f>
        <v>3</v>
      </c>
      <c r="J26" s="14" t="n">
        <f aca="false">IF(گوگل!J26=کلید!I$2,3,IF(گوگل!J26="",0,-1))</f>
        <v>-1</v>
      </c>
      <c r="K26" s="14" t="n">
        <f aca="false">IF(گوگل!K26=کلید!J$2,3,IF(گوگل!K26="",0,-1))</f>
        <v>-1</v>
      </c>
      <c r="L26" s="14" t="n">
        <f aca="false">IF(گوگل!L26=کلید!K$2,3,IF(گوگل!L26="",0,-1))</f>
        <v>-1</v>
      </c>
      <c r="M26" s="15" t="n">
        <f aca="false">(SUM(C26:L26)/(30))*100</f>
        <v>6.66666666666667</v>
      </c>
    </row>
    <row r="27" customFormat="false" ht="15" hidden="false" customHeight="false" outlineLevel="0" collapsed="false">
      <c r="A27" s="13" t="str">
        <f aca="false">گوگل!A27</f>
        <v>ابوالفضل کوکبی</v>
      </c>
      <c r="B27" s="13" t="n">
        <f aca="false">گوگل!B27</f>
        <v>1030</v>
      </c>
      <c r="C27" s="14" t="n">
        <f aca="false">IF(گوگل!C27=کلید!B$2,3,IF(گوگل!C27="",0,-1))</f>
        <v>3</v>
      </c>
      <c r="D27" s="14" t="n">
        <f aca="false">IF(گوگل!D27=کلید!C$2,3,IF(گوگل!D27="",0,-1))</f>
        <v>-1</v>
      </c>
      <c r="E27" s="14" t="n">
        <f aca="false">IF(گوگل!E27=کلید!D$2,3,IF(گوگل!E27="",0,-1))</f>
        <v>-1</v>
      </c>
      <c r="F27" s="14" t="n">
        <f aca="false">IF(گوگل!F27=کلید!E$2,3,IF(گوگل!F27="",0,-1))</f>
        <v>3</v>
      </c>
      <c r="G27" s="14" t="n">
        <f aca="false">IF(گوگل!G27=کلید!F$2,3,IF(گوگل!G27="",0,-1))</f>
        <v>3</v>
      </c>
      <c r="H27" s="14" t="n">
        <f aca="false">IF(گوگل!H27=کلید!G$2,3,IF(گوگل!H27="",0,-1))</f>
        <v>-1</v>
      </c>
      <c r="I27" s="14" t="n">
        <f aca="false">IF(گوگل!I27=کلید!H$2,3,IF(گوگل!I27="",0,-1))</f>
        <v>3</v>
      </c>
      <c r="J27" s="14" t="n">
        <f aca="false">IF(گوگل!J27=کلید!I$2,3,IF(گوگل!J27="",0,-1))</f>
        <v>3</v>
      </c>
      <c r="K27" s="14" t="n">
        <f aca="false">IF(گوگل!K27=کلید!J$2,3,IF(گوگل!K27="",0,-1))</f>
        <v>3</v>
      </c>
      <c r="L27" s="14" t="n">
        <f aca="false">IF(گوگل!L27=کلید!K$2,3,IF(گوگل!L27="",0,-1))</f>
        <v>3</v>
      </c>
      <c r="M27" s="15" t="n">
        <f aca="false">(SUM(C27:L27)/(30))*100</f>
        <v>60</v>
      </c>
    </row>
    <row r="28" customFormat="false" ht="15" hidden="false" customHeight="false" outlineLevel="0" collapsed="false">
      <c r="A28" s="13" t="str">
        <f aca="false">گوگل!A28</f>
        <v>محمدمهدی امیدی</v>
      </c>
      <c r="B28" s="13" t="n">
        <f aca="false">گوگل!B28</f>
        <v>1004</v>
      </c>
      <c r="C28" s="14" t="n">
        <f aca="false">IF(گوگل!C28=کلید!B$2,3,IF(گوگل!C28="",0,-1))</f>
        <v>0</v>
      </c>
      <c r="D28" s="14" t="n">
        <f aca="false">IF(گوگل!D28=کلید!C$2,3,IF(گوگل!D28="",0,-1))</f>
        <v>-1</v>
      </c>
      <c r="E28" s="14" t="n">
        <f aca="false">IF(گوگل!E28=کلید!D$2,3,IF(گوگل!E28="",0,-1))</f>
        <v>0</v>
      </c>
      <c r="F28" s="14" t="n">
        <f aca="false">IF(گوگل!F28=کلید!E$2,3,IF(گوگل!F28="",0,-1))</f>
        <v>-1</v>
      </c>
      <c r="G28" s="14" t="n">
        <f aca="false">IF(گوگل!G28=کلید!F$2,3,IF(گوگل!G28="",0,-1))</f>
        <v>3</v>
      </c>
      <c r="H28" s="14" t="n">
        <f aca="false">IF(گوگل!H28=کلید!G$2,3,IF(گوگل!H28="",0,-1))</f>
        <v>-1</v>
      </c>
      <c r="I28" s="14" t="n">
        <f aca="false">IF(گوگل!I28=کلید!H$2,3,IF(گوگل!I28="",0,-1))</f>
        <v>3</v>
      </c>
      <c r="J28" s="14" t="n">
        <f aca="false">IF(گوگل!J28=کلید!I$2,3,IF(گوگل!J28="",0,-1))</f>
        <v>3</v>
      </c>
      <c r="K28" s="14" t="n">
        <f aca="false">IF(گوگل!K28=کلید!J$2,3,IF(گوگل!K28="",0,-1))</f>
        <v>3</v>
      </c>
      <c r="L28" s="14" t="n">
        <f aca="false">IF(گوگل!L28=کلید!K$2,3,IF(گوگل!L28="",0,-1))</f>
        <v>-1</v>
      </c>
      <c r="M28" s="15" t="n">
        <f aca="false">(SUM(C28:L28)/(30))*100</f>
        <v>26.6666666666667</v>
      </c>
    </row>
    <row r="29" customFormat="false" ht="15" hidden="false" customHeight="false" outlineLevel="0" collapsed="false">
      <c r="A29" s="13" t="str">
        <f aca="false">گوگل!A29</f>
        <v>آرین پاشازاده</v>
      </c>
      <c r="B29" s="13" t="n">
        <f aca="false">گوگل!B29</f>
        <v>1010</v>
      </c>
      <c r="C29" s="14" t="n">
        <f aca="false">IF(گوگل!C29=کلید!B$2,3,IF(گوگل!C29="",0,-1))</f>
        <v>-1</v>
      </c>
      <c r="D29" s="14" t="n">
        <f aca="false">IF(گوگل!D29=کلید!C$2,3,IF(گوگل!D29="",0,-1))</f>
        <v>0</v>
      </c>
      <c r="E29" s="14" t="n">
        <f aca="false">IF(گوگل!E29=کلید!D$2,3,IF(گوگل!E29="",0,-1))</f>
        <v>0</v>
      </c>
      <c r="F29" s="14" t="n">
        <f aca="false">IF(گوگل!F29=کلید!E$2,3,IF(گوگل!F29="",0,-1))</f>
        <v>3</v>
      </c>
      <c r="G29" s="14" t="n">
        <f aca="false">IF(گوگل!G29=کلید!F$2,3,IF(گوگل!G29="",0,-1))</f>
        <v>-1</v>
      </c>
      <c r="H29" s="14" t="n">
        <f aca="false">IF(گوگل!H29=کلید!G$2,3,IF(گوگل!H29="",0,-1))</f>
        <v>0</v>
      </c>
      <c r="I29" s="14" t="n">
        <f aca="false">IF(گوگل!I29=کلید!H$2,3,IF(گوگل!I29="",0,-1))</f>
        <v>-1</v>
      </c>
      <c r="J29" s="14" t="n">
        <f aca="false">IF(گوگل!J29=کلید!I$2,3,IF(گوگل!J29="",0,-1))</f>
        <v>0</v>
      </c>
      <c r="K29" s="14" t="n">
        <f aca="false">IF(گوگل!K29=کلید!J$2,3,IF(گوگل!K29="",0,-1))</f>
        <v>-1</v>
      </c>
      <c r="L29" s="14" t="n">
        <f aca="false">IF(گوگل!L29=کلید!K$2,3,IF(گوگل!L29="",0,-1))</f>
        <v>0</v>
      </c>
      <c r="M29" s="15" t="n">
        <f aca="false">(SUM(C29:L29)/(30))*100</f>
        <v>-3.33333333333333</v>
      </c>
    </row>
    <row r="30" customFormat="false" ht="15" hidden="false" customHeight="false" outlineLevel="0" collapsed="false">
      <c r="A30" s="13" t="str">
        <f aca="false">گوگل!A30</f>
        <v>ابوالفضل شکرانه</v>
      </c>
      <c r="B30" s="13" t="n">
        <f aca="false">گوگل!B30</f>
        <v>1019</v>
      </c>
      <c r="C30" s="14" t="n">
        <f aca="false">IF(گوگل!C30=کلید!B$2,3,IF(گوگل!C30="",0,-1))</f>
        <v>0</v>
      </c>
      <c r="D30" s="14" t="n">
        <f aca="false">IF(گوگل!D30=کلید!C$2,3,IF(گوگل!D30="",0,-1))</f>
        <v>-1</v>
      </c>
      <c r="E30" s="14" t="n">
        <f aca="false">IF(گوگل!E30=کلید!D$2,3,IF(گوگل!E30="",0,-1))</f>
        <v>-1</v>
      </c>
      <c r="F30" s="14" t="n">
        <f aca="false">IF(گوگل!F30=کلید!E$2,3,IF(گوگل!F30="",0,-1))</f>
        <v>-1</v>
      </c>
      <c r="G30" s="14" t="n">
        <f aca="false">IF(گوگل!G30=کلید!F$2,3,IF(گوگل!G30="",0,-1))</f>
        <v>-1</v>
      </c>
      <c r="H30" s="14" t="n">
        <f aca="false">IF(گوگل!H30=کلید!G$2,3,IF(گوگل!H30="",0,-1))</f>
        <v>3</v>
      </c>
      <c r="I30" s="14" t="n">
        <f aca="false">IF(گوگل!I30=کلید!H$2,3,IF(گوگل!I30="",0,-1))</f>
        <v>3</v>
      </c>
      <c r="J30" s="14" t="n">
        <f aca="false">IF(گوگل!J30=کلید!I$2,3,IF(گوگل!J30="",0,-1))</f>
        <v>3</v>
      </c>
      <c r="K30" s="14" t="n">
        <f aca="false">IF(گوگل!K30=کلید!J$2,3,IF(گوگل!K30="",0,-1))</f>
        <v>-1</v>
      </c>
      <c r="L30" s="14" t="n">
        <f aca="false">IF(گوگل!L30=کلید!K$2,3,IF(گوگل!L30="",0,-1))</f>
        <v>3</v>
      </c>
      <c r="M30" s="15" t="n">
        <f aca="false">(SUM(C30:L30)/(30))*100</f>
        <v>23.3333333333333</v>
      </c>
    </row>
    <row r="31" customFormat="false" ht="15" hidden="false" customHeight="false" outlineLevel="0" collapsed="false">
      <c r="A31" s="13" t="str">
        <f aca="false">گوگل!A31</f>
        <v>علی محمدی</v>
      </c>
      <c r="B31" s="13" t="n">
        <f aca="false">گوگل!B31</f>
        <v>1036</v>
      </c>
      <c r="C31" s="14" t="n">
        <f aca="false">IF(گوگل!C31=کلید!B$2,3,IF(گوگل!C31="",0,-1))</f>
        <v>-1</v>
      </c>
      <c r="D31" s="14" t="n">
        <f aca="false">IF(گوگل!D31=کلید!C$2,3,IF(گوگل!D31="",0,-1))</f>
        <v>-1</v>
      </c>
      <c r="E31" s="14" t="n">
        <f aca="false">IF(گوگل!E31=کلید!D$2,3,IF(گوگل!E31="",0,-1))</f>
        <v>-1</v>
      </c>
      <c r="F31" s="14" t="n">
        <f aca="false">IF(گوگل!F31=کلید!E$2,3,IF(گوگل!F31="",0,-1))</f>
        <v>3</v>
      </c>
      <c r="G31" s="14" t="n">
        <f aca="false">IF(گوگل!G31=کلید!F$2,3,IF(گوگل!G31="",0,-1))</f>
        <v>3</v>
      </c>
      <c r="H31" s="14" t="n">
        <f aca="false">IF(گوگل!H31=کلید!G$2,3,IF(گوگل!H31="",0,-1))</f>
        <v>0</v>
      </c>
      <c r="I31" s="14" t="n">
        <f aca="false">IF(گوگل!I31=کلید!H$2,3,IF(گوگل!I31="",0,-1))</f>
        <v>3</v>
      </c>
      <c r="J31" s="14" t="n">
        <f aca="false">IF(گوگل!J31=کلید!I$2,3,IF(گوگل!J31="",0,-1))</f>
        <v>0</v>
      </c>
      <c r="K31" s="14" t="n">
        <f aca="false">IF(گوگل!K31=کلید!J$2,3,IF(گوگل!K31="",0,-1))</f>
        <v>-1</v>
      </c>
      <c r="L31" s="14" t="n">
        <f aca="false">IF(گوگل!L31=کلید!K$2,3,IF(گوگل!L31="",0,-1))</f>
        <v>-1</v>
      </c>
      <c r="M31" s="15" t="n">
        <f aca="false">(SUM(C31:L31)/(30))*100</f>
        <v>13.3333333333333</v>
      </c>
    </row>
    <row r="32" customFormat="false" ht="15" hidden="false" customHeight="false" outlineLevel="0" collapsed="false">
      <c r="A32" s="13" t="str">
        <f aca="false">گوگل!A32</f>
        <v>بهراد وقاری</v>
      </c>
      <c r="B32" s="13" t="n">
        <f aca="false">گوگل!B32</f>
        <v>1040</v>
      </c>
      <c r="C32" s="14" t="n">
        <f aca="false">IF(گوگل!C32=کلید!B$2,3,IF(گوگل!C32="",0,-1))</f>
        <v>3</v>
      </c>
      <c r="D32" s="14" t="n">
        <f aca="false">IF(گوگل!D32=کلید!C$2,3,IF(گوگل!D32="",0,-1))</f>
        <v>-1</v>
      </c>
      <c r="E32" s="14" t="n">
        <f aca="false">IF(گوگل!E32=کلید!D$2,3,IF(گوگل!E32="",0,-1))</f>
        <v>-1</v>
      </c>
      <c r="F32" s="14" t="n">
        <f aca="false">IF(گوگل!F32=کلید!E$2,3,IF(گوگل!F32="",0,-1))</f>
        <v>-1</v>
      </c>
      <c r="G32" s="14" t="n">
        <f aca="false">IF(گوگل!G32=کلید!F$2,3,IF(گوگل!G32="",0,-1))</f>
        <v>3</v>
      </c>
      <c r="H32" s="14" t="n">
        <f aca="false">IF(گوگل!H32=کلید!G$2,3,IF(گوگل!H32="",0,-1))</f>
        <v>-1</v>
      </c>
      <c r="I32" s="14" t="n">
        <f aca="false">IF(گوگل!I32=کلید!H$2,3,IF(گوگل!I32="",0,-1))</f>
        <v>3</v>
      </c>
      <c r="J32" s="14" t="n">
        <f aca="false">IF(گوگل!J32=کلید!I$2,3,IF(گوگل!J32="",0,-1))</f>
        <v>-1</v>
      </c>
      <c r="K32" s="14" t="n">
        <f aca="false">IF(گوگل!K32=کلید!J$2,3,IF(گوگل!K32="",0,-1))</f>
        <v>3</v>
      </c>
      <c r="L32" s="14" t="n">
        <f aca="false">IF(گوگل!L32=کلید!K$2,3,IF(گوگل!L32="",0,-1))</f>
        <v>3</v>
      </c>
      <c r="M32" s="15" t="n">
        <f aca="false">(SUM(C32:L32)/(30))*100</f>
        <v>33.3333333333333</v>
      </c>
    </row>
    <row r="33" customFormat="false" ht="15" hidden="false" customHeight="false" outlineLevel="0" collapsed="false">
      <c r="A33" s="13" t="str">
        <f aca="false">گوگل!A33</f>
        <v>علی بشیرزاده</v>
      </c>
      <c r="B33" s="13" t="n">
        <f aca="false">گوگل!B33</f>
        <v>1009</v>
      </c>
      <c r="C33" s="14" t="n">
        <f aca="false">IF(گوگل!C33=کلید!B$2,3,IF(گوگل!C33="",0,-1))</f>
        <v>3</v>
      </c>
      <c r="D33" s="14" t="n">
        <f aca="false">IF(گوگل!D33=کلید!C$2,3,IF(گوگل!D33="",0,-1))</f>
        <v>3</v>
      </c>
      <c r="E33" s="14" t="n">
        <f aca="false">IF(گوگل!E33=کلید!D$2,3,IF(گوگل!E33="",0,-1))</f>
        <v>0</v>
      </c>
      <c r="F33" s="14" t="n">
        <f aca="false">IF(گوگل!F33=کلید!E$2,3,IF(گوگل!F33="",0,-1))</f>
        <v>-1</v>
      </c>
      <c r="G33" s="14" t="n">
        <f aca="false">IF(گوگل!G33=کلید!F$2,3,IF(گوگل!G33="",0,-1))</f>
        <v>3</v>
      </c>
      <c r="H33" s="14" t="n">
        <f aca="false">IF(گوگل!H33=کلید!G$2,3,IF(گوگل!H33="",0,-1))</f>
        <v>0</v>
      </c>
      <c r="I33" s="14" t="n">
        <f aca="false">IF(گوگل!I33=کلید!H$2,3,IF(گوگل!I33="",0,-1))</f>
        <v>-1</v>
      </c>
      <c r="J33" s="14" t="n">
        <f aca="false">IF(گوگل!J33=کلید!I$2,3,IF(گوگل!J33="",0,-1))</f>
        <v>3</v>
      </c>
      <c r="K33" s="14" t="n">
        <f aca="false">IF(گوگل!K33=کلید!J$2,3,IF(گوگل!K33="",0,-1))</f>
        <v>3</v>
      </c>
      <c r="L33" s="14" t="n">
        <f aca="false">IF(گوگل!L33=کلید!K$2,3,IF(گوگل!L33="",0,-1))</f>
        <v>3</v>
      </c>
      <c r="M33" s="15" t="n">
        <f aca="false">(SUM(C33:L33)/(30))*100</f>
        <v>53.3333333333333</v>
      </c>
    </row>
    <row r="34" customFormat="false" ht="15" hidden="false" customHeight="false" outlineLevel="0" collapsed="false">
      <c r="A34" s="13" t="str">
        <f aca="false">گوگل!A34</f>
        <v>امیررضا متولی</v>
      </c>
      <c r="B34" s="13" t="n">
        <f aca="false">گوگل!B34</f>
        <v>1034</v>
      </c>
      <c r="C34" s="14" t="n">
        <f aca="false">IF(گوگل!C34=کلید!B$2,3,IF(گوگل!C34="",0,-1))</f>
        <v>3</v>
      </c>
      <c r="D34" s="14" t="n">
        <f aca="false">IF(گوگل!D34=کلید!C$2,3,IF(گوگل!D34="",0,-1))</f>
        <v>-1</v>
      </c>
      <c r="E34" s="14" t="n">
        <f aca="false">IF(گوگل!E34=کلید!D$2,3,IF(گوگل!E34="",0,-1))</f>
        <v>0</v>
      </c>
      <c r="F34" s="14" t="n">
        <f aca="false">IF(گوگل!F34=کلید!E$2,3,IF(گوگل!F34="",0,-1))</f>
        <v>3</v>
      </c>
      <c r="G34" s="14" t="n">
        <f aca="false">IF(گوگل!G34=کلید!F$2,3,IF(گوگل!G34="",0,-1))</f>
        <v>3</v>
      </c>
      <c r="H34" s="14" t="n">
        <f aca="false">IF(گوگل!H34=کلید!G$2,3,IF(گوگل!H34="",0,-1))</f>
        <v>-1</v>
      </c>
      <c r="I34" s="14" t="n">
        <f aca="false">IF(گوگل!I34=کلید!H$2,3,IF(گوگل!I34="",0,-1))</f>
        <v>0</v>
      </c>
      <c r="J34" s="14" t="n">
        <f aca="false">IF(گوگل!J34=کلید!I$2,3,IF(گوگل!J34="",0,-1))</f>
        <v>0</v>
      </c>
      <c r="K34" s="14" t="n">
        <f aca="false">IF(گوگل!K34=کلید!J$2,3,IF(گوگل!K34="",0,-1))</f>
        <v>3</v>
      </c>
      <c r="L34" s="14" t="n">
        <f aca="false">IF(گوگل!L34=کلید!K$2,3,IF(گوگل!L34="",0,-1))</f>
        <v>0</v>
      </c>
      <c r="M34" s="15" t="n">
        <f aca="false">(SUM(C34:L34)/(30))*100</f>
        <v>33.3333333333333</v>
      </c>
    </row>
    <row r="35" customFormat="false" ht="15" hidden="false" customHeight="false" outlineLevel="0" collapsed="false">
      <c r="A35" s="13" t="str">
        <f aca="false">گوگل!A35</f>
        <v>معراج لشگری</v>
      </c>
      <c r="B35" s="13" t="n">
        <f aca="false">گوگل!B35</f>
        <v>1031</v>
      </c>
      <c r="C35" s="14" t="n">
        <f aca="false">IF(گوگل!C35=کلید!B$2,3,IF(گوگل!C35="",0,-1))</f>
        <v>3</v>
      </c>
      <c r="D35" s="14" t="n">
        <f aca="false">IF(گوگل!D35=کلید!C$2,3,IF(گوگل!D35="",0,-1))</f>
        <v>-1</v>
      </c>
      <c r="E35" s="14" t="n">
        <f aca="false">IF(گوگل!E35=کلید!D$2,3,IF(گوگل!E35="",0,-1))</f>
        <v>0</v>
      </c>
      <c r="F35" s="14" t="n">
        <f aca="false">IF(گوگل!F35=کلید!E$2,3,IF(گوگل!F35="",0,-1))</f>
        <v>3</v>
      </c>
      <c r="G35" s="14" t="n">
        <f aca="false">IF(گوگل!G35=کلید!F$2,3,IF(گوگل!G35="",0,-1))</f>
        <v>3</v>
      </c>
      <c r="H35" s="14" t="n">
        <f aca="false">IF(گوگل!H35=کلید!G$2,3,IF(گوگل!H35="",0,-1))</f>
        <v>-1</v>
      </c>
      <c r="I35" s="14" t="n">
        <f aca="false">IF(گوگل!I35=کلید!H$2,3,IF(گوگل!I35="",0,-1))</f>
        <v>3</v>
      </c>
      <c r="J35" s="14" t="n">
        <f aca="false">IF(گوگل!J35=کلید!I$2,3,IF(گوگل!J35="",0,-1))</f>
        <v>3</v>
      </c>
      <c r="K35" s="14" t="n">
        <f aca="false">IF(گوگل!K35=کلید!J$2,3,IF(گوگل!K35="",0,-1))</f>
        <v>-1</v>
      </c>
      <c r="L35" s="14" t="n">
        <f aca="false">IF(گوگل!L35=کلید!K$2,3,IF(گوگل!L35="",0,-1))</f>
        <v>3</v>
      </c>
      <c r="M35" s="15" t="n">
        <f aca="false">(SUM(C35:L35)/(30))*100</f>
        <v>50</v>
      </c>
    </row>
    <row r="36" customFormat="false" ht="15" hidden="false" customHeight="false" outlineLevel="0" collapsed="false">
      <c r="A36" s="13" t="str">
        <f aca="false">گوگل!A36</f>
        <v>مهدی حسن وند</v>
      </c>
      <c r="B36" s="13" t="n">
        <f aca="false">گوگل!B36</f>
        <v>1012</v>
      </c>
      <c r="C36" s="14" t="n">
        <f aca="false">IF(گوگل!C36=کلید!B$2,3,IF(گوگل!C36="",0,-1))</f>
        <v>3</v>
      </c>
      <c r="D36" s="14" t="n">
        <f aca="false">IF(گوگل!D36=کلید!C$2,3,IF(گوگل!D36="",0,-1))</f>
        <v>3</v>
      </c>
      <c r="E36" s="14" t="n">
        <f aca="false">IF(گوگل!E36=کلید!D$2,3,IF(گوگل!E36="",0,-1))</f>
        <v>0</v>
      </c>
      <c r="F36" s="14" t="n">
        <f aca="false">IF(گوگل!F36=کلید!E$2,3,IF(گوگل!F36="",0,-1))</f>
        <v>3</v>
      </c>
      <c r="G36" s="14" t="n">
        <f aca="false">IF(گوگل!G36=کلید!F$2,3,IF(گوگل!G36="",0,-1))</f>
        <v>-1</v>
      </c>
      <c r="H36" s="14" t="n">
        <f aca="false">IF(گوگل!H36=کلید!G$2,3,IF(گوگل!H36="",0,-1))</f>
        <v>0</v>
      </c>
      <c r="I36" s="14" t="n">
        <f aca="false">IF(گوگل!I36=کلید!H$2,3,IF(گوگل!I36="",0,-1))</f>
        <v>-1</v>
      </c>
      <c r="J36" s="14" t="n">
        <f aca="false">IF(گوگل!J36=کلید!I$2,3,IF(گوگل!J36="",0,-1))</f>
        <v>3</v>
      </c>
      <c r="K36" s="14" t="n">
        <f aca="false">IF(گوگل!K36=کلید!J$2,3,IF(گوگل!K36="",0,-1))</f>
        <v>3</v>
      </c>
      <c r="L36" s="14" t="n">
        <f aca="false">IF(گوگل!L36=کلید!K$2,3,IF(گوگل!L36="",0,-1))</f>
        <v>3</v>
      </c>
      <c r="M36" s="15" t="n">
        <f aca="false">(SUM(C36:L36)/(30))*100</f>
        <v>53.3333333333333</v>
      </c>
    </row>
    <row r="37" customFormat="false" ht="15" hidden="false" customHeight="false" outlineLevel="0" collapsed="false">
      <c r="A37" s="13" t="str">
        <f aca="false">گوگل!A37</f>
        <v>امیرمهدی قاسمی</v>
      </c>
      <c r="B37" s="13" t="n">
        <f aca="false">گوگل!B37</f>
        <v>1029</v>
      </c>
      <c r="C37" s="14" t="n">
        <f aca="false">IF(گوگل!C37=کلید!B$2,3,IF(گوگل!C37="",0,-1))</f>
        <v>3</v>
      </c>
      <c r="D37" s="14" t="n">
        <f aca="false">IF(گوگل!D37=کلید!C$2,3,IF(گوگل!D37="",0,-1))</f>
        <v>-1</v>
      </c>
      <c r="E37" s="14" t="n">
        <f aca="false">IF(گوگل!E37=کلید!D$2,3,IF(گوگل!E37="",0,-1))</f>
        <v>-1</v>
      </c>
      <c r="F37" s="14" t="n">
        <f aca="false">IF(گوگل!F37=کلید!E$2,3,IF(گوگل!F37="",0,-1))</f>
        <v>-1</v>
      </c>
      <c r="G37" s="14" t="n">
        <f aca="false">IF(گوگل!G37=کلید!F$2,3,IF(گوگل!G37="",0,-1))</f>
        <v>-1</v>
      </c>
      <c r="H37" s="14" t="n">
        <f aca="false">IF(گوگل!H37=کلید!G$2,3,IF(گوگل!H37="",0,-1))</f>
        <v>-1</v>
      </c>
      <c r="I37" s="14" t="n">
        <f aca="false">IF(گوگل!I37=کلید!H$2,3,IF(گوگل!I37="",0,-1))</f>
        <v>-1</v>
      </c>
      <c r="J37" s="14" t="n">
        <f aca="false">IF(گوگل!J37=کلید!I$2,3,IF(گوگل!J37="",0,-1))</f>
        <v>3</v>
      </c>
      <c r="K37" s="14" t="n">
        <f aca="false">IF(گوگل!K37=کلید!J$2,3,IF(گوگل!K37="",0,-1))</f>
        <v>3</v>
      </c>
      <c r="L37" s="14" t="n">
        <f aca="false">IF(گوگل!L37=کلید!K$2,3,IF(گوگل!L37="",0,-1))</f>
        <v>-1</v>
      </c>
      <c r="M37" s="15" t="n">
        <f aca="false">(SUM(C37:L37)/(30))*100</f>
        <v>6.66666666666667</v>
      </c>
    </row>
    <row r="38" customFormat="false" ht="15" hidden="false" customHeight="false" outlineLevel="0" collapsed="false">
      <c r="A38" s="13" t="str">
        <f aca="false">گوگل!A38</f>
        <v>ایلیا دوروزه</v>
      </c>
      <c r="B38" s="13" t="n">
        <f aca="false">گوگل!B38</f>
        <v>1016</v>
      </c>
      <c r="C38" s="14" t="n">
        <f aca="false">IF(گوگل!C38=کلید!B$2,3,IF(گوگل!C38="",0,-1))</f>
        <v>3</v>
      </c>
      <c r="D38" s="14" t="n">
        <f aca="false">IF(گوگل!D38=کلید!C$2,3,IF(گوگل!D38="",0,-1))</f>
        <v>-1</v>
      </c>
      <c r="E38" s="14" t="n">
        <f aca="false">IF(گوگل!E38=کلید!D$2,3,IF(گوگل!E38="",0,-1))</f>
        <v>-1</v>
      </c>
      <c r="F38" s="14" t="n">
        <f aca="false">IF(گوگل!F38=کلید!E$2,3,IF(گوگل!F38="",0,-1))</f>
        <v>-1</v>
      </c>
      <c r="G38" s="14" t="n">
        <f aca="false">IF(گوگل!G38=کلید!F$2,3,IF(گوگل!G38="",0,-1))</f>
        <v>3</v>
      </c>
      <c r="H38" s="14" t="n">
        <f aca="false">IF(گوگل!H38=کلید!G$2,3,IF(گوگل!H38="",0,-1))</f>
        <v>-1</v>
      </c>
      <c r="I38" s="14" t="n">
        <f aca="false">IF(گوگل!I38=کلید!H$2,3,IF(گوگل!I38="",0,-1))</f>
        <v>3</v>
      </c>
      <c r="J38" s="14" t="n">
        <f aca="false">IF(گوگل!J38=کلید!I$2,3,IF(گوگل!J38="",0,-1))</f>
        <v>-1</v>
      </c>
      <c r="K38" s="14" t="n">
        <f aca="false">IF(گوگل!K38=کلید!J$2,3,IF(گوگل!K38="",0,-1))</f>
        <v>-1</v>
      </c>
      <c r="L38" s="14" t="n">
        <f aca="false">IF(گوگل!L38=کلید!K$2,3,IF(گوگل!L38="",0,-1))</f>
        <v>-1</v>
      </c>
      <c r="M38" s="15" t="n">
        <f aca="false">(SUM(C38:L38)/(30))*100</f>
        <v>6.66666666666667</v>
      </c>
    </row>
    <row r="39" customFormat="false" ht="15" hidden="false" customHeight="false" outlineLevel="0" collapsed="false">
      <c r="A39" s="13" t="str">
        <f aca="false">گوگل!A39</f>
        <v>بنیامین لطفی</v>
      </c>
      <c r="B39" s="13" t="n">
        <f aca="false">گوگل!B39</f>
        <v>1033</v>
      </c>
      <c r="C39" s="14" t="n">
        <f aca="false">IF(گوگل!C39=کلید!B$2,3,IF(گوگل!C39="",0,-1))</f>
        <v>3</v>
      </c>
      <c r="D39" s="14" t="n">
        <f aca="false">IF(گوگل!D39=کلید!C$2,3,IF(گوگل!D39="",0,-1))</f>
        <v>-1</v>
      </c>
      <c r="E39" s="14" t="n">
        <f aca="false">IF(گوگل!E39=کلید!D$2,3,IF(گوگل!E39="",0,-1))</f>
        <v>0</v>
      </c>
      <c r="F39" s="14" t="n">
        <f aca="false">IF(گوگل!F39=کلید!E$2,3,IF(گوگل!F39="",0,-1))</f>
        <v>3</v>
      </c>
      <c r="G39" s="14" t="n">
        <f aca="false">IF(گوگل!G39=کلید!F$2,3,IF(گوگل!G39="",0,-1))</f>
        <v>0</v>
      </c>
      <c r="H39" s="14" t="n">
        <f aca="false">IF(گوگل!H39=کلید!G$2,3,IF(گوگل!H39="",0,-1))</f>
        <v>0</v>
      </c>
      <c r="I39" s="14" t="n">
        <f aca="false">IF(گوگل!I39=کلید!H$2,3,IF(گوگل!I39="",0,-1))</f>
        <v>0</v>
      </c>
      <c r="J39" s="14" t="n">
        <f aca="false">IF(گوگل!J39=کلید!I$2,3,IF(گوگل!J39="",0,-1))</f>
        <v>-1</v>
      </c>
      <c r="K39" s="14" t="n">
        <f aca="false">IF(گوگل!K39=کلید!J$2,3,IF(گوگل!K39="",0,-1))</f>
        <v>3</v>
      </c>
      <c r="L39" s="14" t="n">
        <f aca="false">IF(گوگل!L39=کلید!K$2,3,IF(گوگل!L39="",0,-1))</f>
        <v>-1</v>
      </c>
      <c r="M39" s="15" t="n">
        <f aca="false">(SUM(C39:L39)/(30))*100</f>
        <v>20</v>
      </c>
    </row>
    <row r="40" customFormat="false" ht="15" hidden="false" customHeight="false" outlineLevel="0" collapsed="false">
      <c r="A40" s="13" t="n">
        <f aca="false">گوگل!A40</f>
        <v>0</v>
      </c>
      <c r="B40" s="13" t="n">
        <f aca="false">گوگل!B40</f>
        <v>0</v>
      </c>
      <c r="C40" s="14" t="n">
        <f aca="false">IF(گوگل!C40=کلید!B$2,3,IF(گوگل!C40="",0,-1))</f>
        <v>0</v>
      </c>
      <c r="D40" s="14" t="n">
        <f aca="false">IF(گوگل!D40=کلید!C$2,3,IF(گوگل!D40="",0,-1))</f>
        <v>0</v>
      </c>
      <c r="E40" s="14" t="n">
        <f aca="false">IF(گوگل!E40=کلید!D$2,3,IF(گوگل!E40="",0,-1))</f>
        <v>0</v>
      </c>
      <c r="F40" s="14" t="n">
        <f aca="false">IF(گوگل!F40=کلید!E$2,3,IF(گوگل!F40="",0,-1))</f>
        <v>0</v>
      </c>
      <c r="G40" s="14" t="n">
        <f aca="false">IF(گوگل!G40=کلید!F$2,3,IF(گوگل!G40="",0,-1))</f>
        <v>0</v>
      </c>
      <c r="H40" s="14" t="n">
        <f aca="false">IF(گوگل!H40=کلید!G$2,3,IF(گوگل!H40="",0,-1))</f>
        <v>0</v>
      </c>
      <c r="I40" s="14" t="n">
        <f aca="false">IF(گوگل!I40=کلید!H$2,3,IF(گوگل!I40="",0,-1))</f>
        <v>0</v>
      </c>
      <c r="J40" s="14" t="n">
        <f aca="false">IF(گوگل!J40=کلید!I$2,3,IF(گوگل!J40="",0,-1))</f>
        <v>0</v>
      </c>
      <c r="K40" s="14" t="n">
        <f aca="false">IF(گوگل!K40=کلید!J$2,3,IF(گوگل!K40="",0,-1))</f>
        <v>0</v>
      </c>
      <c r="L40" s="14" t="n">
        <f aca="false">IF(گوگل!L40=کلید!K$2,3,IF(گوگل!L40="",0,-1))</f>
        <v>0</v>
      </c>
      <c r="M40" s="15" t="n">
        <f aca="false">(SUM(C40:L40)/(30))*100</f>
        <v>0</v>
      </c>
    </row>
    <row r="41" customFormat="false" ht="15" hidden="false" customHeight="false" outlineLevel="0" collapsed="false">
      <c r="A41" s="13" t="n">
        <f aca="false">گوگل!A41</f>
        <v>0</v>
      </c>
      <c r="B41" s="13" t="n">
        <f aca="false">گوگل!B41</f>
        <v>0</v>
      </c>
      <c r="C41" s="14" t="n">
        <f aca="false">IF(گوگل!C41=کلید!B$2,3,IF(گوگل!C41="",0,-1))</f>
        <v>0</v>
      </c>
      <c r="D41" s="14" t="n">
        <f aca="false">IF(گوگل!D41=کلید!C$2,3,IF(گوگل!D41="",0,-1))</f>
        <v>0</v>
      </c>
      <c r="E41" s="14" t="n">
        <f aca="false">IF(گوگل!E41=کلید!D$2,3,IF(گوگل!E41="",0,-1))</f>
        <v>0</v>
      </c>
      <c r="F41" s="14" t="n">
        <f aca="false">IF(گوگل!F41=کلید!E$2,3,IF(گوگل!F41="",0,-1))</f>
        <v>0</v>
      </c>
      <c r="G41" s="14" t="n">
        <f aca="false">IF(گوگل!G41=کلید!F$2,3,IF(گوگل!G41="",0,-1))</f>
        <v>0</v>
      </c>
      <c r="H41" s="14" t="n">
        <f aca="false">IF(گوگل!H41=کلید!G$2,3,IF(گوگل!H41="",0,-1))</f>
        <v>0</v>
      </c>
      <c r="I41" s="14" t="n">
        <f aca="false">IF(گوگل!I41=کلید!H$2,3,IF(گوگل!I41="",0,-1))</f>
        <v>0</v>
      </c>
      <c r="J41" s="14" t="n">
        <f aca="false">IF(گوگل!J41=کلید!I$2,3,IF(گوگل!J41="",0,-1))</f>
        <v>0</v>
      </c>
      <c r="K41" s="14" t="n">
        <f aca="false">IF(گوگل!K41=کلید!J$2,3,IF(گوگل!K41="",0,-1))</f>
        <v>0</v>
      </c>
      <c r="L41" s="14" t="n">
        <f aca="false">IF(گوگل!L41=کلید!K$2,3,IF(گوگل!L41="",0,-1))</f>
        <v>0</v>
      </c>
      <c r="M41" s="15" t="n">
        <f aca="false">(SUM(C41:L41)/(30))*100</f>
        <v>0</v>
      </c>
    </row>
    <row r="42" customFormat="false" ht="15" hidden="false" customHeight="false" outlineLevel="0" collapsed="false">
      <c r="A42" s="13" t="n">
        <f aca="false">گوگل!A42</f>
        <v>0</v>
      </c>
      <c r="B42" s="13" t="n">
        <f aca="false">گوگل!B42</f>
        <v>0</v>
      </c>
      <c r="C42" s="14" t="n">
        <f aca="false">IF(گوگل!C42=کلید!B$2,3,IF(گوگل!C42="",0,-1))</f>
        <v>0</v>
      </c>
      <c r="D42" s="14" t="n">
        <f aca="false">IF(گوگل!D42=کلید!C$2,3,IF(گوگل!D42="",0,-1))</f>
        <v>0</v>
      </c>
      <c r="E42" s="14" t="n">
        <f aca="false">IF(گوگل!E42=کلید!D$2,3,IF(گوگل!E42="",0,-1))</f>
        <v>0</v>
      </c>
      <c r="F42" s="14" t="n">
        <f aca="false">IF(گوگل!F42=کلید!E$2,3,IF(گوگل!F42="",0,-1))</f>
        <v>0</v>
      </c>
      <c r="G42" s="14" t="n">
        <f aca="false">IF(گوگل!G42=کلید!F$2,3,IF(گوگل!G42="",0,-1))</f>
        <v>0</v>
      </c>
      <c r="H42" s="14" t="n">
        <f aca="false">IF(گوگل!H42=کلید!G$2,3,IF(گوگل!H42="",0,-1))</f>
        <v>0</v>
      </c>
      <c r="I42" s="14" t="n">
        <f aca="false">IF(گوگل!I42=کلید!H$2,3,IF(گوگل!I42="",0,-1))</f>
        <v>0</v>
      </c>
      <c r="J42" s="14" t="n">
        <f aca="false">IF(گوگل!J42=کلید!I$2,3,IF(گوگل!J42="",0,-1))</f>
        <v>0</v>
      </c>
      <c r="K42" s="14" t="n">
        <f aca="false">IF(گوگل!K42=کلید!J$2,3,IF(گوگل!K42="",0,-1))</f>
        <v>0</v>
      </c>
      <c r="L42" s="14" t="n">
        <f aca="false">IF(گوگل!L42=کلید!K$2,3,IF(گوگل!L42="",0,-1))</f>
        <v>0</v>
      </c>
      <c r="M42" s="15" t="n">
        <f aca="false">(SUM(C42:L42)/(30))*100</f>
        <v>0</v>
      </c>
    </row>
    <row r="43" customFormat="false" ht="15" hidden="false" customHeight="false" outlineLevel="0" collapsed="false">
      <c r="A43" s="13" t="n">
        <f aca="false">گوگل!A43</f>
        <v>0</v>
      </c>
      <c r="B43" s="13" t="n">
        <f aca="false">گوگل!B43</f>
        <v>0</v>
      </c>
      <c r="C43" s="14" t="n">
        <f aca="false">IF(گوگل!C43=کلید!B$2,3,IF(گوگل!C43="",0,-1))</f>
        <v>0</v>
      </c>
      <c r="D43" s="14" t="n">
        <f aca="false">IF(گوگل!D43=کلید!C$2,3,IF(گوگل!D43="",0,-1))</f>
        <v>0</v>
      </c>
      <c r="E43" s="14" t="n">
        <f aca="false">IF(گوگل!E43=کلید!D$2,3,IF(گوگل!E43="",0,-1))</f>
        <v>0</v>
      </c>
      <c r="F43" s="14" t="n">
        <f aca="false">IF(گوگل!F43=کلید!E$2,3,IF(گوگل!F43="",0,-1))</f>
        <v>0</v>
      </c>
      <c r="G43" s="14" t="n">
        <f aca="false">IF(گوگل!G43=کلید!F$2,3,IF(گوگل!G43="",0,-1))</f>
        <v>0</v>
      </c>
      <c r="H43" s="14" t="n">
        <f aca="false">IF(گوگل!H43=کلید!G$2,3,IF(گوگل!H43="",0,-1))</f>
        <v>0</v>
      </c>
      <c r="I43" s="14" t="n">
        <f aca="false">IF(گوگل!I43=کلید!H$2,3,IF(گوگل!I43="",0,-1))</f>
        <v>0</v>
      </c>
      <c r="J43" s="14" t="n">
        <f aca="false">IF(گوگل!J43=کلید!I$2,3,IF(گوگل!J43="",0,-1))</f>
        <v>0</v>
      </c>
      <c r="K43" s="14" t="n">
        <f aca="false">IF(گوگل!K43=کلید!J$2,3,IF(گوگل!K43="",0,-1))</f>
        <v>0</v>
      </c>
      <c r="L43" s="14" t="n">
        <f aca="false">IF(گوگل!L43=کلید!K$2,3,IF(گوگل!L43="",0,-1))</f>
        <v>0</v>
      </c>
      <c r="M43" s="15" t="n">
        <f aca="false">(SUM(C43:L43)/(30))*100</f>
        <v>0</v>
      </c>
    </row>
    <row r="44" customFormat="false" ht="15" hidden="false" customHeight="false" outlineLevel="0" collapsed="false">
      <c r="A44" s="13" t="n">
        <f aca="false">گوگل!A44</f>
        <v>0</v>
      </c>
      <c r="B44" s="13" t="n">
        <f aca="false">گوگل!B44</f>
        <v>0</v>
      </c>
      <c r="C44" s="14" t="n">
        <f aca="false">IF(گوگل!C44=کلید!B$2,3,IF(گوگل!C44="",0,-1))</f>
        <v>0</v>
      </c>
      <c r="D44" s="14" t="n">
        <f aca="false">IF(گوگل!D44=کلید!C$2,3,IF(گوگل!D44="",0,-1))</f>
        <v>0</v>
      </c>
      <c r="E44" s="14" t="n">
        <f aca="false">IF(گوگل!E44=کلید!D$2,3,IF(گوگل!E44="",0,-1))</f>
        <v>0</v>
      </c>
      <c r="F44" s="14" t="n">
        <f aca="false">IF(گوگل!F44=کلید!E$2,3,IF(گوگل!F44="",0,-1))</f>
        <v>0</v>
      </c>
      <c r="G44" s="14" t="n">
        <f aca="false">IF(گوگل!G44=کلید!F$2,3,IF(گوگل!G44="",0,-1))</f>
        <v>0</v>
      </c>
      <c r="H44" s="14" t="n">
        <f aca="false">IF(گوگل!H44=کلید!G$2,3,IF(گوگل!H44="",0,-1))</f>
        <v>0</v>
      </c>
      <c r="I44" s="14" t="n">
        <f aca="false">IF(گوگل!I44=کلید!H$2,3,IF(گوگل!I44="",0,-1))</f>
        <v>0</v>
      </c>
      <c r="J44" s="14" t="n">
        <f aca="false">IF(گوگل!J44=کلید!I$2,3,IF(گوگل!J44="",0,-1))</f>
        <v>0</v>
      </c>
      <c r="K44" s="14" t="n">
        <f aca="false">IF(گوگل!K44=کلید!J$2,3,IF(گوگل!K44="",0,-1))</f>
        <v>0</v>
      </c>
      <c r="L44" s="14" t="n">
        <f aca="false">IF(گوگل!L44=کلید!K$2,3,IF(گوگل!L44="",0,-1))</f>
        <v>0</v>
      </c>
      <c r="M44" s="15" t="n">
        <f aca="false">(SUM(C44:L44)/(30))*100</f>
        <v>0</v>
      </c>
    </row>
    <row r="45" customFormat="false" ht="15" hidden="false" customHeight="false" outlineLevel="0" collapsed="false">
      <c r="A45" s="16" t="s">
        <v>53</v>
      </c>
      <c r="B45" s="16" t="s">
        <v>53</v>
      </c>
      <c r="C45" s="10" t="s">
        <v>53</v>
      </c>
      <c r="D45" s="10" t="s">
        <v>53</v>
      </c>
      <c r="E45" s="10" t="s">
        <v>53</v>
      </c>
      <c r="F45" s="10" t="s">
        <v>53</v>
      </c>
      <c r="G45" s="10" t="s">
        <v>53</v>
      </c>
      <c r="H45" s="10" t="s">
        <v>53</v>
      </c>
      <c r="I45" s="10" t="s">
        <v>53</v>
      </c>
      <c r="J45" s="10" t="s">
        <v>53</v>
      </c>
      <c r="K45" s="10" t="s">
        <v>53</v>
      </c>
      <c r="L45" s="10" t="s">
        <v>53</v>
      </c>
      <c r="M45" s="10" t="s">
        <v>53</v>
      </c>
    </row>
  </sheetData>
  <conditionalFormatting sqref="C2:L44">
    <cfRule type="cellIs" priority="2" operator="equal" aboveAverage="0" equalAverage="0" bottom="0" percent="0" rank="0" text="" dxfId="0">
      <formula>-1</formula>
    </cfRule>
    <cfRule type="cellIs" priority="3" operator="equal" aboveAverage="0" equalAverage="0" bottom="0" percent="0" rank="0" text="" dxfId="1">
      <formula>0</formula>
    </cfRule>
    <cfRule type="cellIs" priority="4" operator="equal" aboveAverage="0" equalAverage="0" bottom="0" percent="0" rank="0" text="" dxfId="2">
      <formula>-1</formula>
    </cfRule>
    <cfRule type="cellIs" priority="5" operator="equal" aboveAverage="0" equalAverage="0" bottom="0" percent="0" rank="0" text="" dxfId="3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ColWidth="9.09375" defaultRowHeight="13.8" zeroHeight="false" outlineLevelRow="0" outlineLevelCol="0"/>
  <cols>
    <col collapsed="false" customWidth="true" hidden="false" outlineLevel="0" max="1" min="1" style="17" width="20.1"/>
    <col collapsed="false" customWidth="true" hidden="false" outlineLevel="0" max="2" min="2" style="17" width="15.4"/>
    <col collapsed="false" customWidth="false" hidden="false" outlineLevel="0" max="5" min="3" style="17" width="9.1"/>
    <col collapsed="false" customWidth="true" hidden="false" outlineLevel="0" max="6" min="6" style="17" width="10.59"/>
    <col collapsed="false" customWidth="true" hidden="false" outlineLevel="0" max="7" min="7" style="17" width="8.99"/>
    <col collapsed="false" customWidth="true" hidden="false" outlineLevel="0" max="8" min="8" style="17" width="9.75"/>
    <col collapsed="false" customWidth="false" hidden="false" outlineLevel="0" max="1024" min="9" style="17" width="9.1"/>
  </cols>
  <sheetData>
    <row r="1" customFormat="false" ht="13.8" hidden="false" customHeight="false" outlineLevel="0" collapsed="false">
      <c r="A1" s="18" t="s">
        <v>0</v>
      </c>
      <c r="B1" s="18" t="s">
        <v>54</v>
      </c>
      <c r="C1" s="18" t="s">
        <v>55</v>
      </c>
      <c r="D1" s="19" t="s">
        <v>56</v>
      </c>
      <c r="G1" s="0"/>
      <c r="H1" s="0"/>
    </row>
    <row r="2" customFormat="false" ht="14.15" hidden="false" customHeight="false" outlineLevel="0" collapsed="false">
      <c r="A2" s="20" t="s">
        <v>57</v>
      </c>
      <c r="B2" s="20" t="s">
        <v>58</v>
      </c>
      <c r="C2" s="20" t="n">
        <v>1001</v>
      </c>
      <c r="D2" s="21" t="n">
        <f aca="false">COUNTIF(گوگل!B$2:B$44,C2)</f>
        <v>1</v>
      </c>
      <c r="G2" s="0"/>
      <c r="H2" s="0"/>
    </row>
    <row r="3" customFormat="false" ht="14.15" hidden="false" customHeight="false" outlineLevel="0" collapsed="false">
      <c r="A3" s="20" t="s">
        <v>59</v>
      </c>
      <c r="B3" s="20" t="s">
        <v>60</v>
      </c>
      <c r="C3" s="20" t="n">
        <v>1002</v>
      </c>
      <c r="D3" s="21" t="n">
        <f aca="false">COUNTIF(گوگل!B$2:B$44,C3)</f>
        <v>1</v>
      </c>
      <c r="G3" s="0"/>
      <c r="H3" s="0"/>
    </row>
    <row r="4" customFormat="false" ht="14.15" hidden="false" customHeight="false" outlineLevel="0" collapsed="false">
      <c r="A4" s="20" t="s">
        <v>61</v>
      </c>
      <c r="B4" s="20" t="s">
        <v>62</v>
      </c>
      <c r="C4" s="20" t="n">
        <v>1003</v>
      </c>
      <c r="D4" s="21" t="n">
        <f aca="false">COUNTIF(گوگل!B$2:B$44,C4)</f>
        <v>1</v>
      </c>
      <c r="G4" s="0"/>
      <c r="H4" s="0"/>
    </row>
    <row r="5" customFormat="false" ht="14.15" hidden="false" customHeight="false" outlineLevel="0" collapsed="false">
      <c r="A5" s="20" t="s">
        <v>63</v>
      </c>
      <c r="B5" s="20" t="s">
        <v>64</v>
      </c>
      <c r="C5" s="20" t="n">
        <v>1004</v>
      </c>
      <c r="D5" s="21" t="n">
        <f aca="false">COUNTIF(گوگل!B$2:B$44,C5)</f>
        <v>1</v>
      </c>
      <c r="G5" s="0"/>
      <c r="H5" s="0"/>
    </row>
    <row r="6" customFormat="false" ht="14.15" hidden="false" customHeight="false" outlineLevel="0" collapsed="false">
      <c r="A6" s="20" t="s">
        <v>65</v>
      </c>
      <c r="B6" s="20" t="s">
        <v>66</v>
      </c>
      <c r="C6" s="20" t="n">
        <v>1005</v>
      </c>
      <c r="D6" s="21" t="n">
        <f aca="false">COUNTIF(گوگل!B$2:B$44,C6)</f>
        <v>1</v>
      </c>
      <c r="G6" s="0"/>
      <c r="H6" s="0"/>
    </row>
    <row r="7" customFormat="false" ht="14.15" hidden="false" customHeight="false" outlineLevel="0" collapsed="false">
      <c r="A7" s="20" t="s">
        <v>67</v>
      </c>
      <c r="B7" s="20" t="s">
        <v>68</v>
      </c>
      <c r="C7" s="20" t="n">
        <v>1006</v>
      </c>
      <c r="D7" s="21" t="n">
        <f aca="false">COUNTIF(گوگل!B$2:B$44,C7)</f>
        <v>1</v>
      </c>
      <c r="G7" s="0"/>
      <c r="H7" s="0"/>
    </row>
    <row r="8" customFormat="false" ht="14.15" hidden="false" customHeight="false" outlineLevel="0" collapsed="false">
      <c r="A8" s="20" t="s">
        <v>69</v>
      </c>
      <c r="B8" s="20" t="s">
        <v>70</v>
      </c>
      <c r="C8" s="20" t="n">
        <v>1007</v>
      </c>
      <c r="D8" s="21" t="n">
        <f aca="false">COUNTIF(گوگل!B$2:B$44,C8)</f>
        <v>1</v>
      </c>
      <c r="G8" s="0"/>
      <c r="H8" s="0"/>
    </row>
    <row r="9" customFormat="false" ht="14.15" hidden="false" customHeight="false" outlineLevel="0" collapsed="false">
      <c r="A9" s="20" t="s">
        <v>71</v>
      </c>
      <c r="B9" s="20" t="s">
        <v>72</v>
      </c>
      <c r="C9" s="20" t="n">
        <v>1008</v>
      </c>
      <c r="D9" s="21" t="n">
        <f aca="false">COUNTIF(گوگل!B$2:B$44,C9)</f>
        <v>1</v>
      </c>
      <c r="G9" s="0"/>
      <c r="H9" s="0"/>
    </row>
    <row r="10" customFormat="false" ht="14.15" hidden="false" customHeight="false" outlineLevel="0" collapsed="false">
      <c r="A10" s="20" t="s">
        <v>59</v>
      </c>
      <c r="B10" s="20" t="s">
        <v>73</v>
      </c>
      <c r="C10" s="20" t="n">
        <v>1009</v>
      </c>
      <c r="D10" s="21" t="n">
        <f aca="false">COUNTIF(گوگل!B$2:B$44,C10)</f>
        <v>1</v>
      </c>
      <c r="G10" s="0"/>
      <c r="H10" s="0"/>
    </row>
    <row r="11" customFormat="false" ht="14.15" hidden="false" customHeight="false" outlineLevel="0" collapsed="false">
      <c r="A11" s="20" t="s">
        <v>74</v>
      </c>
      <c r="B11" s="20" t="s">
        <v>75</v>
      </c>
      <c r="C11" s="20" t="n">
        <v>1010</v>
      </c>
      <c r="D11" s="21" t="n">
        <f aca="false">COUNTIF(گوگل!B$2:B$44,C11)</f>
        <v>1</v>
      </c>
      <c r="G11" s="0"/>
      <c r="H11" s="0"/>
    </row>
    <row r="12" customFormat="false" ht="14.15" hidden="false" customHeight="false" outlineLevel="0" collapsed="false">
      <c r="A12" s="20" t="s">
        <v>76</v>
      </c>
      <c r="B12" s="20" t="s">
        <v>77</v>
      </c>
      <c r="C12" s="20" t="n">
        <v>1011</v>
      </c>
      <c r="D12" s="21" t="n">
        <f aca="false">COUNTIF(گوگل!B$2:B$44,C12)</f>
        <v>1</v>
      </c>
      <c r="G12" s="0"/>
      <c r="H12" s="0"/>
    </row>
    <row r="13" customFormat="false" ht="14.15" hidden="false" customHeight="false" outlineLevel="0" collapsed="false">
      <c r="A13" s="20" t="s">
        <v>78</v>
      </c>
      <c r="B13" s="20" t="s">
        <v>79</v>
      </c>
      <c r="C13" s="20" t="n">
        <v>1012</v>
      </c>
      <c r="D13" s="21" t="n">
        <f aca="false">COUNTIF(گوگل!B$2:B$44,C13)</f>
        <v>1</v>
      </c>
      <c r="G13" s="0"/>
      <c r="H13" s="0"/>
    </row>
    <row r="14" customFormat="false" ht="14.15" hidden="false" customHeight="false" outlineLevel="0" collapsed="false">
      <c r="A14" s="20" t="s">
        <v>80</v>
      </c>
      <c r="B14" s="20" t="s">
        <v>81</v>
      </c>
      <c r="C14" s="20" t="n">
        <v>1013</v>
      </c>
      <c r="D14" s="21" t="n">
        <f aca="false">COUNTIF(گوگل!B$2:B$44,C14)</f>
        <v>1</v>
      </c>
      <c r="G14" s="0"/>
      <c r="H14" s="0"/>
    </row>
    <row r="15" customFormat="false" ht="14.15" hidden="false" customHeight="false" outlineLevel="0" collapsed="false">
      <c r="A15" s="20" t="s">
        <v>82</v>
      </c>
      <c r="B15" s="20" t="s">
        <v>83</v>
      </c>
      <c r="C15" s="20" t="n">
        <v>1014</v>
      </c>
      <c r="D15" s="21" t="n">
        <f aca="false">COUNTIF(گوگل!B$2:B$44,C15)</f>
        <v>1</v>
      </c>
      <c r="G15" s="0"/>
      <c r="H15" s="0"/>
    </row>
    <row r="16" customFormat="false" ht="14.15" hidden="false" customHeight="false" outlineLevel="0" collapsed="false">
      <c r="A16" s="20" t="s">
        <v>84</v>
      </c>
      <c r="B16" s="20" t="s">
        <v>85</v>
      </c>
      <c r="C16" s="20" t="n">
        <v>1015</v>
      </c>
      <c r="D16" s="21" t="n">
        <f aca="false">COUNTIF(گوگل!B$2:B$44,C16)</f>
        <v>0</v>
      </c>
      <c r="G16" s="0"/>
      <c r="H16" s="0"/>
    </row>
    <row r="17" customFormat="false" ht="14.15" hidden="false" customHeight="false" outlineLevel="0" collapsed="false">
      <c r="A17" s="20" t="s">
        <v>86</v>
      </c>
      <c r="B17" s="20" t="s">
        <v>87</v>
      </c>
      <c r="C17" s="20" t="n">
        <v>1016</v>
      </c>
      <c r="D17" s="21" t="n">
        <f aca="false">COUNTIF(گوگل!B$2:B$44,C17)</f>
        <v>1</v>
      </c>
      <c r="G17" s="0"/>
      <c r="H17" s="0"/>
    </row>
    <row r="18" customFormat="false" ht="14.15" hidden="false" customHeight="false" outlineLevel="0" collapsed="false">
      <c r="A18" s="20" t="s">
        <v>88</v>
      </c>
      <c r="B18" s="20" t="s">
        <v>89</v>
      </c>
      <c r="C18" s="20" t="n">
        <v>1017</v>
      </c>
      <c r="D18" s="21" t="n">
        <f aca="false">COUNTIF(گوگل!B$2:B$44,C18)</f>
        <v>1</v>
      </c>
      <c r="G18" s="0"/>
      <c r="H18" s="0"/>
    </row>
    <row r="19" customFormat="false" ht="14.15" hidden="false" customHeight="false" outlineLevel="0" collapsed="false">
      <c r="A19" s="20" t="s">
        <v>59</v>
      </c>
      <c r="B19" s="20" t="s">
        <v>90</v>
      </c>
      <c r="C19" s="20" t="n">
        <v>1018</v>
      </c>
      <c r="D19" s="21" t="n">
        <f aca="false">COUNTIF(گوگل!B$2:B$44,C19)</f>
        <v>1</v>
      </c>
      <c r="G19" s="0"/>
      <c r="H19" s="0"/>
    </row>
    <row r="20" customFormat="false" ht="14.15" hidden="false" customHeight="false" outlineLevel="0" collapsed="false">
      <c r="A20" s="20" t="s">
        <v>91</v>
      </c>
      <c r="B20" s="20" t="s">
        <v>92</v>
      </c>
      <c r="C20" s="20" t="n">
        <v>1019</v>
      </c>
      <c r="D20" s="21" t="n">
        <f aca="false">COUNTIF(گوگل!B$2:B$44,C20)</f>
        <v>1</v>
      </c>
      <c r="G20" s="0"/>
      <c r="H20" s="0"/>
    </row>
    <row r="21" customFormat="false" ht="14.15" hidden="false" customHeight="false" outlineLevel="0" collapsed="false">
      <c r="A21" s="20" t="s">
        <v>93</v>
      </c>
      <c r="B21" s="20" t="s">
        <v>94</v>
      </c>
      <c r="C21" s="20" t="n">
        <v>1020</v>
      </c>
      <c r="D21" s="21" t="n">
        <f aca="false">COUNTIF(گوگل!B$2:B$44,C21)</f>
        <v>1</v>
      </c>
      <c r="G21" s="0"/>
      <c r="H21" s="0"/>
    </row>
    <row r="22" customFormat="false" ht="14.15" hidden="false" customHeight="false" outlineLevel="0" collapsed="false">
      <c r="A22" s="20" t="s">
        <v>95</v>
      </c>
      <c r="B22" s="20" t="s">
        <v>96</v>
      </c>
      <c r="C22" s="20" t="n">
        <v>1021</v>
      </c>
      <c r="D22" s="21" t="n">
        <f aca="false">COUNTIF(گوگل!B$2:B$44,C22)</f>
        <v>1</v>
      </c>
      <c r="G22" s="0"/>
      <c r="H22" s="0"/>
    </row>
    <row r="23" customFormat="false" ht="14.15" hidden="false" customHeight="false" outlineLevel="0" collapsed="false">
      <c r="A23" s="20" t="s">
        <v>97</v>
      </c>
      <c r="B23" s="20" t="s">
        <v>98</v>
      </c>
      <c r="C23" s="20" t="n">
        <v>1022</v>
      </c>
      <c r="D23" s="21" t="n">
        <f aca="false">COUNTIF(گوگل!B$2:B$44,C23)</f>
        <v>1</v>
      </c>
      <c r="G23" s="0"/>
      <c r="H23" s="0"/>
    </row>
    <row r="24" customFormat="false" ht="14.15" hidden="false" customHeight="false" outlineLevel="0" collapsed="false">
      <c r="A24" s="20" t="s">
        <v>99</v>
      </c>
      <c r="B24" s="20" t="s">
        <v>100</v>
      </c>
      <c r="C24" s="20" t="n">
        <v>1023</v>
      </c>
      <c r="D24" s="21" t="n">
        <f aca="false">COUNTIF(گوگل!B$2:B$44,C24)</f>
        <v>1</v>
      </c>
      <c r="G24" s="0"/>
      <c r="H24" s="0"/>
    </row>
    <row r="25" customFormat="false" ht="14.15" hidden="false" customHeight="false" outlineLevel="0" collapsed="false">
      <c r="A25" s="20" t="s">
        <v>93</v>
      </c>
      <c r="B25" s="20" t="s">
        <v>101</v>
      </c>
      <c r="C25" s="20" t="n">
        <v>1024</v>
      </c>
      <c r="D25" s="21" t="n">
        <f aca="false">COUNTIF(گوگل!B$2:B$44,C25)</f>
        <v>1</v>
      </c>
      <c r="G25" s="0"/>
      <c r="H25" s="0"/>
    </row>
    <row r="26" customFormat="false" ht="14.15" hidden="false" customHeight="false" outlineLevel="0" collapsed="false">
      <c r="A26" s="20" t="s">
        <v>102</v>
      </c>
      <c r="B26" s="20" t="s">
        <v>103</v>
      </c>
      <c r="C26" s="20" t="n">
        <v>1025</v>
      </c>
      <c r="D26" s="21" t="n">
        <f aca="false">COUNTIF(گوگل!B$2:B$44,C26)</f>
        <v>1</v>
      </c>
      <c r="G26" s="0"/>
      <c r="H26" s="0"/>
    </row>
    <row r="27" customFormat="false" ht="14.15" hidden="false" customHeight="false" outlineLevel="0" collapsed="false">
      <c r="A27" s="20" t="s">
        <v>104</v>
      </c>
      <c r="B27" s="20" t="s">
        <v>105</v>
      </c>
      <c r="C27" s="20" t="n">
        <v>1026</v>
      </c>
      <c r="D27" s="21" t="n">
        <f aca="false">COUNTIF(گوگل!B$2:B$44,C27)</f>
        <v>1</v>
      </c>
      <c r="G27" s="0"/>
      <c r="H27" s="0"/>
    </row>
    <row r="28" customFormat="false" ht="14.15" hidden="false" customHeight="false" outlineLevel="0" collapsed="false">
      <c r="A28" s="20" t="s">
        <v>63</v>
      </c>
      <c r="B28" s="20" t="s">
        <v>106</v>
      </c>
      <c r="C28" s="20" t="n">
        <v>1027</v>
      </c>
      <c r="D28" s="21" t="n">
        <f aca="false">COUNTIF(گوگل!B$2:B$44,C28)</f>
        <v>1</v>
      </c>
      <c r="G28" s="0"/>
      <c r="H28" s="0"/>
    </row>
    <row r="29" customFormat="false" ht="14.15" hidden="false" customHeight="false" outlineLevel="0" collapsed="false">
      <c r="A29" s="20" t="s">
        <v>57</v>
      </c>
      <c r="B29" s="20" t="s">
        <v>107</v>
      </c>
      <c r="C29" s="20" t="n">
        <v>1028</v>
      </c>
      <c r="D29" s="21" t="n">
        <f aca="false">COUNTIF(گوگل!B$2:B$44,C29)</f>
        <v>1</v>
      </c>
      <c r="G29" s="0"/>
      <c r="H29" s="0"/>
    </row>
    <row r="30" customFormat="false" ht="14.15" hidden="false" customHeight="false" outlineLevel="0" collapsed="false">
      <c r="A30" s="20" t="s">
        <v>61</v>
      </c>
      <c r="B30" s="20" t="s">
        <v>107</v>
      </c>
      <c r="C30" s="20" t="n">
        <v>1029</v>
      </c>
      <c r="D30" s="21" t="n">
        <f aca="false">COUNTIF(گوگل!B$2:B$44,C30)</f>
        <v>1</v>
      </c>
      <c r="G30" s="0"/>
      <c r="H30" s="0"/>
    </row>
    <row r="31" customFormat="false" ht="14.15" hidden="false" customHeight="false" outlineLevel="0" collapsed="false">
      <c r="A31" s="20" t="s">
        <v>91</v>
      </c>
      <c r="B31" s="20" t="s">
        <v>108</v>
      </c>
      <c r="C31" s="20" t="n">
        <v>1030</v>
      </c>
      <c r="D31" s="21" t="n">
        <f aca="false">COUNTIF(گوگل!B$2:B$44,C31)</f>
        <v>1</v>
      </c>
      <c r="G31" s="0"/>
      <c r="H31" s="0"/>
    </row>
    <row r="32" customFormat="false" ht="14.15" hidden="false" customHeight="false" outlineLevel="0" collapsed="false">
      <c r="A32" s="20" t="s">
        <v>109</v>
      </c>
      <c r="B32" s="20" t="s">
        <v>110</v>
      </c>
      <c r="C32" s="20" t="n">
        <v>1031</v>
      </c>
      <c r="D32" s="21" t="n">
        <f aca="false">COUNTIF(گوگل!B$2:B$44,C32)</f>
        <v>1</v>
      </c>
      <c r="G32" s="0"/>
      <c r="H32" s="0"/>
    </row>
    <row r="33" customFormat="false" ht="14.15" hidden="false" customHeight="false" outlineLevel="0" collapsed="false">
      <c r="A33" s="20" t="s">
        <v>82</v>
      </c>
      <c r="B33" s="20" t="s">
        <v>111</v>
      </c>
      <c r="C33" s="20" t="n">
        <v>1032</v>
      </c>
      <c r="D33" s="21" t="n">
        <f aca="false">COUNTIF(گوگل!B$2:B$44,C33)</f>
        <v>0</v>
      </c>
      <c r="G33" s="0"/>
      <c r="H33" s="0"/>
    </row>
    <row r="34" customFormat="false" ht="14.15" hidden="false" customHeight="false" outlineLevel="0" collapsed="false">
      <c r="A34" s="20" t="s">
        <v>112</v>
      </c>
      <c r="B34" s="20" t="s">
        <v>113</v>
      </c>
      <c r="C34" s="20" t="n">
        <v>1033</v>
      </c>
      <c r="D34" s="21" t="n">
        <f aca="false">COUNTIF(گوگل!B$2:B$44,C34)</f>
        <v>1</v>
      </c>
      <c r="G34" s="0"/>
      <c r="H34" s="0"/>
    </row>
    <row r="35" customFormat="false" ht="14.15" hidden="false" customHeight="false" outlineLevel="0" collapsed="false">
      <c r="A35" s="20" t="s">
        <v>95</v>
      </c>
      <c r="B35" s="20" t="s">
        <v>114</v>
      </c>
      <c r="C35" s="20" t="n">
        <v>1034</v>
      </c>
      <c r="D35" s="21" t="n">
        <f aca="false">COUNTIF(گوگل!B$2:B$44,C35)</f>
        <v>1</v>
      </c>
      <c r="G35" s="0"/>
      <c r="H35" s="0"/>
    </row>
    <row r="36" customFormat="false" ht="14.15" hidden="false" customHeight="false" outlineLevel="0" collapsed="false">
      <c r="A36" s="20" t="s">
        <v>115</v>
      </c>
      <c r="B36" s="20" t="s">
        <v>116</v>
      </c>
      <c r="C36" s="20" t="n">
        <v>1035</v>
      </c>
      <c r="D36" s="21" t="n">
        <f aca="false">COUNTIF(گوگل!B$2:B$44,C36)</f>
        <v>1</v>
      </c>
      <c r="G36" s="0"/>
      <c r="H36" s="0"/>
    </row>
    <row r="37" customFormat="false" ht="14.15" hidden="false" customHeight="false" outlineLevel="0" collapsed="false">
      <c r="A37" s="20" t="s">
        <v>59</v>
      </c>
      <c r="B37" s="20" t="s">
        <v>117</v>
      </c>
      <c r="C37" s="20" t="n">
        <v>1036</v>
      </c>
      <c r="D37" s="21" t="n">
        <f aca="false">COUNTIF(گوگل!B$2:B$44,C37)</f>
        <v>1</v>
      </c>
      <c r="G37" s="0"/>
      <c r="H37" s="0"/>
    </row>
    <row r="38" customFormat="false" ht="14.15" hidden="false" customHeight="false" outlineLevel="0" collapsed="false">
      <c r="A38" s="20" t="s">
        <v>118</v>
      </c>
      <c r="B38" s="20" t="s">
        <v>119</v>
      </c>
      <c r="C38" s="20" t="n">
        <v>1037</v>
      </c>
      <c r="D38" s="21" t="n">
        <f aca="false">COUNTIF(گوگل!B$2:B$44,C38)</f>
        <v>1</v>
      </c>
      <c r="G38" s="0"/>
      <c r="H38" s="0"/>
    </row>
    <row r="39" customFormat="false" ht="14.15" hidden="false" customHeight="false" outlineLevel="0" collapsed="false">
      <c r="A39" s="20" t="s">
        <v>120</v>
      </c>
      <c r="B39" s="20" t="s">
        <v>121</v>
      </c>
      <c r="C39" s="20" t="n">
        <v>1038</v>
      </c>
      <c r="D39" s="21" t="n">
        <f aca="false">COUNTIF(گوگل!B$2:B$44,C39)</f>
        <v>1</v>
      </c>
      <c r="G39" s="0"/>
      <c r="H39" s="0"/>
    </row>
    <row r="40" customFormat="false" ht="14.15" hidden="false" customHeight="false" outlineLevel="0" collapsed="false">
      <c r="A40" s="20" t="s">
        <v>122</v>
      </c>
      <c r="B40" s="20" t="s">
        <v>123</v>
      </c>
      <c r="C40" s="20" t="n">
        <v>1039</v>
      </c>
      <c r="D40" s="21" t="n">
        <f aca="false">COUNTIF(گوگل!B$2:B$44,C40)</f>
        <v>1</v>
      </c>
      <c r="G40" s="0"/>
      <c r="H40" s="0"/>
    </row>
    <row r="41" customFormat="false" ht="14.15" hidden="false" customHeight="false" outlineLevel="0" collapsed="false">
      <c r="A41" s="20" t="s">
        <v>124</v>
      </c>
      <c r="B41" s="20" t="s">
        <v>125</v>
      </c>
      <c r="C41" s="20" t="n">
        <v>1040</v>
      </c>
      <c r="D41" s="21" t="n">
        <f aca="false">COUNTIF(گوگل!B$2:B$44,C41)</f>
        <v>1</v>
      </c>
      <c r="G41" s="0"/>
      <c r="H41" s="0"/>
    </row>
    <row r="42" customFormat="false" ht="14.15" hidden="false" customHeight="false" outlineLevel="0" collapsed="false">
      <c r="A42" s="20" t="s">
        <v>126</v>
      </c>
      <c r="B42" s="20" t="s">
        <v>127</v>
      </c>
      <c r="C42" s="20" t="n">
        <v>1041</v>
      </c>
      <c r="D42" s="21" t="n">
        <f aca="false">COUNTIF(گوگل!B$2:B$44,C42)</f>
        <v>0</v>
      </c>
      <c r="G42" s="0"/>
      <c r="H42" s="0"/>
    </row>
    <row r="44" customFormat="false" ht="13.8" hidden="false" customHeight="false" outlineLevel="0" collapsed="false">
      <c r="A44" s="22" t="s">
        <v>128</v>
      </c>
      <c r="B44" s="22"/>
      <c r="C44" s="22"/>
      <c r="D44" s="23" t="n">
        <f aca="false">COUNTIF(D2:D42,0)</f>
        <v>3</v>
      </c>
    </row>
  </sheetData>
  <mergeCells count="1">
    <mergeCell ref="A44:C44"/>
  </mergeCells>
  <conditionalFormatting sqref="D2:D42">
    <cfRule type="cellIs" priority="2" operator="equal" aboveAverage="0" equalAverage="0" bottom="0" percent="0" rank="0" text="" dxfId="4">
      <formula>0</formula>
    </cfRule>
    <cfRule type="cellIs" priority="3" operator="equal" aboveAverage="0" equalAverage="0" bottom="0" percent="0" rank="0" text="" dxfId="5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34" activeCellId="0" sqref="F34"/>
    </sheetView>
  </sheetViews>
  <sheetFormatPr defaultColWidth="9.09375" defaultRowHeight="13.8" zeroHeight="false" outlineLevelRow="0" outlineLevelCol="0"/>
  <cols>
    <col collapsed="false" customWidth="false" hidden="false" outlineLevel="0" max="1" min="1" style="24" width="9.1"/>
    <col collapsed="false" customWidth="true" hidden="false" outlineLevel="0" max="2" min="2" style="24" width="21.32"/>
    <col collapsed="false" customWidth="true" hidden="false" outlineLevel="0" max="4" min="3" style="24" width="18.88"/>
    <col collapsed="false" customWidth="false" hidden="false" outlineLevel="0" max="1024" min="5" style="24" width="9.1"/>
  </cols>
  <sheetData>
    <row r="1" customFormat="false" ht="13.8" hidden="false" customHeight="false" outlineLevel="0" collapsed="false">
      <c r="A1" s="25" t="s">
        <v>129</v>
      </c>
      <c r="B1" s="25" t="str">
        <f aca="false">درصد!A1</f>
        <v>نام</v>
      </c>
      <c r="C1" s="25" t="s">
        <v>55</v>
      </c>
      <c r="D1" s="25" t="str">
        <f aca="false">درصد!M1</f>
        <v>درصد</v>
      </c>
    </row>
    <row r="2" customFormat="false" ht="14.15" hidden="false" customHeight="false" outlineLevel="0" collapsed="false">
      <c r="A2" s="25" t="n">
        <f aca="false">RANK(D2,D$2:D$42)</f>
        <v>29</v>
      </c>
      <c r="B2" s="26" t="s">
        <v>36</v>
      </c>
      <c r="C2" s="27" t="n">
        <v>1001</v>
      </c>
      <c r="D2" s="28" t="n">
        <f aca="false">IF(COUNTIF(درصد!B$2:B$44,C2)&gt;0, INDEX(درصد!M$2:M$44,MATCH(C2,درصد!B$2:B$44,0)) ,0)</f>
        <v>6.66666666666667</v>
      </c>
    </row>
    <row r="3" customFormat="false" ht="14.15" hidden="false" customHeight="false" outlineLevel="0" collapsed="false">
      <c r="A3" s="25" t="n">
        <f aca="false">RANK(D3,D$2:D$42)</f>
        <v>4</v>
      </c>
      <c r="B3" s="26" t="s">
        <v>22</v>
      </c>
      <c r="C3" s="27" t="n">
        <v>1002</v>
      </c>
      <c r="D3" s="28" t="n">
        <f aca="false">IF(COUNTIF(درصد!B$2:B$44,C3)&gt;0, INDEX(درصد!M$2:M$44,MATCH(C3,درصد!B$2:B$44,0)) ,0)</f>
        <v>60</v>
      </c>
    </row>
    <row r="4" customFormat="false" ht="14.15" hidden="false" customHeight="false" outlineLevel="0" collapsed="false">
      <c r="A4" s="25" t="n">
        <f aca="false">RANK(D4,D$2:D$42)</f>
        <v>28</v>
      </c>
      <c r="B4" s="26" t="s">
        <v>26</v>
      </c>
      <c r="C4" s="27" t="n">
        <v>1003</v>
      </c>
      <c r="D4" s="28" t="n">
        <f aca="false">IF(COUNTIF(درصد!B$2:B$44,C4)&gt;0, INDEX(درصد!M$2:M$44,MATCH(C4,درصد!B$2:B$44,0)) ,0)</f>
        <v>10</v>
      </c>
      <c r="F4" s="29"/>
      <c r="G4" s="29"/>
      <c r="H4" s="29"/>
      <c r="I4" s="29"/>
      <c r="N4" s="29"/>
      <c r="O4" s="29"/>
      <c r="P4" s="29"/>
      <c r="Q4" s="29"/>
    </row>
    <row r="5" customFormat="false" ht="14.15" hidden="false" customHeight="false" outlineLevel="0" collapsed="false">
      <c r="A5" s="25" t="n">
        <f aca="false">RANK(D5,D$2:D$42)</f>
        <v>21</v>
      </c>
      <c r="B5" s="26" t="s">
        <v>38</v>
      </c>
      <c r="C5" s="27" t="n">
        <v>1004</v>
      </c>
      <c r="D5" s="28" t="n">
        <f aca="false">IF(COUNTIF(درصد!B$2:B$44,C5)&gt;0, INDEX(درصد!M$2:M$44,MATCH(C5,درصد!B$2:B$44,0)) ,0)</f>
        <v>26.6666666666667</v>
      </c>
      <c r="F5" s="29"/>
      <c r="G5" s="29"/>
      <c r="H5" s="29"/>
      <c r="I5" s="29"/>
      <c r="M5" s="30"/>
      <c r="N5" s="29"/>
      <c r="O5" s="29"/>
      <c r="P5" s="29"/>
      <c r="Q5" s="29"/>
    </row>
    <row r="6" customFormat="false" ht="14.15" hidden="false" customHeight="false" outlineLevel="0" collapsed="false">
      <c r="A6" s="25" t="n">
        <f aca="false">RANK(D6,D$2:D$42)</f>
        <v>14</v>
      </c>
      <c r="B6" s="26" t="s">
        <v>34</v>
      </c>
      <c r="C6" s="27" t="n">
        <v>1005</v>
      </c>
      <c r="D6" s="28" t="n">
        <f aca="false">IF(COUNTIF(درصد!B$2:B$44,C6)&gt;0, INDEX(درصد!M$2:M$44,MATCH(C6,درصد!B$2:B$44,0)) ,0)</f>
        <v>36.6666666666667</v>
      </c>
      <c r="F6" s="29"/>
      <c r="G6" s="29"/>
      <c r="H6" s="29"/>
      <c r="I6" s="29"/>
      <c r="N6" s="29"/>
      <c r="O6" s="29"/>
      <c r="P6" s="29"/>
      <c r="Q6" s="29"/>
    </row>
    <row r="7" customFormat="false" ht="14.15" hidden="false" customHeight="false" outlineLevel="0" collapsed="false">
      <c r="A7" s="25" t="n">
        <f aca="false">RANK(D7,D$2:D$42)</f>
        <v>41</v>
      </c>
      <c r="B7" s="26" t="s">
        <v>27</v>
      </c>
      <c r="C7" s="27" t="n">
        <v>1006</v>
      </c>
      <c r="D7" s="28" t="n">
        <f aca="false">IF(COUNTIF(درصد!B$2:B$44,C7)&gt;0, INDEX(درصد!M$2:M$44,MATCH(C7,درصد!B$2:B$44,0)) ,0)</f>
        <v>-33.3333333333333</v>
      </c>
      <c r="F7" s="29"/>
      <c r="G7" s="29"/>
      <c r="H7" s="29"/>
      <c r="I7" s="29"/>
      <c r="N7" s="29"/>
      <c r="O7" s="29"/>
      <c r="P7" s="29"/>
      <c r="Q7" s="29"/>
    </row>
    <row r="8" customFormat="false" ht="14.15" hidden="false" customHeight="false" outlineLevel="0" collapsed="false">
      <c r="A8" s="25" t="n">
        <f aca="false">RANK(D8,D$2:D$42)</f>
        <v>16</v>
      </c>
      <c r="B8" s="26" t="s">
        <v>13</v>
      </c>
      <c r="C8" s="27" t="n">
        <v>1007</v>
      </c>
      <c r="D8" s="28" t="n">
        <f aca="false">IF(COUNTIF(درصد!B$2:B$44,C8)&gt;0, INDEX(درصد!M$2:M$44,MATCH(C8,درصد!B$2:B$44,0)) ,0)</f>
        <v>33.3333333333333</v>
      </c>
      <c r="F8" s="29"/>
      <c r="G8" s="29"/>
      <c r="H8" s="29"/>
      <c r="I8" s="29"/>
      <c r="N8" s="29"/>
      <c r="O8" s="29"/>
      <c r="P8" s="29"/>
      <c r="Q8" s="29"/>
    </row>
    <row r="9" customFormat="false" ht="14.15" hidden="false" customHeight="false" outlineLevel="0" collapsed="false">
      <c r="A9" s="25" t="n">
        <f aca="false">RANK(D9,D$2:D$42)</f>
        <v>1</v>
      </c>
      <c r="B9" s="26" t="s">
        <v>14</v>
      </c>
      <c r="C9" s="27" t="n">
        <v>1008</v>
      </c>
      <c r="D9" s="28" t="n">
        <f aca="false">IF(COUNTIF(درصد!B$2:B$44,C9)&gt;0, INDEX(درصد!M$2:M$44,MATCH(C9,درصد!B$2:B$44,0)) ,0)</f>
        <v>100</v>
      </c>
      <c r="F9" s="29"/>
      <c r="G9" s="29"/>
      <c r="H9" s="29"/>
      <c r="I9" s="29"/>
      <c r="N9" s="29"/>
      <c r="O9" s="29"/>
      <c r="P9" s="29"/>
      <c r="Q9" s="29"/>
    </row>
    <row r="10" customFormat="false" ht="14.15" hidden="false" customHeight="false" outlineLevel="0" collapsed="false">
      <c r="A10" s="25" t="n">
        <f aca="false">RANK(D10,D$2:D$42)</f>
        <v>7</v>
      </c>
      <c r="B10" s="26" t="s">
        <v>43</v>
      </c>
      <c r="C10" s="27" t="n">
        <v>1009</v>
      </c>
      <c r="D10" s="28" t="n">
        <f aca="false">IF(COUNTIF(درصد!B$2:B$44,C10)&gt;0, INDEX(درصد!M$2:M$44,MATCH(C10,درصد!B$2:B$44,0)) ,0)</f>
        <v>53.3333333333333</v>
      </c>
      <c r="F10" s="29"/>
      <c r="G10" s="29"/>
      <c r="H10" s="29"/>
      <c r="I10" s="29"/>
      <c r="N10" s="29"/>
      <c r="O10" s="29"/>
      <c r="P10" s="29"/>
      <c r="Q10" s="29"/>
    </row>
    <row r="11" customFormat="false" ht="14.15" hidden="false" customHeight="false" outlineLevel="0" collapsed="false">
      <c r="A11" s="25" t="n">
        <f aca="false">RANK(D11,D$2:D$42)</f>
        <v>39</v>
      </c>
      <c r="B11" s="26" t="s">
        <v>39</v>
      </c>
      <c r="C11" s="27" t="n">
        <v>1010</v>
      </c>
      <c r="D11" s="28" t="n">
        <f aca="false">IF(COUNTIF(درصد!B$2:B$44,C11)&gt;0, INDEX(درصد!M$2:M$44,MATCH(C11,درصد!B$2:B$44,0)) ,0)</f>
        <v>-3.33333333333333</v>
      </c>
      <c r="N11" s="29"/>
      <c r="O11" s="29"/>
      <c r="P11" s="29"/>
      <c r="Q11" s="29"/>
    </row>
    <row r="12" customFormat="false" ht="14.15" hidden="false" customHeight="false" outlineLevel="0" collapsed="false">
      <c r="A12" s="25" t="n">
        <f aca="false">RANK(D12,D$2:D$42)</f>
        <v>2</v>
      </c>
      <c r="B12" s="26" t="s">
        <v>19</v>
      </c>
      <c r="C12" s="27" t="n">
        <v>1011</v>
      </c>
      <c r="D12" s="28" t="n">
        <f aca="false">IF(COUNTIF(درصد!B$2:B$44,C12)&gt;0, INDEX(درصد!M$2:M$44,MATCH(C12,درصد!B$2:B$44,0)) ,0)</f>
        <v>73.3333333333333</v>
      </c>
      <c r="N12" s="29"/>
      <c r="O12" s="29"/>
      <c r="P12" s="29"/>
      <c r="Q12" s="29"/>
    </row>
    <row r="13" customFormat="false" ht="14.15" hidden="false" customHeight="false" outlineLevel="0" collapsed="false">
      <c r="A13" s="25" t="n">
        <f aca="false">RANK(D13,D$2:D$42)</f>
        <v>7</v>
      </c>
      <c r="B13" s="26" t="s">
        <v>46</v>
      </c>
      <c r="C13" s="27" t="n">
        <v>1012</v>
      </c>
      <c r="D13" s="28" t="n">
        <f aca="false">IF(COUNTIF(درصد!B$2:B$44,C13)&gt;0, INDEX(درصد!M$2:M$44,MATCH(C13,درصد!B$2:B$44,0)) ,0)</f>
        <v>53.3333333333333</v>
      </c>
      <c r="N13" s="29"/>
      <c r="O13" s="29"/>
      <c r="P13" s="29"/>
      <c r="Q13" s="29"/>
    </row>
    <row r="14" customFormat="false" ht="14.15" hidden="false" customHeight="false" outlineLevel="0" collapsed="false">
      <c r="A14" s="25" t="n">
        <f aca="false">RANK(D14,D$2:D$42)</f>
        <v>23</v>
      </c>
      <c r="B14" s="26" t="s">
        <v>35</v>
      </c>
      <c r="C14" s="27" t="n">
        <v>1013</v>
      </c>
      <c r="D14" s="28" t="n">
        <f aca="false">IF(COUNTIF(درصد!B$2:B$44,C14)&gt;0, INDEX(درصد!M$2:M$44,MATCH(C14,درصد!B$2:B$44,0)) ,0)</f>
        <v>23.3333333333333</v>
      </c>
    </row>
    <row r="15" customFormat="false" ht="14.15" hidden="false" customHeight="false" outlineLevel="0" collapsed="false">
      <c r="A15" s="25" t="n">
        <f aca="false">RANK(D15,D$2:D$42)</f>
        <v>21</v>
      </c>
      <c r="B15" s="26" t="s">
        <v>33</v>
      </c>
      <c r="C15" s="27" t="n">
        <v>1014</v>
      </c>
      <c r="D15" s="28" t="n">
        <f aca="false">IF(COUNTIF(درصد!B$2:B$44,C15)&gt;0, INDEX(درصد!M$2:M$44,MATCH(C15,درصد!B$2:B$44,0)) ,0)</f>
        <v>26.6666666666667</v>
      </c>
    </row>
    <row r="16" customFormat="false" ht="13.8" hidden="false" customHeight="false" outlineLevel="0" collapsed="false">
      <c r="A16" s="25" t="n">
        <f aca="false">RANK(D16,D$2:D$42)</f>
        <v>35</v>
      </c>
      <c r="B16" s="31" t="s">
        <v>130</v>
      </c>
      <c r="C16" s="27" t="n">
        <v>1015</v>
      </c>
      <c r="D16" s="28" t="n">
        <f aca="false">IF(COUNTIF(درصد!B$2:B$44,C16)&gt;0, INDEX(درصد!M$2:M$44,MATCH(C16,درصد!B$2:B$44,0)) ,0)</f>
        <v>0</v>
      </c>
    </row>
    <row r="17" customFormat="false" ht="14.15" hidden="false" customHeight="false" outlineLevel="0" collapsed="false">
      <c r="A17" s="25" t="n">
        <f aca="false">RANK(D17,D$2:D$42)</f>
        <v>29</v>
      </c>
      <c r="B17" s="26" t="s">
        <v>48</v>
      </c>
      <c r="C17" s="27" t="n">
        <v>1016</v>
      </c>
      <c r="D17" s="28" t="n">
        <f aca="false">IF(COUNTIF(درصد!B$2:B$44,C17)&gt;0, INDEX(درصد!M$2:M$44,MATCH(C17,درصد!B$2:B$44,0)) ,0)</f>
        <v>6.66666666666667</v>
      </c>
    </row>
    <row r="18" customFormat="false" ht="14.15" hidden="false" customHeight="false" outlineLevel="0" collapsed="false">
      <c r="A18" s="25" t="n">
        <f aca="false">RANK(D18,D$2:D$42)</f>
        <v>23</v>
      </c>
      <c r="B18" s="26" t="s">
        <v>23</v>
      </c>
      <c r="C18" s="27" t="n">
        <v>1017</v>
      </c>
      <c r="D18" s="28" t="n">
        <f aca="false">IF(COUNTIF(درصد!B$2:B$44,C18)&gt;0, INDEX(درصد!M$2:M$44,MATCH(C18,درصد!B$2:B$44,0)) ,0)</f>
        <v>23.3333333333333</v>
      </c>
    </row>
    <row r="19" customFormat="false" ht="14.15" hidden="false" customHeight="false" outlineLevel="0" collapsed="false">
      <c r="A19" s="25" t="n">
        <f aca="false">RANK(D19,D$2:D$42)</f>
        <v>4</v>
      </c>
      <c r="B19" s="26" t="s">
        <v>28</v>
      </c>
      <c r="C19" s="27" t="n">
        <v>1018</v>
      </c>
      <c r="D19" s="28" t="n">
        <f aca="false">IF(COUNTIF(درصد!B$2:B$44,C19)&gt;0, INDEX(درصد!M$2:M$44,MATCH(C19,درصد!B$2:B$44,0)) ,0)</f>
        <v>60</v>
      </c>
    </row>
    <row r="20" customFormat="false" ht="14.15" hidden="false" customHeight="false" outlineLevel="0" collapsed="false">
      <c r="A20" s="25" t="n">
        <f aca="false">RANK(D20,D$2:D$42)</f>
        <v>23</v>
      </c>
      <c r="B20" s="26" t="s">
        <v>40</v>
      </c>
      <c r="C20" s="27" t="n">
        <v>1019</v>
      </c>
      <c r="D20" s="28" t="n">
        <f aca="false">IF(COUNTIF(درصد!B$2:B$44,C20)&gt;0, INDEX(درصد!M$2:M$44,MATCH(C20,درصد!B$2:B$44,0)) ,0)</f>
        <v>23.3333333333333</v>
      </c>
    </row>
    <row r="21" customFormat="false" ht="14.15" hidden="false" customHeight="false" outlineLevel="0" collapsed="false">
      <c r="A21" s="25" t="n">
        <f aca="false">RANK(D21,D$2:D$42)</f>
        <v>16</v>
      </c>
      <c r="B21" s="26" t="s">
        <v>17</v>
      </c>
      <c r="C21" s="27" t="n">
        <v>1020</v>
      </c>
      <c r="D21" s="28" t="n">
        <f aca="false">IF(COUNTIF(درصد!B$2:B$44,C21)&gt;0, INDEX(درصد!M$2:M$44,MATCH(C21,درصد!B$2:B$44,0)) ,0)</f>
        <v>33.3333333333333</v>
      </c>
    </row>
    <row r="22" customFormat="false" ht="14.15" hidden="false" customHeight="false" outlineLevel="0" collapsed="false">
      <c r="A22" s="25" t="n">
        <f aca="false">RANK(D22,D$2:D$42)</f>
        <v>34</v>
      </c>
      <c r="B22" s="26" t="s">
        <v>24</v>
      </c>
      <c r="C22" s="27" t="n">
        <v>1021</v>
      </c>
      <c r="D22" s="28" t="n">
        <f aca="false">IF(COUNTIF(درصد!B$2:B$44,C22)&gt;0, INDEX(درصد!M$2:M$44,MATCH(C22,درصد!B$2:B$44,0)) ,0)</f>
        <v>3.33333333333333</v>
      </c>
    </row>
    <row r="23" customFormat="false" ht="14.15" hidden="false" customHeight="false" outlineLevel="0" collapsed="false">
      <c r="A23" s="25" t="n">
        <f aca="false">RANK(D23,D$2:D$42)</f>
        <v>29</v>
      </c>
      <c r="B23" s="26" t="s">
        <v>20</v>
      </c>
      <c r="C23" s="27" t="n">
        <v>1022</v>
      </c>
      <c r="D23" s="28" t="n">
        <f aca="false">IF(COUNTIF(درصد!B$2:B$44,C23)&gt;0, INDEX(درصد!M$2:M$44,MATCH(C23,درصد!B$2:B$44,0)) ,0)</f>
        <v>6.66666666666667</v>
      </c>
    </row>
    <row r="24" customFormat="false" ht="14.15" hidden="false" customHeight="false" outlineLevel="0" collapsed="false">
      <c r="A24" s="25" t="n">
        <f aca="false">RANK(D24,D$2:D$42)</f>
        <v>12</v>
      </c>
      <c r="B24" s="26" t="s">
        <v>30</v>
      </c>
      <c r="C24" s="27" t="n">
        <v>1023</v>
      </c>
      <c r="D24" s="28" t="n">
        <f aca="false">IF(COUNTIF(درصد!B$2:B$44,C24)&gt;0, INDEX(درصد!M$2:M$44,MATCH(C24,درصد!B$2:B$44,0)) ,0)</f>
        <v>46.6666666666667</v>
      </c>
    </row>
    <row r="25" customFormat="false" ht="14.15" hidden="false" customHeight="false" outlineLevel="0" collapsed="false">
      <c r="A25" s="25" t="n">
        <f aca="false">RANK(D25,D$2:D$42)</f>
        <v>9</v>
      </c>
      <c r="B25" s="26" t="s">
        <v>15</v>
      </c>
      <c r="C25" s="27" t="n">
        <v>1024</v>
      </c>
      <c r="D25" s="28" t="n">
        <f aca="false">IF(COUNTIF(درصد!B$2:B$44,C25)&gt;0, INDEX(درصد!M$2:M$44,MATCH(C25,درصد!B$2:B$44,0)) ,0)</f>
        <v>50</v>
      </c>
    </row>
    <row r="26" customFormat="false" ht="14.15" hidden="false" customHeight="false" outlineLevel="0" collapsed="false">
      <c r="A26" s="25" t="n">
        <f aca="false">RANK(D26,D$2:D$42)</f>
        <v>14</v>
      </c>
      <c r="B26" s="26" t="s">
        <v>31</v>
      </c>
      <c r="C26" s="27" t="n">
        <v>1025</v>
      </c>
      <c r="D26" s="28" t="n">
        <f aca="false">IF(COUNTIF(درصد!B$2:B$44,C26)&gt;0, INDEX(درصد!M$2:M$44,MATCH(C26,درصد!B$2:B$44,0)) ,0)</f>
        <v>36.6666666666667</v>
      </c>
    </row>
    <row r="27" customFormat="false" ht="14.15" hidden="false" customHeight="false" outlineLevel="0" collapsed="false">
      <c r="A27" s="25" t="n">
        <f aca="false">RANK(D27,D$2:D$42)</f>
        <v>2</v>
      </c>
      <c r="B27" s="26" t="s">
        <v>18</v>
      </c>
      <c r="C27" s="27" t="n">
        <v>1026</v>
      </c>
      <c r="D27" s="28" t="n">
        <f aca="false">IF(COUNTIF(درصد!B$2:B$44,C27)&gt;0, INDEX(درصد!M$2:M$44,MATCH(C27,درصد!B$2:B$44,0)) ,0)</f>
        <v>73.3333333333333</v>
      </c>
    </row>
    <row r="28" customFormat="false" ht="14.15" hidden="false" customHeight="false" outlineLevel="0" collapsed="false">
      <c r="A28" s="25" t="n">
        <f aca="false">RANK(D28,D$2:D$42)</f>
        <v>35</v>
      </c>
      <c r="B28" s="26" t="s">
        <v>12</v>
      </c>
      <c r="C28" s="27" t="n">
        <v>1027</v>
      </c>
      <c r="D28" s="28" t="n">
        <f aca="false">IF(COUNTIF(درصد!B$2:B$44,C28)&gt;0, INDEX(درصد!M$2:M$44,MATCH(C28,درصد!B$2:B$44,0)) ,0)</f>
        <v>0</v>
      </c>
    </row>
    <row r="29" customFormat="false" ht="14.15" hidden="false" customHeight="false" outlineLevel="0" collapsed="false">
      <c r="A29" s="25" t="n">
        <f aca="false">RANK(D29,D$2:D$42)</f>
        <v>13</v>
      </c>
      <c r="B29" s="26" t="s">
        <v>16</v>
      </c>
      <c r="C29" s="27" t="n">
        <v>1028</v>
      </c>
      <c r="D29" s="28" t="n">
        <f aca="false">IF(COUNTIF(درصد!B$2:B$44,C29)&gt;0, INDEX(درصد!M$2:M$44,MATCH(C29,درصد!B$2:B$44,0)) ,0)</f>
        <v>40</v>
      </c>
    </row>
    <row r="30" customFormat="false" ht="14.15" hidden="false" customHeight="false" outlineLevel="0" collapsed="false">
      <c r="A30" s="25" t="n">
        <f aca="false">RANK(D30,D$2:D$42)</f>
        <v>29</v>
      </c>
      <c r="B30" s="26" t="s">
        <v>47</v>
      </c>
      <c r="C30" s="27" t="n">
        <v>1029</v>
      </c>
      <c r="D30" s="28" t="n">
        <f aca="false">IF(COUNTIF(درصد!B$2:B$44,C30)&gt;0, INDEX(درصد!M$2:M$44,MATCH(C30,درصد!B$2:B$44,0)) ,0)</f>
        <v>6.66666666666667</v>
      </c>
    </row>
    <row r="31" customFormat="false" ht="14.15" hidden="false" customHeight="false" outlineLevel="0" collapsed="false">
      <c r="A31" s="25" t="n">
        <f aca="false">RANK(D31,D$2:D$42)</f>
        <v>4</v>
      </c>
      <c r="B31" s="26" t="s">
        <v>37</v>
      </c>
      <c r="C31" s="27" t="n">
        <v>1030</v>
      </c>
      <c r="D31" s="28" t="n">
        <f aca="false">IF(COUNTIF(درصد!B$2:B$44,C31)&gt;0, INDEX(درصد!M$2:M$44,MATCH(C31,درصد!B$2:B$44,0)) ,0)</f>
        <v>60</v>
      </c>
    </row>
    <row r="32" customFormat="false" ht="14.15" hidden="false" customHeight="false" outlineLevel="0" collapsed="false">
      <c r="A32" s="25" t="n">
        <f aca="false">RANK(D32,D$2:D$42)</f>
        <v>9</v>
      </c>
      <c r="B32" s="26" t="s">
        <v>45</v>
      </c>
      <c r="C32" s="27" t="n">
        <v>1031</v>
      </c>
      <c r="D32" s="28" t="n">
        <f aca="false">IF(COUNTIF(درصد!B$2:B$44,C32)&gt;0, INDEX(درصد!M$2:M$44,MATCH(C32,درصد!B$2:B$44,0)) ,0)</f>
        <v>50</v>
      </c>
    </row>
    <row r="33" customFormat="false" ht="13.8" hidden="false" customHeight="false" outlineLevel="0" collapsed="false">
      <c r="A33" s="25" t="n">
        <f aca="false">RANK(D33,D$2:D$42)</f>
        <v>35</v>
      </c>
      <c r="B33" s="31" t="s">
        <v>131</v>
      </c>
      <c r="C33" s="27" t="n">
        <v>1032</v>
      </c>
      <c r="D33" s="28" t="n">
        <f aca="false">IF(COUNTIF(درصد!B$2:B$44,C33)&gt;0, INDEX(درصد!M$2:M$44,MATCH(C33,درصد!B$2:B$44,0)) ,0)</f>
        <v>0</v>
      </c>
    </row>
    <row r="34" customFormat="false" ht="14.15" hidden="false" customHeight="false" outlineLevel="0" collapsed="false">
      <c r="A34" s="25" t="n">
        <f aca="false">RANK(D34,D$2:D$42)</f>
        <v>26</v>
      </c>
      <c r="B34" s="26" t="s">
        <v>49</v>
      </c>
      <c r="C34" s="27" t="n">
        <v>1033</v>
      </c>
      <c r="D34" s="28" t="n">
        <f aca="false">IF(COUNTIF(درصد!B$2:B$44,C34)&gt;0, INDEX(درصد!M$2:M$44,MATCH(C34,درصد!B$2:B$44,0)) ,0)</f>
        <v>20</v>
      </c>
    </row>
    <row r="35" customFormat="false" ht="14.15" hidden="false" customHeight="false" outlineLevel="0" collapsed="false">
      <c r="A35" s="25" t="n">
        <f aca="false">RANK(D35,D$2:D$42)</f>
        <v>16</v>
      </c>
      <c r="B35" s="26" t="s">
        <v>44</v>
      </c>
      <c r="C35" s="27" t="n">
        <v>1034</v>
      </c>
      <c r="D35" s="28" t="n">
        <f aca="false">IF(COUNTIF(درصد!B$2:B$44,C35)&gt;0, INDEX(درصد!M$2:M$44,MATCH(C35,درصد!B$2:B$44,0)) ,0)</f>
        <v>33.3333333333333</v>
      </c>
    </row>
    <row r="36" customFormat="false" ht="14.15" hidden="false" customHeight="false" outlineLevel="0" collapsed="false">
      <c r="A36" s="25" t="n">
        <f aca="false">RANK(D36,D$2:D$42)</f>
        <v>40</v>
      </c>
      <c r="B36" s="26" t="s">
        <v>32</v>
      </c>
      <c r="C36" s="27" t="n">
        <v>1035</v>
      </c>
      <c r="D36" s="28" t="n">
        <f aca="false">IF(COUNTIF(درصد!B$2:B$44,C36)&gt;0, INDEX(درصد!M$2:M$44,MATCH(C36,درصد!B$2:B$44,0)) ,0)</f>
        <v>-23.3333333333333</v>
      </c>
    </row>
    <row r="37" customFormat="false" ht="14.15" hidden="false" customHeight="false" outlineLevel="0" collapsed="false">
      <c r="A37" s="25" t="n">
        <f aca="false">RANK(D37,D$2:D$42)</f>
        <v>27</v>
      </c>
      <c r="B37" s="26" t="s">
        <v>41</v>
      </c>
      <c r="C37" s="27" t="n">
        <v>1036</v>
      </c>
      <c r="D37" s="28" t="n">
        <f aca="false">IF(COUNTIF(درصد!B$2:B$44,C37)&gt;0, INDEX(درصد!M$2:M$44,MATCH(C37,درصد!B$2:B$44,0)) ,0)</f>
        <v>13.3333333333333</v>
      </c>
    </row>
    <row r="38" customFormat="false" ht="14.15" hidden="false" customHeight="false" outlineLevel="0" collapsed="false">
      <c r="A38" s="25" t="n">
        <f aca="false">RANK(D38,D$2:D$42)</f>
        <v>16</v>
      </c>
      <c r="B38" s="26" t="s">
        <v>29</v>
      </c>
      <c r="C38" s="27" t="n">
        <v>1037</v>
      </c>
      <c r="D38" s="28" t="n">
        <f aca="false">IF(COUNTIF(درصد!B$2:B$44,C38)&gt;0, INDEX(درصد!M$2:M$44,MATCH(C38,درصد!B$2:B$44,0)) ,0)</f>
        <v>33.3333333333333</v>
      </c>
    </row>
    <row r="39" customFormat="false" ht="14.15" hidden="false" customHeight="false" outlineLevel="0" collapsed="false">
      <c r="A39" s="25" t="n">
        <f aca="false">RANK(D39,D$2:D$42)</f>
        <v>29</v>
      </c>
      <c r="B39" s="26" t="s">
        <v>21</v>
      </c>
      <c r="C39" s="27" t="n">
        <v>1038</v>
      </c>
      <c r="D39" s="28" t="n">
        <f aca="false">IF(COUNTIF(درصد!B$2:B$44,C39)&gt;0, INDEX(درصد!M$2:M$44,MATCH(C39,درصد!B$2:B$44,0)) ,0)</f>
        <v>6.66666666666667</v>
      </c>
    </row>
    <row r="40" customFormat="false" ht="14.15" hidden="false" customHeight="false" outlineLevel="0" collapsed="false">
      <c r="A40" s="25" t="n">
        <f aca="false">RANK(D40,D$2:D$42)</f>
        <v>9</v>
      </c>
      <c r="B40" s="26" t="s">
        <v>25</v>
      </c>
      <c r="C40" s="27" t="n">
        <v>1039</v>
      </c>
      <c r="D40" s="28" t="n">
        <f aca="false">IF(COUNTIF(درصد!B$2:B$44,C40)&gt;0, INDEX(درصد!M$2:M$44,MATCH(C40,درصد!B$2:B$44,0)) ,0)</f>
        <v>50</v>
      </c>
    </row>
    <row r="41" customFormat="false" ht="14.15" hidden="false" customHeight="false" outlineLevel="0" collapsed="false">
      <c r="A41" s="25" t="n">
        <f aca="false">RANK(D41,D$2:D$42)</f>
        <v>16</v>
      </c>
      <c r="B41" s="26" t="s">
        <v>42</v>
      </c>
      <c r="C41" s="27" t="n">
        <v>1040</v>
      </c>
      <c r="D41" s="28" t="n">
        <f aca="false">IF(COUNTIF(درصد!B$2:B$44,C41)&gt;0, INDEX(درصد!M$2:M$44,MATCH(C41,درصد!B$2:B$44,0)) ,0)</f>
        <v>33.3333333333333</v>
      </c>
    </row>
    <row r="42" customFormat="false" ht="13.8" hidden="false" customHeight="false" outlineLevel="0" collapsed="false">
      <c r="A42" s="25" t="n">
        <f aca="false">RANK(D42,D$2:D$42)</f>
        <v>35</v>
      </c>
      <c r="B42" s="31" t="s">
        <v>132</v>
      </c>
      <c r="C42" s="27" t="n">
        <v>1041</v>
      </c>
      <c r="D42" s="28" t="n">
        <f aca="false">IF(COUNTIF(درصد!B$2:B$44,C42)&gt;0, INDEX(درصد!M$2:M$44,MATCH(C42,درصد!B$2:B$44,0)) ,0)</f>
        <v>0</v>
      </c>
    </row>
    <row r="43" customFormat="false" ht="13.8" hidden="false" customHeight="false" outlineLevel="0" collapsed="false">
      <c r="A43" s="32"/>
      <c r="B43" s="32"/>
      <c r="C43" s="32"/>
      <c r="D43" s="32"/>
    </row>
    <row r="45" customFormat="false" ht="13.8" hidden="false" customHeight="false" outlineLevel="0" collapsed="false">
      <c r="E4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7" activeCellId="0" sqref="D27"/>
    </sheetView>
  </sheetViews>
  <sheetFormatPr defaultColWidth="8.59375" defaultRowHeight="15" zeroHeight="false" outlineLevelRow="0" outlineLevelCol="0"/>
  <cols>
    <col collapsed="false" customWidth="true" hidden="false" outlineLevel="0" max="1" min="1" style="33" width="32.8"/>
    <col collapsed="false" customWidth="true" hidden="false" outlineLevel="0" max="2" min="2" style="33" width="15.58"/>
    <col collapsed="false" customWidth="true" hidden="false" outlineLevel="0" max="3" min="3" style="33" width="16.59"/>
    <col collapsed="false" customWidth="false" hidden="false" outlineLevel="0" max="1023" min="4" style="33" width="8.6"/>
    <col collapsed="false" customWidth="true" hidden="false" outlineLevel="0" max="1024" min="1024" style="33" width="10.5"/>
  </cols>
  <sheetData>
    <row r="1" customFormat="false" ht="15" hidden="false" customHeight="false" outlineLevel="0" collapsed="false">
      <c r="A1" s="34" t="s">
        <v>133</v>
      </c>
      <c r="B1" s="34" t="s">
        <v>55</v>
      </c>
      <c r="C1" s="34" t="s">
        <v>52</v>
      </c>
    </row>
    <row r="2" customFormat="false" ht="15" hidden="false" customHeight="false" outlineLevel="0" collapsed="false">
      <c r="A2" s="35" t="s">
        <v>36</v>
      </c>
      <c r="B2" s="36" t="n">
        <v>1001</v>
      </c>
      <c r="C2" s="37" t="n">
        <f aca="false">IF(COUNTIF(درصد!B$2:B$44,B2)&gt;0, INDEX(درصد!M$2:M$44,MATCH(B2,درصد!B$2:B$44,0)) ,0)</f>
        <v>6.66666666666667</v>
      </c>
    </row>
    <row r="3" customFormat="false" ht="15" hidden="false" customHeight="false" outlineLevel="0" collapsed="false">
      <c r="A3" s="35" t="s">
        <v>22</v>
      </c>
      <c r="B3" s="36" t="n">
        <v>1002</v>
      </c>
      <c r="C3" s="37" t="n">
        <f aca="false">IF(COUNTIF(درصد!B$2:B$44,B3)&gt;0, INDEX(درصد!M$2:M$44,MATCH(B3,درصد!B$2:B$44,0)) ,0)</f>
        <v>60</v>
      </c>
    </row>
    <row r="4" customFormat="false" ht="15" hidden="false" customHeight="false" outlineLevel="0" collapsed="false">
      <c r="A4" s="35" t="s">
        <v>26</v>
      </c>
      <c r="B4" s="36" t="n">
        <v>1003</v>
      </c>
      <c r="C4" s="37" t="n">
        <f aca="false">IF(COUNTIF(درصد!B$2:B$44,B4)&gt;0, INDEX(درصد!M$2:M$44,MATCH(B4,درصد!B$2:B$44,0)) ,0)</f>
        <v>10</v>
      </c>
    </row>
    <row r="5" customFormat="false" ht="15" hidden="false" customHeight="false" outlineLevel="0" collapsed="false">
      <c r="A5" s="35" t="s">
        <v>38</v>
      </c>
      <c r="B5" s="36" t="n">
        <v>1004</v>
      </c>
      <c r="C5" s="37" t="n">
        <f aca="false">IF(COUNTIF(درصد!B$2:B$44,B5)&gt;0, INDEX(درصد!M$2:M$44,MATCH(B5,درصد!B$2:B$44,0)) ,0)</f>
        <v>26.6666666666667</v>
      </c>
    </row>
    <row r="6" customFormat="false" ht="15" hidden="false" customHeight="false" outlineLevel="0" collapsed="false">
      <c r="A6" s="35" t="s">
        <v>34</v>
      </c>
      <c r="B6" s="36" t="n">
        <v>1005</v>
      </c>
      <c r="C6" s="37" t="n">
        <f aca="false">IF(COUNTIF(درصد!B$2:B$44,B6)&gt;0, INDEX(درصد!M$2:M$44,MATCH(B6,درصد!B$2:B$44,0)) ,0)</f>
        <v>36.6666666666667</v>
      </c>
    </row>
    <row r="7" customFormat="false" ht="15" hidden="false" customHeight="false" outlineLevel="0" collapsed="false">
      <c r="A7" s="35" t="s">
        <v>27</v>
      </c>
      <c r="B7" s="36" t="n">
        <v>1006</v>
      </c>
      <c r="C7" s="37" t="n">
        <f aca="false">IF(COUNTIF(درصد!B$2:B$44,B7)&gt;0, INDEX(درصد!M$2:M$44,MATCH(B7,درصد!B$2:B$44,0)) ,0)</f>
        <v>-33.3333333333333</v>
      </c>
    </row>
    <row r="8" customFormat="false" ht="15" hidden="false" customHeight="false" outlineLevel="0" collapsed="false">
      <c r="A8" s="35" t="s">
        <v>13</v>
      </c>
      <c r="B8" s="36" t="n">
        <v>1007</v>
      </c>
      <c r="C8" s="37" t="n">
        <f aca="false">IF(COUNTIF(درصد!B$2:B$44,B8)&gt;0, INDEX(درصد!M$2:M$44,MATCH(B8,درصد!B$2:B$44,0)) ,0)</f>
        <v>33.3333333333333</v>
      </c>
    </row>
    <row r="9" customFormat="false" ht="15" hidden="false" customHeight="false" outlineLevel="0" collapsed="false">
      <c r="A9" s="35" t="s">
        <v>14</v>
      </c>
      <c r="B9" s="36" t="n">
        <v>1008</v>
      </c>
      <c r="C9" s="37" t="n">
        <f aca="false">IF(COUNTIF(درصد!B$2:B$44,B9)&gt;0, INDEX(درصد!M$2:M$44,MATCH(B9,درصد!B$2:B$44,0)) ,0)</f>
        <v>100</v>
      </c>
    </row>
    <row r="10" customFormat="false" ht="15" hidden="false" customHeight="false" outlineLevel="0" collapsed="false">
      <c r="A10" s="35" t="s">
        <v>43</v>
      </c>
      <c r="B10" s="36" t="n">
        <v>1009</v>
      </c>
      <c r="C10" s="37" t="n">
        <f aca="false">IF(COUNTIF(درصد!B$2:B$44,B10)&gt;0, INDEX(درصد!M$2:M$44,MATCH(B10,درصد!B$2:B$44,0)) ,0)</f>
        <v>53.3333333333333</v>
      </c>
    </row>
    <row r="11" customFormat="false" ht="15" hidden="false" customHeight="false" outlineLevel="0" collapsed="false">
      <c r="A11" s="35" t="s">
        <v>39</v>
      </c>
      <c r="B11" s="36" t="n">
        <v>1010</v>
      </c>
      <c r="C11" s="37" t="n">
        <f aca="false">IF(COUNTIF(درصد!B$2:B$44,B11)&gt;0, INDEX(درصد!M$2:M$44,MATCH(B11,درصد!B$2:B$44,0)) ,0)</f>
        <v>-3.33333333333333</v>
      </c>
    </row>
    <row r="12" customFormat="false" ht="15" hidden="false" customHeight="false" outlineLevel="0" collapsed="false">
      <c r="A12" s="35" t="s">
        <v>19</v>
      </c>
      <c r="B12" s="36" t="n">
        <v>1011</v>
      </c>
      <c r="C12" s="37" t="n">
        <f aca="false">IF(COUNTIF(درصد!B$2:B$44,B12)&gt;0, INDEX(درصد!M$2:M$44,MATCH(B12,درصد!B$2:B$44,0)) ,0)</f>
        <v>73.3333333333333</v>
      </c>
    </row>
    <row r="13" customFormat="false" ht="15" hidden="false" customHeight="false" outlineLevel="0" collapsed="false">
      <c r="A13" s="35" t="s">
        <v>46</v>
      </c>
      <c r="B13" s="36" t="n">
        <v>1012</v>
      </c>
      <c r="C13" s="37" t="n">
        <f aca="false">IF(COUNTIF(درصد!B$2:B$44,B13)&gt;0, INDEX(درصد!M$2:M$44,MATCH(B13,درصد!B$2:B$44,0)) ,0)</f>
        <v>53.3333333333333</v>
      </c>
    </row>
    <row r="14" customFormat="false" ht="15" hidden="false" customHeight="false" outlineLevel="0" collapsed="false">
      <c r="A14" s="35" t="s">
        <v>35</v>
      </c>
      <c r="B14" s="36" t="n">
        <v>1013</v>
      </c>
      <c r="C14" s="37" t="n">
        <f aca="false">IF(COUNTIF(درصد!B$2:B$44,B14)&gt;0, INDEX(درصد!M$2:M$44,MATCH(B14,درصد!B$2:B$44,0)) ,0)</f>
        <v>23.3333333333333</v>
      </c>
    </row>
    <row r="15" customFormat="false" ht="15" hidden="false" customHeight="false" outlineLevel="0" collapsed="false">
      <c r="A15" s="35" t="s">
        <v>33</v>
      </c>
      <c r="B15" s="36" t="n">
        <v>1014</v>
      </c>
      <c r="C15" s="37" t="n">
        <f aca="false">IF(COUNTIF(درصد!B$2:B$44,B15)&gt;0, INDEX(درصد!M$2:M$44,MATCH(B15,درصد!B$2:B$44,0)) ,0)</f>
        <v>26.6666666666667</v>
      </c>
    </row>
    <row r="16" customFormat="false" ht="15" hidden="false" customHeight="false" outlineLevel="0" collapsed="false">
      <c r="A16" s="36" t="s">
        <v>130</v>
      </c>
      <c r="B16" s="36" t="n">
        <v>1015</v>
      </c>
      <c r="C16" s="37" t="n">
        <f aca="false">IF(COUNTIF(درصد!B$2:B$44,B16)&gt;0, INDEX(درصد!M$2:M$44,MATCH(B16,درصد!B$2:B$44,0)) ,0)</f>
        <v>0</v>
      </c>
    </row>
    <row r="17" customFormat="false" ht="15" hidden="false" customHeight="false" outlineLevel="0" collapsed="false">
      <c r="A17" s="35" t="s">
        <v>48</v>
      </c>
      <c r="B17" s="36" t="n">
        <v>1016</v>
      </c>
      <c r="C17" s="37" t="n">
        <f aca="false">IF(COUNTIF(درصد!B$2:B$44,B17)&gt;0, INDEX(درصد!M$2:M$44,MATCH(B17,درصد!B$2:B$44,0)) ,0)</f>
        <v>6.66666666666667</v>
      </c>
    </row>
    <row r="18" customFormat="false" ht="15" hidden="false" customHeight="false" outlineLevel="0" collapsed="false">
      <c r="A18" s="35" t="s">
        <v>23</v>
      </c>
      <c r="B18" s="36" t="n">
        <v>1017</v>
      </c>
      <c r="C18" s="37" t="n">
        <f aca="false">IF(COUNTIF(درصد!B$2:B$44,B18)&gt;0, INDEX(درصد!M$2:M$44,MATCH(B18,درصد!B$2:B$44,0)) ,0)</f>
        <v>23.3333333333333</v>
      </c>
    </row>
    <row r="19" customFormat="false" ht="15" hidden="false" customHeight="false" outlineLevel="0" collapsed="false">
      <c r="A19" s="35" t="s">
        <v>28</v>
      </c>
      <c r="B19" s="36" t="n">
        <v>1018</v>
      </c>
      <c r="C19" s="37" t="n">
        <f aca="false">IF(COUNTIF(درصد!B$2:B$44,B19)&gt;0, INDEX(درصد!M$2:M$44,MATCH(B19,درصد!B$2:B$44,0)) ,0)</f>
        <v>60</v>
      </c>
    </row>
    <row r="20" customFormat="false" ht="15" hidden="false" customHeight="false" outlineLevel="0" collapsed="false">
      <c r="A20" s="35" t="s">
        <v>40</v>
      </c>
      <c r="B20" s="36" t="n">
        <v>1019</v>
      </c>
      <c r="C20" s="37" t="n">
        <f aca="false">IF(COUNTIF(درصد!B$2:B$44,B20)&gt;0, INDEX(درصد!M$2:M$44,MATCH(B20,درصد!B$2:B$44,0)) ,0)</f>
        <v>23.3333333333333</v>
      </c>
    </row>
    <row r="21" customFormat="false" ht="15" hidden="false" customHeight="false" outlineLevel="0" collapsed="false">
      <c r="A21" s="35" t="s">
        <v>17</v>
      </c>
      <c r="B21" s="36" t="n">
        <v>1020</v>
      </c>
      <c r="C21" s="37" t="n">
        <f aca="false">IF(COUNTIF(درصد!B$2:B$44,B21)&gt;0, INDEX(درصد!M$2:M$44,MATCH(B21,درصد!B$2:B$44,0)) ,0)</f>
        <v>33.3333333333333</v>
      </c>
    </row>
    <row r="22" customFormat="false" ht="15" hidden="false" customHeight="false" outlineLevel="0" collapsed="false">
      <c r="A22" s="35" t="s">
        <v>24</v>
      </c>
      <c r="B22" s="36" t="n">
        <v>1021</v>
      </c>
      <c r="C22" s="37" t="n">
        <f aca="false">IF(COUNTIF(درصد!B$2:B$44,B22)&gt;0, INDEX(درصد!M$2:M$44,MATCH(B22,درصد!B$2:B$44,0)) ,0)</f>
        <v>3.33333333333333</v>
      </c>
    </row>
    <row r="23" customFormat="false" ht="15" hidden="false" customHeight="false" outlineLevel="0" collapsed="false">
      <c r="A23" s="35" t="s">
        <v>20</v>
      </c>
      <c r="B23" s="36" t="n">
        <v>1022</v>
      </c>
      <c r="C23" s="37" t="n">
        <f aca="false">IF(COUNTIF(درصد!B$2:B$44,B23)&gt;0, INDEX(درصد!M$2:M$44,MATCH(B23,درصد!B$2:B$44,0)) ,0)</f>
        <v>6.66666666666667</v>
      </c>
    </row>
    <row r="24" customFormat="false" ht="15" hidden="false" customHeight="false" outlineLevel="0" collapsed="false">
      <c r="A24" s="35" t="s">
        <v>30</v>
      </c>
      <c r="B24" s="36" t="n">
        <v>1023</v>
      </c>
      <c r="C24" s="37" t="n">
        <f aca="false">IF(COUNTIF(درصد!B$2:B$44,B24)&gt;0, INDEX(درصد!M$2:M$44,MATCH(B24,درصد!B$2:B$44,0)) ,0)</f>
        <v>46.6666666666667</v>
      </c>
    </row>
    <row r="25" customFormat="false" ht="15" hidden="false" customHeight="false" outlineLevel="0" collapsed="false">
      <c r="A25" s="35" t="s">
        <v>15</v>
      </c>
      <c r="B25" s="36" t="n">
        <v>1024</v>
      </c>
      <c r="C25" s="37" t="n">
        <f aca="false">IF(COUNTIF(درصد!B$2:B$44,B25)&gt;0, INDEX(درصد!M$2:M$44,MATCH(B25,درصد!B$2:B$44,0)) ,0)</f>
        <v>50</v>
      </c>
    </row>
    <row r="26" customFormat="false" ht="15" hidden="false" customHeight="false" outlineLevel="0" collapsed="false">
      <c r="A26" s="35" t="s">
        <v>31</v>
      </c>
      <c r="B26" s="36" t="n">
        <v>1025</v>
      </c>
      <c r="C26" s="37" t="n">
        <f aca="false">IF(COUNTIF(درصد!B$2:B$44,B26)&gt;0, INDEX(درصد!M$2:M$44,MATCH(B26,درصد!B$2:B$44,0)) ,0)</f>
        <v>36.6666666666667</v>
      </c>
    </row>
    <row r="27" customFormat="false" ht="15" hidden="false" customHeight="false" outlineLevel="0" collapsed="false">
      <c r="A27" s="35" t="s">
        <v>18</v>
      </c>
      <c r="B27" s="36" t="n">
        <v>1026</v>
      </c>
      <c r="C27" s="37" t="n">
        <f aca="false">IF(COUNTIF(درصد!B$2:B$44,B27)&gt;0, INDEX(درصد!M$2:M$44,MATCH(B27,درصد!B$2:B$44,0)) ,0)</f>
        <v>73.3333333333333</v>
      </c>
    </row>
    <row r="28" customFormat="false" ht="15" hidden="false" customHeight="false" outlineLevel="0" collapsed="false">
      <c r="A28" s="35" t="s">
        <v>12</v>
      </c>
      <c r="B28" s="36" t="n">
        <v>1027</v>
      </c>
      <c r="C28" s="37" t="n">
        <f aca="false">IF(COUNTIF(درصد!B$2:B$44,B28)&gt;0, INDEX(درصد!M$2:M$44,MATCH(B28,درصد!B$2:B$44,0)) ,0)</f>
        <v>0</v>
      </c>
    </row>
    <row r="29" customFormat="false" ht="15" hidden="false" customHeight="false" outlineLevel="0" collapsed="false">
      <c r="A29" s="35" t="s">
        <v>16</v>
      </c>
      <c r="B29" s="36" t="n">
        <v>1028</v>
      </c>
      <c r="C29" s="37" t="n">
        <f aca="false">IF(COUNTIF(درصد!B$2:B$44,B29)&gt;0, INDEX(درصد!M$2:M$44,MATCH(B29,درصد!B$2:B$44,0)) ,0)</f>
        <v>40</v>
      </c>
    </row>
    <row r="30" customFormat="false" ht="15" hidden="false" customHeight="false" outlineLevel="0" collapsed="false">
      <c r="A30" s="35" t="s">
        <v>47</v>
      </c>
      <c r="B30" s="36" t="n">
        <v>1029</v>
      </c>
      <c r="C30" s="37" t="n">
        <f aca="false">IF(COUNTIF(درصد!B$2:B$44,B30)&gt;0, INDEX(درصد!M$2:M$44,MATCH(B30,درصد!B$2:B$44,0)) ,0)</f>
        <v>6.66666666666667</v>
      </c>
    </row>
    <row r="31" customFormat="false" ht="15" hidden="false" customHeight="false" outlineLevel="0" collapsed="false">
      <c r="A31" s="35" t="s">
        <v>37</v>
      </c>
      <c r="B31" s="36" t="n">
        <v>1030</v>
      </c>
      <c r="C31" s="37" t="n">
        <f aca="false">IF(COUNTIF(درصد!B$2:B$44,B31)&gt;0, INDEX(درصد!M$2:M$44,MATCH(B31,درصد!B$2:B$44,0)) ,0)</f>
        <v>60</v>
      </c>
    </row>
    <row r="32" customFormat="false" ht="15" hidden="false" customHeight="false" outlineLevel="0" collapsed="false">
      <c r="A32" s="35" t="s">
        <v>45</v>
      </c>
      <c r="B32" s="36" t="n">
        <v>1031</v>
      </c>
      <c r="C32" s="37" t="n">
        <f aca="false">IF(COUNTIF(درصد!B$2:B$44,B32)&gt;0, INDEX(درصد!M$2:M$44,MATCH(B32,درصد!B$2:B$44,0)) ,0)</f>
        <v>50</v>
      </c>
    </row>
    <row r="33" customFormat="false" ht="15" hidden="false" customHeight="false" outlineLevel="0" collapsed="false">
      <c r="A33" s="36" t="s">
        <v>131</v>
      </c>
      <c r="B33" s="36" t="n">
        <v>1032</v>
      </c>
      <c r="C33" s="37" t="n">
        <f aca="false">IF(COUNTIF(درصد!B$2:B$44,B33)&gt;0, INDEX(درصد!M$2:M$44,MATCH(B33,درصد!B$2:B$44,0)) ,0)</f>
        <v>0</v>
      </c>
    </row>
    <row r="34" customFormat="false" ht="15" hidden="false" customHeight="false" outlineLevel="0" collapsed="false">
      <c r="A34" s="35" t="s">
        <v>49</v>
      </c>
      <c r="B34" s="36" t="n">
        <v>1033</v>
      </c>
      <c r="C34" s="37" t="n">
        <f aca="false">IF(COUNTIF(درصد!B$2:B$44,B34)&gt;0, INDEX(درصد!M$2:M$44,MATCH(B34,درصد!B$2:B$44,0)) ,0)</f>
        <v>20</v>
      </c>
    </row>
    <row r="35" customFormat="false" ht="15" hidden="false" customHeight="false" outlineLevel="0" collapsed="false">
      <c r="A35" s="35" t="s">
        <v>44</v>
      </c>
      <c r="B35" s="36" t="n">
        <v>1034</v>
      </c>
      <c r="C35" s="37" t="n">
        <f aca="false">IF(COUNTIF(درصد!B$2:B$44,B35)&gt;0, INDEX(درصد!M$2:M$44,MATCH(B35,درصد!B$2:B$44,0)) ,0)</f>
        <v>33.3333333333333</v>
      </c>
    </row>
    <row r="36" customFormat="false" ht="15" hidden="false" customHeight="false" outlineLevel="0" collapsed="false">
      <c r="A36" s="35" t="s">
        <v>32</v>
      </c>
      <c r="B36" s="36" t="n">
        <v>1035</v>
      </c>
      <c r="C36" s="37" t="n">
        <f aca="false">IF(COUNTIF(درصد!B$2:B$44,B36)&gt;0, INDEX(درصد!M$2:M$44,MATCH(B36,درصد!B$2:B$44,0)) ,0)</f>
        <v>-23.3333333333333</v>
      </c>
    </row>
    <row r="37" customFormat="false" ht="15" hidden="false" customHeight="false" outlineLevel="0" collapsed="false">
      <c r="A37" s="35" t="s">
        <v>41</v>
      </c>
      <c r="B37" s="36" t="n">
        <v>1036</v>
      </c>
      <c r="C37" s="37" t="n">
        <f aca="false">IF(COUNTIF(درصد!B$2:B$44,B37)&gt;0, INDEX(درصد!M$2:M$44,MATCH(B37,درصد!B$2:B$44,0)) ,0)</f>
        <v>13.3333333333333</v>
      </c>
    </row>
    <row r="38" customFormat="false" ht="15" hidden="false" customHeight="false" outlineLevel="0" collapsed="false">
      <c r="A38" s="35" t="s">
        <v>29</v>
      </c>
      <c r="B38" s="36" t="n">
        <v>1037</v>
      </c>
      <c r="C38" s="37" t="n">
        <f aca="false">IF(COUNTIF(درصد!B$2:B$44,B38)&gt;0, INDEX(درصد!M$2:M$44,MATCH(B38,درصد!B$2:B$44,0)) ,0)</f>
        <v>33.3333333333333</v>
      </c>
    </row>
    <row r="39" customFormat="false" ht="15" hidden="false" customHeight="false" outlineLevel="0" collapsed="false">
      <c r="A39" s="35" t="s">
        <v>21</v>
      </c>
      <c r="B39" s="36" t="n">
        <v>1038</v>
      </c>
      <c r="C39" s="37" t="n">
        <f aca="false">IF(COUNTIF(درصد!B$2:B$44,B39)&gt;0, INDEX(درصد!M$2:M$44,MATCH(B39,درصد!B$2:B$44,0)) ,0)</f>
        <v>6.66666666666667</v>
      </c>
    </row>
    <row r="40" customFormat="false" ht="15" hidden="false" customHeight="false" outlineLevel="0" collapsed="false">
      <c r="A40" s="35" t="s">
        <v>25</v>
      </c>
      <c r="B40" s="36" t="n">
        <v>1039</v>
      </c>
      <c r="C40" s="37" t="n">
        <f aca="false">IF(COUNTIF(درصد!B$2:B$44,B40)&gt;0, INDEX(درصد!M$2:M$44,MATCH(B40,درصد!B$2:B$44,0)) ,0)</f>
        <v>50</v>
      </c>
    </row>
    <row r="41" customFormat="false" ht="15" hidden="false" customHeight="false" outlineLevel="0" collapsed="false">
      <c r="A41" s="35" t="s">
        <v>42</v>
      </c>
      <c r="B41" s="36" t="n">
        <v>1040</v>
      </c>
      <c r="C41" s="37" t="n">
        <f aca="false">IF(COUNTIF(درصد!B$2:B$44,B41)&gt;0, INDEX(درصد!M$2:M$44,MATCH(B41,درصد!B$2:B$44,0)) ,0)</f>
        <v>33.3333333333333</v>
      </c>
    </row>
    <row r="42" customFormat="false" ht="15" hidden="false" customHeight="false" outlineLevel="0" collapsed="false">
      <c r="A42" s="36" t="s">
        <v>132</v>
      </c>
      <c r="B42" s="36" t="n">
        <v>1041</v>
      </c>
      <c r="C42" s="37" t="n">
        <f aca="false">IF(COUNTIF(درصد!B$2:B$44,B42)&gt;0, INDEX(درصد!M$2:M$44,MATCH(B42,درصد!B$2:B$44,0)) 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2021-01-28T20:47:10Z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