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سروش\Quiz\skale week\week n\مطالعات\"/>
    </mc:Choice>
  </mc:AlternateContent>
  <bookViews>
    <workbookView xWindow="0" yWindow="0" windowWidth="23040" windowHeight="9192" tabRatio="500" activeTab="6"/>
  </bookViews>
  <sheets>
    <sheet name="گوگل" sheetId="1" r:id="rId1"/>
    <sheet name="کلید" sheetId="2" r:id="rId2"/>
    <sheet name="درصد" sheetId="3" r:id="rId3"/>
    <sheet name="حضور غیاب " sheetId="5" r:id="rId4"/>
    <sheet name="نتایج روزانه" sheetId="4" r:id="rId5"/>
    <sheet name="نتایج هفتگی" sheetId="6" r:id="rId6"/>
    <sheet name="نتایج جدید" sheetId="8" r:id="rId7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" i="8" l="1"/>
  <c r="E3" i="8"/>
  <c r="F3" i="8"/>
  <c r="G3" i="8"/>
  <c r="H3" i="8"/>
  <c r="I3" i="8"/>
  <c r="J3" i="8"/>
  <c r="K3" i="8"/>
  <c r="L3" i="8"/>
  <c r="M3" i="8"/>
  <c r="N3" i="8"/>
  <c r="E4" i="8"/>
  <c r="F4" i="8"/>
  <c r="G4" i="8"/>
  <c r="H4" i="8"/>
  <c r="I4" i="8"/>
  <c r="J4" i="8"/>
  <c r="K4" i="8"/>
  <c r="L4" i="8"/>
  <c r="M4" i="8"/>
  <c r="N4" i="8"/>
  <c r="E5" i="8"/>
  <c r="F5" i="8"/>
  <c r="G5" i="8"/>
  <c r="H5" i="8"/>
  <c r="I5" i="8"/>
  <c r="J5" i="8"/>
  <c r="K5" i="8"/>
  <c r="L5" i="8"/>
  <c r="M5" i="8"/>
  <c r="N5" i="8"/>
  <c r="E6" i="8"/>
  <c r="F6" i="8"/>
  <c r="G6" i="8"/>
  <c r="H6" i="8"/>
  <c r="I6" i="8"/>
  <c r="J6" i="8"/>
  <c r="K6" i="8"/>
  <c r="L6" i="8"/>
  <c r="M6" i="8"/>
  <c r="N6" i="8"/>
  <c r="E7" i="8"/>
  <c r="F7" i="8"/>
  <c r="G7" i="8"/>
  <c r="H7" i="8"/>
  <c r="I7" i="8"/>
  <c r="J7" i="8"/>
  <c r="K7" i="8"/>
  <c r="L7" i="8"/>
  <c r="M7" i="8"/>
  <c r="N7" i="8"/>
  <c r="E8" i="8"/>
  <c r="F8" i="8"/>
  <c r="G8" i="8"/>
  <c r="H8" i="8"/>
  <c r="I8" i="8"/>
  <c r="J8" i="8"/>
  <c r="K8" i="8"/>
  <c r="L8" i="8"/>
  <c r="M8" i="8"/>
  <c r="N8" i="8"/>
  <c r="E9" i="8"/>
  <c r="F9" i="8"/>
  <c r="G9" i="8"/>
  <c r="H9" i="8"/>
  <c r="I9" i="8"/>
  <c r="J9" i="8"/>
  <c r="K9" i="8"/>
  <c r="L9" i="8"/>
  <c r="M9" i="8"/>
  <c r="N9" i="8"/>
  <c r="E10" i="8"/>
  <c r="F10" i="8"/>
  <c r="G10" i="8"/>
  <c r="H10" i="8"/>
  <c r="I10" i="8"/>
  <c r="J10" i="8"/>
  <c r="K10" i="8"/>
  <c r="L10" i="8"/>
  <c r="M10" i="8"/>
  <c r="N10" i="8"/>
  <c r="E11" i="8"/>
  <c r="F11" i="8"/>
  <c r="G11" i="8"/>
  <c r="H11" i="8"/>
  <c r="I11" i="8"/>
  <c r="J11" i="8"/>
  <c r="K11" i="8"/>
  <c r="L11" i="8"/>
  <c r="M11" i="8"/>
  <c r="N11" i="8"/>
  <c r="E12" i="8"/>
  <c r="F12" i="8"/>
  <c r="G12" i="8"/>
  <c r="H12" i="8"/>
  <c r="I12" i="8"/>
  <c r="J12" i="8"/>
  <c r="K12" i="8"/>
  <c r="L12" i="8"/>
  <c r="M12" i="8"/>
  <c r="N12" i="8"/>
  <c r="E13" i="8"/>
  <c r="F13" i="8"/>
  <c r="G13" i="8"/>
  <c r="H13" i="8"/>
  <c r="I13" i="8"/>
  <c r="J13" i="8"/>
  <c r="K13" i="8"/>
  <c r="L13" i="8"/>
  <c r="M13" i="8"/>
  <c r="N13" i="8"/>
  <c r="E14" i="8"/>
  <c r="F14" i="8"/>
  <c r="G14" i="8"/>
  <c r="H14" i="8"/>
  <c r="I14" i="8"/>
  <c r="J14" i="8"/>
  <c r="K14" i="8"/>
  <c r="L14" i="8"/>
  <c r="M14" i="8"/>
  <c r="N14" i="8"/>
  <c r="E15" i="8"/>
  <c r="F15" i="8"/>
  <c r="G15" i="8"/>
  <c r="H15" i="8"/>
  <c r="I15" i="8"/>
  <c r="J15" i="8"/>
  <c r="K15" i="8"/>
  <c r="L15" i="8"/>
  <c r="M15" i="8"/>
  <c r="N15" i="8"/>
  <c r="E16" i="8"/>
  <c r="F16" i="8"/>
  <c r="G16" i="8"/>
  <c r="H16" i="8"/>
  <c r="I16" i="8"/>
  <c r="J16" i="8"/>
  <c r="K16" i="8"/>
  <c r="L16" i="8"/>
  <c r="M16" i="8"/>
  <c r="N16" i="8"/>
  <c r="E17" i="8"/>
  <c r="F17" i="8"/>
  <c r="G17" i="8"/>
  <c r="H17" i="8"/>
  <c r="I17" i="8"/>
  <c r="J17" i="8"/>
  <c r="K17" i="8"/>
  <c r="L17" i="8"/>
  <c r="M17" i="8"/>
  <c r="N17" i="8"/>
  <c r="E18" i="8"/>
  <c r="F18" i="8"/>
  <c r="G18" i="8"/>
  <c r="H18" i="8"/>
  <c r="I18" i="8"/>
  <c r="J18" i="8"/>
  <c r="K18" i="8"/>
  <c r="L18" i="8"/>
  <c r="M18" i="8"/>
  <c r="N18" i="8"/>
  <c r="E19" i="8"/>
  <c r="F19" i="8"/>
  <c r="G19" i="8"/>
  <c r="H19" i="8"/>
  <c r="I19" i="8"/>
  <c r="J19" i="8"/>
  <c r="K19" i="8"/>
  <c r="L19" i="8"/>
  <c r="M19" i="8"/>
  <c r="N19" i="8"/>
  <c r="E20" i="8"/>
  <c r="F20" i="8"/>
  <c r="G20" i="8"/>
  <c r="H20" i="8"/>
  <c r="I20" i="8"/>
  <c r="J20" i="8"/>
  <c r="K20" i="8"/>
  <c r="L20" i="8"/>
  <c r="M20" i="8"/>
  <c r="N20" i="8"/>
  <c r="E21" i="8"/>
  <c r="F21" i="8"/>
  <c r="G21" i="8"/>
  <c r="H21" i="8"/>
  <c r="I21" i="8"/>
  <c r="J21" i="8"/>
  <c r="K21" i="8"/>
  <c r="L21" i="8"/>
  <c r="M21" i="8"/>
  <c r="N21" i="8"/>
  <c r="E22" i="8"/>
  <c r="F22" i="8"/>
  <c r="G22" i="8"/>
  <c r="H22" i="8"/>
  <c r="I22" i="8"/>
  <c r="J22" i="8"/>
  <c r="K22" i="8"/>
  <c r="L22" i="8"/>
  <c r="M22" i="8"/>
  <c r="N22" i="8"/>
  <c r="E23" i="8"/>
  <c r="F23" i="8"/>
  <c r="G23" i="8"/>
  <c r="H23" i="8"/>
  <c r="I23" i="8"/>
  <c r="J23" i="8"/>
  <c r="K23" i="8"/>
  <c r="L23" i="8"/>
  <c r="M23" i="8"/>
  <c r="N23" i="8"/>
  <c r="E24" i="8"/>
  <c r="F24" i="8"/>
  <c r="G24" i="8"/>
  <c r="H24" i="8"/>
  <c r="I24" i="8"/>
  <c r="J24" i="8"/>
  <c r="K24" i="8"/>
  <c r="L24" i="8"/>
  <c r="M24" i="8"/>
  <c r="N24" i="8"/>
  <c r="E25" i="8"/>
  <c r="F25" i="8"/>
  <c r="G25" i="8"/>
  <c r="H25" i="8"/>
  <c r="I25" i="8"/>
  <c r="J25" i="8"/>
  <c r="K25" i="8"/>
  <c r="L25" i="8"/>
  <c r="M25" i="8"/>
  <c r="N25" i="8"/>
  <c r="E26" i="8"/>
  <c r="F26" i="8"/>
  <c r="G26" i="8"/>
  <c r="H26" i="8"/>
  <c r="I26" i="8"/>
  <c r="J26" i="8"/>
  <c r="K26" i="8"/>
  <c r="L26" i="8"/>
  <c r="M26" i="8"/>
  <c r="N26" i="8"/>
  <c r="E27" i="8"/>
  <c r="F27" i="8"/>
  <c r="G27" i="8"/>
  <c r="H27" i="8"/>
  <c r="I27" i="8"/>
  <c r="J27" i="8"/>
  <c r="K27" i="8"/>
  <c r="L27" i="8"/>
  <c r="M27" i="8"/>
  <c r="N27" i="8"/>
  <c r="E28" i="8"/>
  <c r="F28" i="8"/>
  <c r="G28" i="8"/>
  <c r="H28" i="8"/>
  <c r="I28" i="8"/>
  <c r="J28" i="8"/>
  <c r="K28" i="8"/>
  <c r="L28" i="8"/>
  <c r="M28" i="8"/>
  <c r="N28" i="8"/>
  <c r="E29" i="8"/>
  <c r="F29" i="8"/>
  <c r="G29" i="8"/>
  <c r="H29" i="8"/>
  <c r="I29" i="8"/>
  <c r="J29" i="8"/>
  <c r="K29" i="8"/>
  <c r="L29" i="8"/>
  <c r="M29" i="8"/>
  <c r="N29" i="8"/>
  <c r="E30" i="8"/>
  <c r="F30" i="8"/>
  <c r="G30" i="8"/>
  <c r="H30" i="8"/>
  <c r="I30" i="8"/>
  <c r="J30" i="8"/>
  <c r="K30" i="8"/>
  <c r="L30" i="8"/>
  <c r="M30" i="8"/>
  <c r="N30" i="8"/>
  <c r="E31" i="8"/>
  <c r="F31" i="8"/>
  <c r="G31" i="8"/>
  <c r="H31" i="8"/>
  <c r="I31" i="8"/>
  <c r="J31" i="8"/>
  <c r="K31" i="8"/>
  <c r="L31" i="8"/>
  <c r="M31" i="8"/>
  <c r="N31" i="8"/>
  <c r="E32" i="8"/>
  <c r="F32" i="8"/>
  <c r="G32" i="8"/>
  <c r="H32" i="8"/>
  <c r="I32" i="8"/>
  <c r="J32" i="8"/>
  <c r="K32" i="8"/>
  <c r="L32" i="8"/>
  <c r="M32" i="8"/>
  <c r="N32" i="8"/>
  <c r="E33" i="8"/>
  <c r="F33" i="8"/>
  <c r="G33" i="8"/>
  <c r="H33" i="8"/>
  <c r="I33" i="8"/>
  <c r="J33" i="8"/>
  <c r="K33" i="8"/>
  <c r="L33" i="8"/>
  <c r="M33" i="8"/>
  <c r="N33" i="8"/>
  <c r="E34" i="8"/>
  <c r="F34" i="8"/>
  <c r="G34" i="8"/>
  <c r="H34" i="8"/>
  <c r="I34" i="8"/>
  <c r="J34" i="8"/>
  <c r="K34" i="8"/>
  <c r="L34" i="8"/>
  <c r="M34" i="8"/>
  <c r="N34" i="8"/>
  <c r="E35" i="8"/>
  <c r="F35" i="8"/>
  <c r="G35" i="8"/>
  <c r="H35" i="8"/>
  <c r="I35" i="8"/>
  <c r="J35" i="8"/>
  <c r="K35" i="8"/>
  <c r="L35" i="8"/>
  <c r="M35" i="8"/>
  <c r="N35" i="8"/>
  <c r="E36" i="8"/>
  <c r="F36" i="8"/>
  <c r="G36" i="8"/>
  <c r="H36" i="8"/>
  <c r="I36" i="8"/>
  <c r="J36" i="8"/>
  <c r="K36" i="8"/>
  <c r="L36" i="8"/>
  <c r="M36" i="8"/>
  <c r="N36" i="8"/>
  <c r="E37" i="8"/>
  <c r="F37" i="8"/>
  <c r="G37" i="8"/>
  <c r="H37" i="8"/>
  <c r="I37" i="8"/>
  <c r="J37" i="8"/>
  <c r="K37" i="8"/>
  <c r="L37" i="8"/>
  <c r="M37" i="8"/>
  <c r="N37" i="8"/>
  <c r="E38" i="8"/>
  <c r="F38" i="8"/>
  <c r="G38" i="8"/>
  <c r="H38" i="8"/>
  <c r="I38" i="8"/>
  <c r="J38" i="8"/>
  <c r="K38" i="8"/>
  <c r="L38" i="8"/>
  <c r="M38" i="8"/>
  <c r="N38" i="8"/>
  <c r="E39" i="8"/>
  <c r="F39" i="8"/>
  <c r="G39" i="8"/>
  <c r="H39" i="8"/>
  <c r="I39" i="8"/>
  <c r="J39" i="8"/>
  <c r="K39" i="8"/>
  <c r="L39" i="8"/>
  <c r="M39" i="8"/>
  <c r="N39" i="8"/>
  <c r="E40" i="8"/>
  <c r="F40" i="8"/>
  <c r="G40" i="8"/>
  <c r="H40" i="8"/>
  <c r="I40" i="8"/>
  <c r="J40" i="8"/>
  <c r="K40" i="8"/>
  <c r="L40" i="8"/>
  <c r="M40" i="8"/>
  <c r="N40" i="8"/>
  <c r="E41" i="8"/>
  <c r="F41" i="8"/>
  <c r="G41" i="8"/>
  <c r="H41" i="8"/>
  <c r="I41" i="8"/>
  <c r="J41" i="8"/>
  <c r="K41" i="8"/>
  <c r="L41" i="8"/>
  <c r="M41" i="8"/>
  <c r="N41" i="8"/>
  <c r="E42" i="8"/>
  <c r="F42" i="8"/>
  <c r="G42" i="8"/>
  <c r="H42" i="8"/>
  <c r="I42" i="8"/>
  <c r="J42" i="8"/>
  <c r="K42" i="8"/>
  <c r="L42" i="8"/>
  <c r="M42" i="8"/>
  <c r="N42" i="8"/>
  <c r="F2" i="8"/>
  <c r="G2" i="8"/>
  <c r="H2" i="8"/>
  <c r="J2" i="8"/>
  <c r="K2" i="8"/>
  <c r="L2" i="8"/>
  <c r="M2" i="8"/>
  <c r="N2" i="8"/>
  <c r="E2" i="8"/>
  <c r="N44" i="8" l="1"/>
  <c r="M44" i="8"/>
  <c r="L44" i="8"/>
  <c r="K44" i="8"/>
  <c r="J44" i="8"/>
  <c r="I44" i="8"/>
  <c r="H44" i="8"/>
  <c r="G44" i="8"/>
  <c r="F44" i="8"/>
  <c r="E44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F44" i="4" l="1"/>
  <c r="G44" i="4"/>
  <c r="H44" i="4"/>
  <c r="I44" i="4"/>
  <c r="J44" i="4"/>
  <c r="K44" i="4"/>
  <c r="L44" i="4"/>
  <c r="M44" i="4"/>
  <c r="N44" i="4"/>
  <c r="E44" i="4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2" i="5"/>
  <c r="D2" i="4" l="1"/>
  <c r="D26" i="4" l="1"/>
  <c r="D18" i="4"/>
  <c r="D35" i="4"/>
  <c r="D32" i="4"/>
  <c r="D13" i="4"/>
  <c r="D10" i="4"/>
  <c r="D16" i="4"/>
  <c r="D4" i="4"/>
  <c r="D37" i="4"/>
  <c r="D14" i="4"/>
  <c r="D33" i="4"/>
  <c r="D7" i="4"/>
  <c r="D11" i="4"/>
  <c r="D38" i="4"/>
  <c r="D27" i="4"/>
  <c r="D19" i="4"/>
  <c r="D41" i="4"/>
  <c r="D28" i="4"/>
  <c r="D20" i="4"/>
  <c r="D34" i="4"/>
  <c r="D12" i="4"/>
  <c r="D21" i="4"/>
  <c r="D39" i="4"/>
  <c r="D5" i="4"/>
  <c r="D29" i="4"/>
  <c r="D22" i="4"/>
  <c r="D15" i="4"/>
  <c r="D42" i="4"/>
  <c r="D17" i="4"/>
  <c r="D8" i="4"/>
  <c r="D40" i="4"/>
  <c r="D3" i="4"/>
  <c r="D9" i="4"/>
  <c r="D24" i="4"/>
  <c r="D23" i="4"/>
  <c r="D36" i="4"/>
  <c r="D31" i="4"/>
  <c r="D25" i="4"/>
  <c r="D6" i="4"/>
  <c r="D30" i="4"/>
  <c r="C44" i="5" l="1"/>
  <c r="L44" i="3"/>
  <c r="K44" i="3"/>
  <c r="J44" i="3"/>
  <c r="I44" i="3"/>
  <c r="H44" i="3"/>
  <c r="G44" i="3"/>
  <c r="F44" i="3"/>
  <c r="E44" i="3"/>
  <c r="D44" i="3"/>
  <c r="C44" i="3"/>
  <c r="B44" i="3"/>
  <c r="A44" i="3"/>
  <c r="L43" i="3"/>
  <c r="K43" i="3"/>
  <c r="J43" i="3"/>
  <c r="I43" i="3"/>
  <c r="H43" i="3"/>
  <c r="G43" i="3"/>
  <c r="F43" i="3"/>
  <c r="E43" i="3"/>
  <c r="D43" i="3"/>
  <c r="C43" i="3"/>
  <c r="B43" i="3"/>
  <c r="A43" i="3"/>
  <c r="L42" i="3"/>
  <c r="K42" i="3"/>
  <c r="J42" i="3"/>
  <c r="I42" i="3"/>
  <c r="H42" i="3"/>
  <c r="G42" i="3"/>
  <c r="F42" i="3"/>
  <c r="E42" i="3"/>
  <c r="D42" i="3"/>
  <c r="C42" i="3"/>
  <c r="B42" i="3"/>
  <c r="A42" i="3"/>
  <c r="L41" i="3"/>
  <c r="K41" i="3"/>
  <c r="J41" i="3"/>
  <c r="I41" i="3"/>
  <c r="H41" i="3"/>
  <c r="G41" i="3"/>
  <c r="F41" i="3"/>
  <c r="E41" i="3"/>
  <c r="D41" i="3"/>
  <c r="C41" i="3"/>
  <c r="B41" i="3"/>
  <c r="A41" i="3"/>
  <c r="L40" i="3"/>
  <c r="K40" i="3"/>
  <c r="J40" i="3"/>
  <c r="I40" i="3"/>
  <c r="H40" i="3"/>
  <c r="G40" i="3"/>
  <c r="F40" i="3"/>
  <c r="E40" i="3"/>
  <c r="D40" i="3"/>
  <c r="C40" i="3"/>
  <c r="B40" i="3"/>
  <c r="A40" i="3"/>
  <c r="L39" i="3"/>
  <c r="K39" i="3"/>
  <c r="J39" i="3"/>
  <c r="I39" i="3"/>
  <c r="H39" i="3"/>
  <c r="G39" i="3"/>
  <c r="F39" i="3"/>
  <c r="E39" i="3"/>
  <c r="D39" i="3"/>
  <c r="C39" i="3"/>
  <c r="B39" i="3"/>
  <c r="A39" i="3"/>
  <c r="L38" i="3"/>
  <c r="K38" i="3"/>
  <c r="J38" i="3"/>
  <c r="I38" i="3"/>
  <c r="H38" i="3"/>
  <c r="G38" i="3"/>
  <c r="F38" i="3"/>
  <c r="E38" i="3"/>
  <c r="D38" i="3"/>
  <c r="C38" i="3"/>
  <c r="B38" i="3"/>
  <c r="A38" i="3"/>
  <c r="L37" i="3"/>
  <c r="K37" i="3"/>
  <c r="J37" i="3"/>
  <c r="I37" i="3"/>
  <c r="H37" i="3"/>
  <c r="G37" i="3"/>
  <c r="F37" i="3"/>
  <c r="E37" i="3"/>
  <c r="D37" i="3"/>
  <c r="C37" i="3"/>
  <c r="B37" i="3"/>
  <c r="A37" i="3"/>
  <c r="L36" i="3"/>
  <c r="K36" i="3"/>
  <c r="J36" i="3"/>
  <c r="I36" i="3"/>
  <c r="H36" i="3"/>
  <c r="G36" i="3"/>
  <c r="F36" i="3"/>
  <c r="E36" i="3"/>
  <c r="D36" i="3"/>
  <c r="C36" i="3"/>
  <c r="B36" i="3"/>
  <c r="A36" i="3"/>
  <c r="L35" i="3"/>
  <c r="K35" i="3"/>
  <c r="J35" i="3"/>
  <c r="I35" i="3"/>
  <c r="H35" i="3"/>
  <c r="G35" i="3"/>
  <c r="F35" i="3"/>
  <c r="E35" i="3"/>
  <c r="D35" i="3"/>
  <c r="C35" i="3"/>
  <c r="B35" i="3"/>
  <c r="A35" i="3"/>
  <c r="L34" i="3"/>
  <c r="K34" i="3"/>
  <c r="J34" i="3"/>
  <c r="I34" i="3"/>
  <c r="H34" i="3"/>
  <c r="G34" i="3"/>
  <c r="F34" i="3"/>
  <c r="E34" i="3"/>
  <c r="D34" i="3"/>
  <c r="C34" i="3"/>
  <c r="B34" i="3"/>
  <c r="A34" i="3"/>
  <c r="L33" i="3"/>
  <c r="K33" i="3"/>
  <c r="J33" i="3"/>
  <c r="I33" i="3"/>
  <c r="H33" i="3"/>
  <c r="G33" i="3"/>
  <c r="F33" i="3"/>
  <c r="E33" i="3"/>
  <c r="D33" i="3"/>
  <c r="C33" i="3"/>
  <c r="B33" i="3"/>
  <c r="A33" i="3"/>
  <c r="L32" i="3"/>
  <c r="K32" i="3"/>
  <c r="J32" i="3"/>
  <c r="I32" i="3"/>
  <c r="H32" i="3"/>
  <c r="G32" i="3"/>
  <c r="F32" i="3"/>
  <c r="E32" i="3"/>
  <c r="D32" i="3"/>
  <c r="C32" i="3"/>
  <c r="B32" i="3"/>
  <c r="A32" i="3"/>
  <c r="L31" i="3"/>
  <c r="K31" i="3"/>
  <c r="J31" i="3"/>
  <c r="I31" i="3"/>
  <c r="H31" i="3"/>
  <c r="G31" i="3"/>
  <c r="F31" i="3"/>
  <c r="E31" i="3"/>
  <c r="D31" i="3"/>
  <c r="C31" i="3"/>
  <c r="B31" i="3"/>
  <c r="A31" i="3"/>
  <c r="L30" i="3"/>
  <c r="K30" i="3"/>
  <c r="J30" i="3"/>
  <c r="I30" i="3"/>
  <c r="H30" i="3"/>
  <c r="G30" i="3"/>
  <c r="F30" i="3"/>
  <c r="E30" i="3"/>
  <c r="D30" i="3"/>
  <c r="C30" i="3"/>
  <c r="B30" i="3"/>
  <c r="A30" i="3"/>
  <c r="L29" i="3"/>
  <c r="K29" i="3"/>
  <c r="J29" i="3"/>
  <c r="I29" i="3"/>
  <c r="H29" i="3"/>
  <c r="G29" i="3"/>
  <c r="F29" i="3"/>
  <c r="E29" i="3"/>
  <c r="D29" i="3"/>
  <c r="C29" i="3"/>
  <c r="B29" i="3"/>
  <c r="A29" i="3"/>
  <c r="L28" i="3"/>
  <c r="K28" i="3"/>
  <c r="J28" i="3"/>
  <c r="I28" i="3"/>
  <c r="H28" i="3"/>
  <c r="G28" i="3"/>
  <c r="F28" i="3"/>
  <c r="E28" i="3"/>
  <c r="D28" i="3"/>
  <c r="C28" i="3"/>
  <c r="B28" i="3"/>
  <c r="A28" i="3"/>
  <c r="L27" i="3"/>
  <c r="K27" i="3"/>
  <c r="J27" i="3"/>
  <c r="I27" i="3"/>
  <c r="H27" i="3"/>
  <c r="G27" i="3"/>
  <c r="F27" i="3"/>
  <c r="E27" i="3"/>
  <c r="D27" i="3"/>
  <c r="C27" i="3"/>
  <c r="B27" i="3"/>
  <c r="A27" i="3"/>
  <c r="L26" i="3"/>
  <c r="K26" i="3"/>
  <c r="J26" i="3"/>
  <c r="I26" i="3"/>
  <c r="H26" i="3"/>
  <c r="G26" i="3"/>
  <c r="F26" i="3"/>
  <c r="E26" i="3"/>
  <c r="D26" i="3"/>
  <c r="C26" i="3"/>
  <c r="B26" i="3"/>
  <c r="A26" i="3"/>
  <c r="L25" i="3"/>
  <c r="K25" i="3"/>
  <c r="J25" i="3"/>
  <c r="I25" i="3"/>
  <c r="H25" i="3"/>
  <c r="G25" i="3"/>
  <c r="F25" i="3"/>
  <c r="E25" i="3"/>
  <c r="D25" i="3"/>
  <c r="C25" i="3"/>
  <c r="B25" i="3"/>
  <c r="A25" i="3"/>
  <c r="L24" i="3"/>
  <c r="K24" i="3"/>
  <c r="J24" i="3"/>
  <c r="I24" i="3"/>
  <c r="H24" i="3"/>
  <c r="G24" i="3"/>
  <c r="F24" i="3"/>
  <c r="E24" i="3"/>
  <c r="D24" i="3"/>
  <c r="C24" i="3"/>
  <c r="B24" i="3"/>
  <c r="A24" i="3"/>
  <c r="L23" i="3"/>
  <c r="K23" i="3"/>
  <c r="J23" i="3"/>
  <c r="I23" i="3"/>
  <c r="H23" i="3"/>
  <c r="G23" i="3"/>
  <c r="F23" i="3"/>
  <c r="E23" i="3"/>
  <c r="D23" i="3"/>
  <c r="C23" i="3"/>
  <c r="B23" i="3"/>
  <c r="A23" i="3"/>
  <c r="L22" i="3"/>
  <c r="K22" i="3"/>
  <c r="J22" i="3"/>
  <c r="I22" i="3"/>
  <c r="H22" i="3"/>
  <c r="G22" i="3"/>
  <c r="F22" i="3"/>
  <c r="E22" i="3"/>
  <c r="D22" i="3"/>
  <c r="C22" i="3"/>
  <c r="B22" i="3"/>
  <c r="A22" i="3"/>
  <c r="L21" i="3"/>
  <c r="K21" i="3"/>
  <c r="J21" i="3"/>
  <c r="I21" i="3"/>
  <c r="H21" i="3"/>
  <c r="G21" i="3"/>
  <c r="F21" i="3"/>
  <c r="E21" i="3"/>
  <c r="D21" i="3"/>
  <c r="C21" i="3"/>
  <c r="B21" i="3"/>
  <c r="A21" i="3"/>
  <c r="L20" i="3"/>
  <c r="K20" i="3"/>
  <c r="J20" i="3"/>
  <c r="I20" i="3"/>
  <c r="H20" i="3"/>
  <c r="G20" i="3"/>
  <c r="F20" i="3"/>
  <c r="E20" i="3"/>
  <c r="D20" i="3"/>
  <c r="C20" i="3"/>
  <c r="B20" i="3"/>
  <c r="A20" i="3"/>
  <c r="L19" i="3"/>
  <c r="K19" i="3"/>
  <c r="J19" i="3"/>
  <c r="I19" i="3"/>
  <c r="H19" i="3"/>
  <c r="G19" i="3"/>
  <c r="F19" i="3"/>
  <c r="E19" i="3"/>
  <c r="D19" i="3"/>
  <c r="C19" i="3"/>
  <c r="B19" i="3"/>
  <c r="A19" i="3"/>
  <c r="L18" i="3"/>
  <c r="K18" i="3"/>
  <c r="J18" i="3"/>
  <c r="I18" i="3"/>
  <c r="H18" i="3"/>
  <c r="G18" i="3"/>
  <c r="F18" i="3"/>
  <c r="E18" i="3"/>
  <c r="D18" i="3"/>
  <c r="C18" i="3"/>
  <c r="B18" i="3"/>
  <c r="A18" i="3"/>
  <c r="L17" i="3"/>
  <c r="K17" i="3"/>
  <c r="J17" i="3"/>
  <c r="I17" i="3"/>
  <c r="H17" i="3"/>
  <c r="G17" i="3"/>
  <c r="F17" i="3"/>
  <c r="E17" i="3"/>
  <c r="D17" i="3"/>
  <c r="C17" i="3"/>
  <c r="B17" i="3"/>
  <c r="A17" i="3"/>
  <c r="L16" i="3"/>
  <c r="K16" i="3"/>
  <c r="J16" i="3"/>
  <c r="I16" i="3"/>
  <c r="H16" i="3"/>
  <c r="G16" i="3"/>
  <c r="F16" i="3"/>
  <c r="E16" i="3"/>
  <c r="D16" i="3"/>
  <c r="C16" i="3"/>
  <c r="B16" i="3"/>
  <c r="A16" i="3"/>
  <c r="L15" i="3"/>
  <c r="K15" i="3"/>
  <c r="J15" i="3"/>
  <c r="I15" i="3"/>
  <c r="H15" i="3"/>
  <c r="G15" i="3"/>
  <c r="F15" i="3"/>
  <c r="E15" i="3"/>
  <c r="D15" i="3"/>
  <c r="C15" i="3"/>
  <c r="B15" i="3"/>
  <c r="A15" i="3"/>
  <c r="L14" i="3"/>
  <c r="K14" i="3"/>
  <c r="J14" i="3"/>
  <c r="I14" i="3"/>
  <c r="H14" i="3"/>
  <c r="G14" i="3"/>
  <c r="F14" i="3"/>
  <c r="E14" i="3"/>
  <c r="D14" i="3"/>
  <c r="C14" i="3"/>
  <c r="B14" i="3"/>
  <c r="A14" i="3"/>
  <c r="L13" i="3"/>
  <c r="K13" i="3"/>
  <c r="J13" i="3"/>
  <c r="I13" i="3"/>
  <c r="H13" i="3"/>
  <c r="G13" i="3"/>
  <c r="F13" i="3"/>
  <c r="E13" i="3"/>
  <c r="D13" i="3"/>
  <c r="C13" i="3"/>
  <c r="B13" i="3"/>
  <c r="A13" i="3"/>
  <c r="L12" i="3"/>
  <c r="K12" i="3"/>
  <c r="J12" i="3"/>
  <c r="I12" i="3"/>
  <c r="H12" i="3"/>
  <c r="G12" i="3"/>
  <c r="F12" i="3"/>
  <c r="E12" i="3"/>
  <c r="D12" i="3"/>
  <c r="C12" i="3"/>
  <c r="B12" i="3"/>
  <c r="A12" i="3"/>
  <c r="L11" i="3"/>
  <c r="K11" i="3"/>
  <c r="J11" i="3"/>
  <c r="I11" i="3"/>
  <c r="H11" i="3"/>
  <c r="G11" i="3"/>
  <c r="F11" i="3"/>
  <c r="E11" i="3"/>
  <c r="D11" i="3"/>
  <c r="C11" i="3"/>
  <c r="B11" i="3"/>
  <c r="A11" i="3"/>
  <c r="L10" i="3"/>
  <c r="K10" i="3"/>
  <c r="J10" i="3"/>
  <c r="I10" i="3"/>
  <c r="H10" i="3"/>
  <c r="G10" i="3"/>
  <c r="F10" i="3"/>
  <c r="E10" i="3"/>
  <c r="D10" i="3"/>
  <c r="C10" i="3"/>
  <c r="B10" i="3"/>
  <c r="A10" i="3"/>
  <c r="L9" i="3"/>
  <c r="K9" i="3"/>
  <c r="J9" i="3"/>
  <c r="I9" i="3"/>
  <c r="H9" i="3"/>
  <c r="G9" i="3"/>
  <c r="F9" i="3"/>
  <c r="E9" i="3"/>
  <c r="D9" i="3"/>
  <c r="C9" i="3"/>
  <c r="B9" i="3"/>
  <c r="A9" i="3"/>
  <c r="L8" i="3"/>
  <c r="K8" i="3"/>
  <c r="J8" i="3"/>
  <c r="I8" i="3"/>
  <c r="H8" i="3"/>
  <c r="G8" i="3"/>
  <c r="F8" i="3"/>
  <c r="E8" i="3"/>
  <c r="D8" i="3"/>
  <c r="C8" i="3"/>
  <c r="B8" i="3"/>
  <c r="A8" i="3"/>
  <c r="L7" i="3"/>
  <c r="K7" i="3"/>
  <c r="J7" i="3"/>
  <c r="I7" i="3"/>
  <c r="H7" i="3"/>
  <c r="G7" i="3"/>
  <c r="F7" i="3"/>
  <c r="E7" i="3"/>
  <c r="D7" i="3"/>
  <c r="C7" i="3"/>
  <c r="B7" i="3"/>
  <c r="A7" i="3"/>
  <c r="L6" i="3"/>
  <c r="K6" i="3"/>
  <c r="J6" i="3"/>
  <c r="I6" i="3"/>
  <c r="H6" i="3"/>
  <c r="G6" i="3"/>
  <c r="F6" i="3"/>
  <c r="E6" i="3"/>
  <c r="D6" i="3"/>
  <c r="C6" i="3"/>
  <c r="B6" i="3"/>
  <c r="A6" i="3"/>
  <c r="L5" i="3"/>
  <c r="K5" i="3"/>
  <c r="J5" i="3"/>
  <c r="I5" i="3"/>
  <c r="H5" i="3"/>
  <c r="G5" i="3"/>
  <c r="F5" i="3"/>
  <c r="E5" i="3"/>
  <c r="D5" i="3"/>
  <c r="C5" i="3"/>
  <c r="B5" i="3"/>
  <c r="A5" i="3"/>
  <c r="L4" i="3"/>
  <c r="K4" i="3"/>
  <c r="J4" i="3"/>
  <c r="I4" i="3"/>
  <c r="H4" i="3"/>
  <c r="G4" i="3"/>
  <c r="F4" i="3"/>
  <c r="E4" i="3"/>
  <c r="D4" i="3"/>
  <c r="C4" i="3"/>
  <c r="B4" i="3"/>
  <c r="A4" i="3"/>
  <c r="L3" i="3"/>
  <c r="K3" i="3"/>
  <c r="J3" i="3"/>
  <c r="I3" i="3"/>
  <c r="H3" i="3"/>
  <c r="G3" i="3"/>
  <c r="F3" i="3"/>
  <c r="E3" i="3"/>
  <c r="D3" i="3"/>
  <c r="C3" i="3"/>
  <c r="B3" i="3"/>
  <c r="A3" i="3"/>
  <c r="L2" i="3"/>
  <c r="K2" i="3"/>
  <c r="J2" i="3"/>
  <c r="I2" i="3"/>
  <c r="H2" i="3"/>
  <c r="G2" i="3"/>
  <c r="F2" i="3"/>
  <c r="E2" i="3"/>
  <c r="D2" i="3"/>
  <c r="C2" i="3"/>
  <c r="B2" i="3"/>
  <c r="A2" i="3"/>
  <c r="L1" i="3"/>
  <c r="K1" i="3"/>
  <c r="J1" i="3"/>
  <c r="I1" i="3"/>
  <c r="H1" i="3"/>
  <c r="G1" i="3"/>
  <c r="F1" i="3"/>
  <c r="E1" i="3"/>
  <c r="D1" i="3"/>
  <c r="C1" i="3"/>
  <c r="A1" i="3"/>
  <c r="A1" i="5" s="1"/>
  <c r="F2" i="4" l="1"/>
  <c r="E2" i="4"/>
  <c r="O25" i="8"/>
  <c r="O36" i="8"/>
  <c r="O10" i="8"/>
  <c r="O26" i="8"/>
  <c r="O34" i="8"/>
  <c r="O38" i="8"/>
  <c r="O39" i="8"/>
  <c r="M15" i="3"/>
  <c r="O35" i="8" s="1"/>
  <c r="M16" i="3"/>
  <c r="O13" i="8" s="1"/>
  <c r="M17" i="3"/>
  <c r="O21" i="8" s="1"/>
  <c r="M19" i="3"/>
  <c r="O11" i="8" s="1"/>
  <c r="M20" i="3"/>
  <c r="O12" i="8" s="1"/>
  <c r="M21" i="3"/>
  <c r="M23" i="3"/>
  <c r="O20" i="8" s="1"/>
  <c r="M24" i="3"/>
  <c r="O14" i="8" s="1"/>
  <c r="M25" i="3"/>
  <c r="O29" i="8" s="1"/>
  <c r="M27" i="3"/>
  <c r="O16" i="8" s="1"/>
  <c r="M28" i="3"/>
  <c r="O15" i="8" s="1"/>
  <c r="M31" i="3"/>
  <c r="O31" i="8" s="1"/>
  <c r="M35" i="3"/>
  <c r="O6" i="8" s="1"/>
  <c r="M36" i="3"/>
  <c r="M37" i="3"/>
  <c r="M39" i="3"/>
  <c r="M40" i="3"/>
  <c r="M41" i="3"/>
  <c r="M42" i="3"/>
  <c r="M43" i="3"/>
  <c r="M44" i="3"/>
  <c r="D5" i="5"/>
  <c r="D9" i="5"/>
  <c r="D13" i="5"/>
  <c r="D17" i="5"/>
  <c r="D21" i="5"/>
  <c r="D25" i="5"/>
  <c r="D29" i="5"/>
  <c r="D33" i="5"/>
  <c r="D37" i="5"/>
  <c r="D41" i="5"/>
  <c r="D6" i="5"/>
  <c r="D10" i="5"/>
  <c r="D14" i="5"/>
  <c r="D18" i="5"/>
  <c r="D22" i="5"/>
  <c r="D26" i="5"/>
  <c r="D30" i="5"/>
  <c r="D34" i="5"/>
  <c r="D38" i="5"/>
  <c r="D42" i="5"/>
  <c r="D3" i="5"/>
  <c r="D7" i="5"/>
  <c r="D11" i="5"/>
  <c r="D15" i="5"/>
  <c r="D19" i="5"/>
  <c r="D23" i="5"/>
  <c r="D27" i="5"/>
  <c r="D31" i="5"/>
  <c r="D35" i="5"/>
  <c r="D39" i="5"/>
  <c r="D2" i="5"/>
  <c r="D4" i="5"/>
  <c r="D8" i="5"/>
  <c r="D12" i="5"/>
  <c r="D16" i="5"/>
  <c r="D20" i="5"/>
  <c r="D24" i="5"/>
  <c r="D28" i="5"/>
  <c r="D32" i="5"/>
  <c r="D36" i="5"/>
  <c r="D40" i="5"/>
  <c r="M3" i="3"/>
  <c r="M4" i="3"/>
  <c r="O32" i="8" s="1"/>
  <c r="M7" i="3"/>
  <c r="O28" i="8" s="1"/>
  <c r="M8" i="3"/>
  <c r="O41" i="8" s="1"/>
  <c r="M11" i="3"/>
  <c r="O30" i="8" s="1"/>
  <c r="M12" i="3"/>
  <c r="O40" i="8" s="1"/>
  <c r="M13" i="3"/>
  <c r="O23" i="8" s="1"/>
  <c r="M2" i="3"/>
  <c r="O2" i="8" s="1"/>
  <c r="M6" i="3"/>
  <c r="O24" i="8" s="1"/>
  <c r="M10" i="3"/>
  <c r="O33" i="8" s="1"/>
  <c r="M14" i="3"/>
  <c r="O19" i="8" s="1"/>
  <c r="M18" i="3"/>
  <c r="O27" i="8" s="1"/>
  <c r="M22" i="3"/>
  <c r="O7" i="8" s="1"/>
  <c r="M26" i="3"/>
  <c r="O8" i="8" s="1"/>
  <c r="M30" i="3"/>
  <c r="O9" i="8" s="1"/>
  <c r="M34" i="3"/>
  <c r="O22" i="8" s="1"/>
  <c r="M38" i="3"/>
  <c r="C42" i="6" s="1"/>
  <c r="N5" i="4"/>
  <c r="N42" i="4"/>
  <c r="N40" i="4"/>
  <c r="N23" i="4"/>
  <c r="N6" i="4"/>
  <c r="N32" i="4"/>
  <c r="N4" i="4"/>
  <c r="N7" i="4"/>
  <c r="N19" i="4"/>
  <c r="N34" i="4"/>
  <c r="M5" i="4"/>
  <c r="M42" i="4"/>
  <c r="M40" i="4"/>
  <c r="M23" i="4"/>
  <c r="M6" i="4"/>
  <c r="M32" i="4"/>
  <c r="M4" i="4"/>
  <c r="M7" i="4"/>
  <c r="M19" i="4"/>
  <c r="M34" i="4"/>
  <c r="L5" i="4"/>
  <c r="L42" i="4"/>
  <c r="L40" i="4"/>
  <c r="L23" i="4"/>
  <c r="L6" i="4"/>
  <c r="L32" i="4"/>
  <c r="L4" i="4"/>
  <c r="L7" i="4"/>
  <c r="L19" i="4"/>
  <c r="L34" i="4"/>
  <c r="K5" i="4"/>
  <c r="K42" i="4"/>
  <c r="K40" i="4"/>
  <c r="K23" i="4"/>
  <c r="K6" i="4"/>
  <c r="K32" i="4"/>
  <c r="K4" i="4"/>
  <c r="K7" i="4"/>
  <c r="K19" i="4"/>
  <c r="K34" i="4"/>
  <c r="J5" i="4"/>
  <c r="J42" i="4"/>
  <c r="J40" i="4"/>
  <c r="J23" i="4"/>
  <c r="J6" i="4"/>
  <c r="J32" i="4"/>
  <c r="J4" i="4"/>
  <c r="J7" i="4"/>
  <c r="J19" i="4"/>
  <c r="J34" i="4"/>
  <c r="I32" i="4"/>
  <c r="I4" i="4"/>
  <c r="I7" i="4"/>
  <c r="I19" i="4"/>
  <c r="I34" i="4"/>
  <c r="I5" i="4"/>
  <c r="I42" i="4"/>
  <c r="I40" i="4"/>
  <c r="I23" i="4"/>
  <c r="I6" i="4"/>
  <c r="N30" i="4"/>
  <c r="J30" i="4"/>
  <c r="N29" i="4"/>
  <c r="N17" i="4"/>
  <c r="N3" i="4"/>
  <c r="N36" i="4"/>
  <c r="N26" i="4"/>
  <c r="N13" i="4"/>
  <c r="N37" i="4"/>
  <c r="N11" i="4"/>
  <c r="N41" i="4"/>
  <c r="N12" i="4"/>
  <c r="M29" i="4"/>
  <c r="M17" i="4"/>
  <c r="M3" i="4"/>
  <c r="M36" i="4"/>
  <c r="M26" i="4"/>
  <c r="M13" i="4"/>
  <c r="M37" i="4"/>
  <c r="M11" i="4"/>
  <c r="M41" i="4"/>
  <c r="M12" i="4"/>
  <c r="L29" i="4"/>
  <c r="L17" i="4"/>
  <c r="L3" i="4"/>
  <c r="L36" i="4"/>
  <c r="L26" i="4"/>
  <c r="L13" i="4"/>
  <c r="L37" i="4"/>
  <c r="L11" i="4"/>
  <c r="L41" i="4"/>
  <c r="L12" i="4"/>
  <c r="K29" i="4"/>
  <c r="K17" i="4"/>
  <c r="K3" i="4"/>
  <c r="K36" i="4"/>
  <c r="K26" i="4"/>
  <c r="K13" i="4"/>
  <c r="K37" i="4"/>
  <c r="K11" i="4"/>
  <c r="K41" i="4"/>
  <c r="K12" i="4"/>
  <c r="J29" i="4"/>
  <c r="J17" i="4"/>
  <c r="J3" i="4"/>
  <c r="J36" i="4"/>
  <c r="J26" i="4"/>
  <c r="J13" i="4"/>
  <c r="J37" i="4"/>
  <c r="J11" i="4"/>
  <c r="J41" i="4"/>
  <c r="J12" i="4"/>
  <c r="I13" i="4"/>
  <c r="I37" i="4"/>
  <c r="I11" i="4"/>
  <c r="I41" i="4"/>
  <c r="I12" i="4"/>
  <c r="I29" i="4"/>
  <c r="I17" i="4"/>
  <c r="I3" i="4"/>
  <c r="I36" i="4"/>
  <c r="I26" i="4"/>
  <c r="M30" i="4"/>
  <c r="I30" i="4"/>
  <c r="N22" i="4"/>
  <c r="N2" i="4"/>
  <c r="N9" i="4"/>
  <c r="N31" i="4"/>
  <c r="N18" i="4"/>
  <c r="N10" i="4"/>
  <c r="N14" i="4"/>
  <c r="N38" i="4"/>
  <c r="N28" i="4"/>
  <c r="N21" i="4"/>
  <c r="M22" i="4"/>
  <c r="M2" i="4"/>
  <c r="M9" i="4"/>
  <c r="M31" i="4"/>
  <c r="M18" i="4"/>
  <c r="M10" i="4"/>
  <c r="M14" i="4"/>
  <c r="M38" i="4"/>
  <c r="M28" i="4"/>
  <c r="M21" i="4"/>
  <c r="L22" i="4"/>
  <c r="L2" i="4"/>
  <c r="L9" i="4"/>
  <c r="L31" i="4"/>
  <c r="L18" i="4"/>
  <c r="L10" i="4"/>
  <c r="L14" i="4"/>
  <c r="L38" i="4"/>
  <c r="L28" i="4"/>
  <c r="L21" i="4"/>
  <c r="K22" i="4"/>
  <c r="K2" i="4"/>
  <c r="K9" i="4"/>
  <c r="K31" i="4"/>
  <c r="K18" i="4"/>
  <c r="K10" i="4"/>
  <c r="K14" i="4"/>
  <c r="K38" i="4"/>
  <c r="K28" i="4"/>
  <c r="K21" i="4"/>
  <c r="J22" i="4"/>
  <c r="J2" i="4"/>
  <c r="J9" i="4"/>
  <c r="J31" i="4"/>
  <c r="J18" i="4"/>
  <c r="J10" i="4"/>
  <c r="J14" i="4"/>
  <c r="J38" i="4"/>
  <c r="J28" i="4"/>
  <c r="J21" i="4"/>
  <c r="I10" i="4"/>
  <c r="I14" i="4"/>
  <c r="I38" i="4"/>
  <c r="I28" i="4"/>
  <c r="I21" i="4"/>
  <c r="I22" i="4"/>
  <c r="I2" i="4"/>
  <c r="I9" i="4"/>
  <c r="I31" i="4"/>
  <c r="I18" i="4"/>
  <c r="L30" i="4"/>
  <c r="N15" i="4"/>
  <c r="N8" i="4"/>
  <c r="N24" i="4"/>
  <c r="N25" i="4"/>
  <c r="N35" i="4"/>
  <c r="N16" i="4"/>
  <c r="N33" i="4"/>
  <c r="N27" i="4"/>
  <c r="N20" i="4"/>
  <c r="N39" i="4"/>
  <c r="M15" i="4"/>
  <c r="M8" i="4"/>
  <c r="M24" i="4"/>
  <c r="M25" i="4"/>
  <c r="M35" i="4"/>
  <c r="M16" i="4"/>
  <c r="M33" i="4"/>
  <c r="M27" i="4"/>
  <c r="M20" i="4"/>
  <c r="M39" i="4"/>
  <c r="L15" i="4"/>
  <c r="L8" i="4"/>
  <c r="L24" i="4"/>
  <c r="L25" i="4"/>
  <c r="L35" i="4"/>
  <c r="L16" i="4"/>
  <c r="L33" i="4"/>
  <c r="L27" i="4"/>
  <c r="L20" i="4"/>
  <c r="L39" i="4"/>
  <c r="K15" i="4"/>
  <c r="K8" i="4"/>
  <c r="K24" i="4"/>
  <c r="K25" i="4"/>
  <c r="K35" i="4"/>
  <c r="K16" i="4"/>
  <c r="K33" i="4"/>
  <c r="K27" i="4"/>
  <c r="K20" i="4"/>
  <c r="K39" i="4"/>
  <c r="J15" i="4"/>
  <c r="J8" i="4"/>
  <c r="J24" i="4"/>
  <c r="J25" i="4"/>
  <c r="J35" i="4"/>
  <c r="J16" i="4"/>
  <c r="J33" i="4"/>
  <c r="J27" i="4"/>
  <c r="J20" i="4"/>
  <c r="J39" i="4"/>
  <c r="I16" i="4"/>
  <c r="I33" i="4"/>
  <c r="I27" i="4"/>
  <c r="I20" i="4"/>
  <c r="I39" i="4"/>
  <c r="I15" i="4"/>
  <c r="I8" i="4"/>
  <c r="I24" i="4"/>
  <c r="I25" i="4"/>
  <c r="I35" i="4"/>
  <c r="K30" i="4"/>
  <c r="H5" i="4"/>
  <c r="H42" i="4"/>
  <c r="H40" i="4"/>
  <c r="H23" i="4"/>
  <c r="H6" i="4"/>
  <c r="H32" i="4"/>
  <c r="H4" i="4"/>
  <c r="H7" i="4"/>
  <c r="H19" i="4"/>
  <c r="H34" i="4"/>
  <c r="H30" i="4"/>
  <c r="G15" i="4"/>
  <c r="G8" i="4"/>
  <c r="G24" i="4"/>
  <c r="G25" i="4"/>
  <c r="G35" i="4"/>
  <c r="G16" i="4"/>
  <c r="G33" i="4"/>
  <c r="G27" i="4"/>
  <c r="G20" i="4"/>
  <c r="G39" i="4"/>
  <c r="F22" i="4"/>
  <c r="F9" i="4"/>
  <c r="F31" i="4"/>
  <c r="F18" i="4"/>
  <c r="F10" i="4"/>
  <c r="F14" i="4"/>
  <c r="F38" i="4"/>
  <c r="F28" i="4"/>
  <c r="F21" i="4"/>
  <c r="E25" i="4"/>
  <c r="E35" i="4"/>
  <c r="E16" i="4"/>
  <c r="E33" i="4"/>
  <c r="E27" i="4"/>
  <c r="E20" i="4"/>
  <c r="E39" i="4"/>
  <c r="E15" i="4"/>
  <c r="E8" i="4"/>
  <c r="E24" i="4"/>
  <c r="E5" i="4"/>
  <c r="E40" i="4"/>
  <c r="E3" i="4"/>
  <c r="E21" i="4"/>
  <c r="E9" i="4"/>
  <c r="H29" i="4"/>
  <c r="H17" i="4"/>
  <c r="H3" i="4"/>
  <c r="H36" i="4"/>
  <c r="H26" i="4"/>
  <c r="H13" i="4"/>
  <c r="H37" i="4"/>
  <c r="H11" i="4"/>
  <c r="H41" i="4"/>
  <c r="H12" i="4"/>
  <c r="G5" i="4"/>
  <c r="G42" i="4"/>
  <c r="G40" i="4"/>
  <c r="G23" i="4"/>
  <c r="G6" i="4"/>
  <c r="G32" i="4"/>
  <c r="G4" i="4"/>
  <c r="G7" i="4"/>
  <c r="G19" i="4"/>
  <c r="G34" i="4"/>
  <c r="G30" i="4"/>
  <c r="F15" i="4"/>
  <c r="F8" i="4"/>
  <c r="F24" i="4"/>
  <c r="F25" i="4"/>
  <c r="F35" i="4"/>
  <c r="F16" i="4"/>
  <c r="F33" i="4"/>
  <c r="F27" i="4"/>
  <c r="F20" i="4"/>
  <c r="F39" i="4"/>
  <c r="E6" i="4"/>
  <c r="E32" i="4"/>
  <c r="E4" i="4"/>
  <c r="E7" i="4"/>
  <c r="E19" i="4"/>
  <c r="E34" i="4"/>
  <c r="E42" i="4"/>
  <c r="E23" i="4"/>
  <c r="E28" i="4"/>
  <c r="H22" i="4"/>
  <c r="H2" i="4"/>
  <c r="H9" i="4"/>
  <c r="H31" i="4"/>
  <c r="H18" i="4"/>
  <c r="H10" i="4"/>
  <c r="H14" i="4"/>
  <c r="H38" i="4"/>
  <c r="H28" i="4"/>
  <c r="H21" i="4"/>
  <c r="G29" i="4"/>
  <c r="G17" i="4"/>
  <c r="G3" i="4"/>
  <c r="G36" i="4"/>
  <c r="G26" i="4"/>
  <c r="G13" i="4"/>
  <c r="G37" i="4"/>
  <c r="G11" i="4"/>
  <c r="G41" i="4"/>
  <c r="G12" i="4"/>
  <c r="F5" i="4"/>
  <c r="F42" i="4"/>
  <c r="F40" i="4"/>
  <c r="F23" i="4"/>
  <c r="F6" i="4"/>
  <c r="F32" i="4"/>
  <c r="F4" i="4"/>
  <c r="F7" i="4"/>
  <c r="F19" i="4"/>
  <c r="F34" i="4"/>
  <c r="F30" i="4"/>
  <c r="E26" i="4"/>
  <c r="E13" i="4"/>
  <c r="E37" i="4"/>
  <c r="E11" i="4"/>
  <c r="E41" i="4"/>
  <c r="E12" i="4"/>
  <c r="E29" i="4"/>
  <c r="E17" i="4"/>
  <c r="E36" i="4"/>
  <c r="H15" i="4"/>
  <c r="H8" i="4"/>
  <c r="H24" i="4"/>
  <c r="H25" i="4"/>
  <c r="H35" i="4"/>
  <c r="H16" i="4"/>
  <c r="H33" i="4"/>
  <c r="H27" i="4"/>
  <c r="H20" i="4"/>
  <c r="H39" i="4"/>
  <c r="G22" i="4"/>
  <c r="G2" i="4"/>
  <c r="G9" i="4"/>
  <c r="G31" i="4"/>
  <c r="G18" i="4"/>
  <c r="G10" i="4"/>
  <c r="G14" i="4"/>
  <c r="G38" i="4"/>
  <c r="G28" i="4"/>
  <c r="G21" i="4"/>
  <c r="F29" i="4"/>
  <c r="F17" i="4"/>
  <c r="F3" i="4"/>
  <c r="F36" i="4"/>
  <c r="F26" i="4"/>
  <c r="F13" i="4"/>
  <c r="F37" i="4"/>
  <c r="F11" i="4"/>
  <c r="F41" i="4"/>
  <c r="F12" i="4"/>
  <c r="E31" i="4"/>
  <c r="E18" i="4"/>
  <c r="E10" i="4"/>
  <c r="E14" i="4"/>
  <c r="E38" i="4"/>
  <c r="E22" i="4"/>
  <c r="E30" i="4"/>
  <c r="O5" i="4"/>
  <c r="O23" i="4"/>
  <c r="O6" i="4"/>
  <c r="O32" i="4"/>
  <c r="O7" i="4"/>
  <c r="O19" i="4"/>
  <c r="O34" i="4"/>
  <c r="O30" i="4"/>
  <c r="O37" i="4"/>
  <c r="O41" i="4"/>
  <c r="O31" i="4"/>
  <c r="O28" i="4"/>
  <c r="O33" i="4"/>
  <c r="O29" i="4"/>
  <c r="O36" i="4"/>
  <c r="O26" i="4"/>
  <c r="O13" i="4"/>
  <c r="O12" i="4"/>
  <c r="O38" i="4"/>
  <c r="O16" i="4"/>
  <c r="O39" i="4"/>
  <c r="O22" i="4"/>
  <c r="O2" i="4"/>
  <c r="O9" i="4"/>
  <c r="O20" i="4"/>
  <c r="O15" i="4"/>
  <c r="O24" i="4"/>
  <c r="O25" i="4"/>
  <c r="O35" i="4"/>
  <c r="M32" i="3"/>
  <c r="C41" i="6" s="1"/>
  <c r="M5" i="3"/>
  <c r="O10" i="4" s="1"/>
  <c r="M9" i="3"/>
  <c r="C27" i="6" s="1"/>
  <c r="M29" i="3"/>
  <c r="O11" i="4" s="1"/>
  <c r="M33" i="3"/>
  <c r="O8" i="4" s="1"/>
  <c r="C37" i="6"/>
  <c r="C3" i="6"/>
  <c r="C11" i="6"/>
  <c r="C15" i="6"/>
  <c r="C19" i="6"/>
  <c r="C23" i="6"/>
  <c r="C31" i="6"/>
  <c r="C35" i="6"/>
  <c r="C39" i="6"/>
  <c r="C4" i="6"/>
  <c r="C8" i="6"/>
  <c r="C16" i="6"/>
  <c r="C20" i="6"/>
  <c r="C24" i="6"/>
  <c r="C28" i="6"/>
  <c r="C32" i="6"/>
  <c r="C36" i="6"/>
  <c r="C40" i="6"/>
  <c r="C5" i="6"/>
  <c r="C9" i="6"/>
  <c r="C13" i="6"/>
  <c r="C17" i="6"/>
  <c r="C25" i="6"/>
  <c r="C29" i="6"/>
  <c r="C33" i="6"/>
  <c r="C6" i="6"/>
  <c r="C14" i="6"/>
  <c r="C18" i="6"/>
  <c r="C22" i="6"/>
  <c r="C26" i="6"/>
  <c r="C30" i="6"/>
  <c r="C38" i="6"/>
  <c r="O4" i="4" l="1"/>
  <c r="O17" i="8"/>
  <c r="C2" i="6"/>
  <c r="O3" i="8"/>
  <c r="O42" i="8"/>
  <c r="C7" i="6"/>
  <c r="O17" i="4"/>
  <c r="O42" i="4"/>
  <c r="C21" i="6"/>
  <c r="C12" i="6"/>
  <c r="O3" i="4"/>
  <c r="O18" i="4"/>
  <c r="O4" i="8"/>
  <c r="O18" i="8"/>
  <c r="O37" i="8"/>
  <c r="O5" i="8"/>
  <c r="C34" i="6"/>
  <c r="O14" i="4"/>
  <c r="C10" i="6"/>
  <c r="O40" i="4"/>
  <c r="O27" i="4"/>
  <c r="O21" i="4"/>
  <c r="A24" i="8" l="1"/>
  <c r="A9" i="8"/>
  <c r="A30" i="8"/>
  <c r="A31" i="8"/>
  <c r="A3" i="8"/>
  <c r="A26" i="8"/>
  <c r="A15" i="8"/>
  <c r="A37" i="8"/>
  <c r="A21" i="8"/>
  <c r="A5" i="8"/>
  <c r="A27" i="8"/>
  <c r="A14" i="8"/>
  <c r="A36" i="8"/>
  <c r="A20" i="8"/>
  <c r="A8" i="8"/>
  <c r="A33" i="8"/>
  <c r="A17" i="8"/>
  <c r="A42" i="8"/>
  <c r="A22" i="8"/>
  <c r="A39" i="8"/>
  <c r="A23" i="8"/>
  <c r="A4" i="8"/>
  <c r="A32" i="8"/>
  <c r="A16" i="8"/>
  <c r="A13" i="8"/>
  <c r="A29" i="8"/>
  <c r="A2" i="8"/>
  <c r="A38" i="8"/>
  <c r="A6" i="8"/>
  <c r="A10" i="8"/>
  <c r="A35" i="8"/>
  <c r="A19" i="8"/>
  <c r="A12" i="8"/>
  <c r="A28" i="8"/>
  <c r="A11" i="8"/>
  <c r="A41" i="8"/>
  <c r="A25" i="8"/>
  <c r="A40" i="8"/>
  <c r="A34" i="8"/>
  <c r="A18" i="8"/>
  <c r="A7" i="8"/>
  <c r="A21" i="4"/>
  <c r="A16" i="4"/>
  <c r="A18" i="4"/>
  <c r="A34" i="4"/>
  <c r="A22" i="4"/>
  <c r="A30" i="4"/>
  <c r="A38" i="4"/>
  <c r="A40" i="4"/>
  <c r="A14" i="4"/>
  <c r="A2" i="4"/>
  <c r="A8" i="4"/>
  <c r="A7" i="4"/>
  <c r="A33" i="4"/>
  <c r="A9" i="4"/>
  <c r="A36" i="4"/>
  <c r="A31" i="4"/>
  <c r="A28" i="4"/>
  <c r="A15" i="4"/>
  <c r="A19" i="4"/>
  <c r="A12" i="4"/>
  <c r="A42" i="4"/>
  <c r="A29" i="4"/>
  <c r="A24" i="4"/>
  <c r="A17" i="4"/>
  <c r="A20" i="4"/>
  <c r="A10" i="4"/>
  <c r="A5" i="4"/>
  <c r="A37" i="4"/>
  <c r="A6" i="4"/>
  <c r="A27" i="4"/>
  <c r="A23" i="4"/>
  <c r="A11" i="4"/>
  <c r="A35" i="4"/>
  <c r="A41" i="4"/>
  <c r="A39" i="4"/>
  <c r="A32" i="4"/>
  <c r="A26" i="4"/>
  <c r="A4" i="4"/>
  <c r="A13" i="4"/>
  <c r="A25" i="4"/>
  <c r="A3" i="4"/>
</calcChain>
</file>

<file path=xl/sharedStrings.xml><?xml version="1.0" encoding="utf-8"?>
<sst xmlns="http://schemas.openxmlformats.org/spreadsheetml/2006/main" count="242" uniqueCount="68">
  <si>
    <t>نام</t>
  </si>
  <si>
    <t>رمز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</si>
  <si>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</si>
  <si>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</si>
  <si>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</si>
  <si>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</si>
  <si>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</si>
  <si>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</si>
  <si>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</si>
  <si>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</si>
  <si>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</si>
  <si>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</si>
  <si>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محمدمهدی فضلی</t>
  </si>
  <si>
    <t>امین بابایی</t>
  </si>
  <si>
    <t>علیرضا باقری</t>
  </si>
  <si>
    <t>محمد عسگری</t>
  </si>
  <si>
    <t>امیرحسین قاسمی</t>
  </si>
  <si>
    <t>محمد صادقی</t>
  </si>
  <si>
    <t>علی اصغر علیشاه نژاد</t>
  </si>
  <si>
    <t>هومن حدیدی</t>
  </si>
  <si>
    <t>محمدپارسا عباس زاده</t>
  </si>
  <si>
    <t>دانیل میری</t>
  </si>
  <si>
    <t>علی ارفش</t>
  </si>
  <si>
    <t>دانیال رجبی</t>
  </si>
  <si>
    <t>امیررضا صدیقی</t>
  </si>
  <si>
    <t>نیما نجفی</t>
  </si>
  <si>
    <t>امیرمهدی امانی</t>
  </si>
  <si>
    <t>هادی آذری</t>
  </si>
  <si>
    <t>علی شعبانی</t>
  </si>
  <si>
    <t>محسن موسیوند</t>
  </si>
  <si>
    <t>سینا عبدپور</t>
  </si>
  <si>
    <t>محمدحسین علیجانی</t>
  </si>
  <si>
    <t>حسین محسن وند</t>
  </si>
  <si>
    <t>محمدامین حسین نژاد</t>
  </si>
  <si>
    <t>محمدجواد امیدی</t>
  </si>
  <si>
    <t>مانی حسینی</t>
  </si>
  <si>
    <t>امیرحسین ابوئی</t>
  </si>
  <si>
    <t>ابوالفضل کوکبی</t>
  </si>
  <si>
    <t>محمدمهدی امیدی</t>
  </si>
  <si>
    <t>آرین پاشازاده</t>
  </si>
  <si>
    <t>ابوالفضل شکرانه</t>
  </si>
  <si>
    <t>علی محمدی</t>
  </si>
  <si>
    <t>بهراد وقاری</t>
  </si>
  <si>
    <t>علی بشیرزاده</t>
  </si>
  <si>
    <t>امیررضا متولی</t>
  </si>
  <si>
    <t>معراج لشگری</t>
  </si>
  <si>
    <t>مهدی حسن وند</t>
  </si>
  <si>
    <t>امیرمهدی قاسمی</t>
  </si>
  <si>
    <t>ایلیا دوروزه</t>
  </si>
  <si>
    <t>بنیامین لطفی</t>
  </si>
  <si>
    <t>سوال</t>
  </si>
  <si>
    <t>گزینه</t>
  </si>
  <si>
    <t>درصد</t>
  </si>
  <si>
    <t>*</t>
  </si>
  <si>
    <t>رمز عبور</t>
  </si>
  <si>
    <t>تعداد غایبین</t>
  </si>
  <si>
    <t>رتبه</t>
  </si>
  <si>
    <t>سید مهدی درخشان</t>
  </si>
  <si>
    <t>محمد امین لطفی</t>
  </si>
  <si>
    <t>محمد کیان ولکجی</t>
  </si>
  <si>
    <t xml:space="preserve">نام </t>
  </si>
  <si>
    <t>مهدی درخشان</t>
  </si>
  <si>
    <t>حضور وغیاب</t>
  </si>
  <si>
    <t>حضور غیاب</t>
  </si>
  <si>
    <t>چک نام</t>
  </si>
  <si>
    <t>کلید</t>
  </si>
  <si>
    <t>مطالعات</t>
  </si>
  <si>
    <t>پیام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</si>
</sst>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78"/>
    </font>
    <font>
      <b/>
      <sz val="11"/>
      <color rgb="FFFFFFFF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B Nazanin"/>
      <charset val="178"/>
    </font>
    <font>
      <b/>
      <sz val="11"/>
      <color rgb="FF000000"/>
      <name val="Arial"/>
      <family val="2"/>
      <charset val="1"/>
    </font>
    <font>
      <sz val="12"/>
      <color rgb="FF000000"/>
      <name val="B Nazanin"/>
      <charset val="178"/>
    </font>
    <font>
      <b/>
      <sz val="12"/>
      <color rgb="FF000000"/>
      <name val="Arial"/>
      <family val="2"/>
      <charset val="1"/>
    </font>
    <font>
      <sz val="11"/>
      <color rgb="FF000000"/>
      <name val="B Nazanin"/>
      <charset val="178"/>
    </font>
    <font>
      <b/>
      <sz val="11"/>
      <color rgb="FF000000"/>
      <name val="B Nazanin"/>
      <charset val="178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EEECE1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2DCDB"/>
        <bgColor rgb="FFEEECE1"/>
      </patternFill>
    </fill>
    <fill>
      <patternFill patternType="solid">
        <fgColor rgb="FFEEECE1"/>
        <bgColor rgb="FFF2DCDB"/>
      </patternFill>
    </fill>
    <fill>
      <patternFill patternType="solid">
        <fgColor rgb="FF00B0F0"/>
        <bgColor rgb="FFF2DCDB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008000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993366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8" fillId="0" borderId="0" xfId="0" applyFont="1"/>
    <xf numFmtId="0" fontId="9" fillId="9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8" fillId="10" borderId="0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14" borderId="1" xfId="0" applyFont="1" applyFill="1" applyBorder="1" applyAlignment="1">
      <alignment horizontal="center" wrapText="1"/>
    </xf>
    <xf numFmtId="0" fontId="5" fillId="14" borderId="1" xfId="0" applyFont="1" applyFill="1" applyBorder="1" applyAlignment="1">
      <alignment horizontal="center"/>
    </xf>
    <xf numFmtId="0" fontId="8" fillId="16" borderId="0" xfId="0" applyFont="1" applyFill="1" applyBorder="1" applyAlignment="1">
      <alignment horizontal="center" vertical="center"/>
    </xf>
    <xf numFmtId="0" fontId="8" fillId="16" borderId="0" xfId="0" applyFont="1" applyFill="1"/>
    <xf numFmtId="0" fontId="9" fillId="17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right" wrapText="1"/>
    </xf>
    <xf numFmtId="0" fontId="10" fillId="0" borderId="6" xfId="0" applyFont="1" applyBorder="1" applyAlignment="1">
      <alignment wrapText="1"/>
    </xf>
    <xf numFmtId="0" fontId="11" fillId="2" borderId="1" xfId="0" applyFont="1" applyFill="1" applyBorder="1" applyAlignment="1">
      <alignment horizontal="center"/>
    </xf>
    <xf numFmtId="0" fontId="8" fillId="19" borderId="0" xfId="0" applyFont="1" applyFill="1" applyBorder="1" applyAlignment="1">
      <alignment horizontal="center" vertical="center"/>
    </xf>
    <xf numFmtId="0" fontId="8" fillId="19" borderId="0" xfId="0" applyFont="1" applyFill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3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53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5002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EEECE1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topLeftCell="A29" zoomScaleNormal="100" workbookViewId="0">
      <selection activeCell="D42" sqref="D42"/>
    </sheetView>
  </sheetViews>
  <sheetFormatPr defaultColWidth="9.09765625" defaultRowHeight="13.8" x14ac:dyDescent="0.25"/>
  <cols>
    <col min="1" max="1" width="29.09765625" style="1" customWidth="1"/>
    <col min="2" max="1024" width="9.09765625" style="1"/>
  </cols>
  <sheetData>
    <row r="1" spans="1:14" ht="14.4" thickBot="1" x14ac:dyDescent="0.3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N1" s="2"/>
    </row>
    <row r="2" spans="1:14" ht="16.8" customHeight="1" thickBot="1" x14ac:dyDescent="0.3">
      <c r="A2" s="44"/>
      <c r="B2" s="44"/>
      <c r="C2" s="44"/>
      <c r="D2" s="45"/>
      <c r="E2" s="45"/>
      <c r="F2" s="44"/>
      <c r="G2" s="45"/>
      <c r="H2" s="45"/>
      <c r="I2" s="45"/>
      <c r="J2" s="45"/>
      <c r="K2" s="45"/>
      <c r="L2" s="45"/>
      <c r="N2" s="2"/>
    </row>
    <row r="3" spans="1:14" ht="14.4" thickBot="1" x14ac:dyDescent="0.3">
      <c r="A3" s="44"/>
      <c r="B3" s="44"/>
      <c r="C3" s="44"/>
      <c r="D3" s="45"/>
      <c r="E3" s="45"/>
      <c r="F3" s="44"/>
      <c r="G3" s="45"/>
      <c r="H3" s="45"/>
      <c r="I3" s="45"/>
      <c r="J3" s="45"/>
      <c r="K3" s="45"/>
      <c r="L3" s="45"/>
    </row>
    <row r="4" spans="1:14" ht="14.4" thickBot="1" x14ac:dyDescent="0.3">
      <c r="A4" s="44"/>
      <c r="B4" s="44"/>
      <c r="C4" s="44"/>
      <c r="D4" s="44"/>
      <c r="E4" s="44"/>
      <c r="F4" s="44"/>
      <c r="G4" s="45"/>
      <c r="H4" s="44"/>
      <c r="I4" s="44"/>
      <c r="J4" s="45"/>
      <c r="K4" s="45"/>
      <c r="L4" s="45"/>
    </row>
    <row r="5" spans="1:14" ht="14.4" thickBot="1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</row>
    <row r="6" spans="1:14" ht="14.4" thickBot="1" x14ac:dyDescent="0.3">
      <c r="A6" s="44"/>
      <c r="B6" s="44"/>
      <c r="C6" s="44"/>
      <c r="D6" s="44"/>
      <c r="E6" s="44"/>
      <c r="F6" s="44"/>
      <c r="G6" s="45"/>
      <c r="H6" s="45"/>
      <c r="I6" s="44"/>
      <c r="J6" s="44"/>
      <c r="K6" s="44"/>
      <c r="L6" s="44"/>
    </row>
    <row r="7" spans="1:14" ht="14.4" thickBot="1" x14ac:dyDescent="0.3">
      <c r="A7" s="44"/>
      <c r="B7" s="44"/>
      <c r="C7" s="44"/>
      <c r="D7" s="45"/>
      <c r="E7" s="44"/>
      <c r="F7" s="44"/>
      <c r="G7" s="45"/>
      <c r="H7" s="45"/>
      <c r="I7" s="44"/>
      <c r="J7" s="45"/>
      <c r="K7" s="44"/>
      <c r="L7" s="44"/>
    </row>
    <row r="8" spans="1:14" ht="14.4" thickBot="1" x14ac:dyDescent="0.3">
      <c r="A8" s="44"/>
      <c r="B8" s="44"/>
      <c r="C8" s="44"/>
      <c r="D8" s="44"/>
      <c r="E8" s="44"/>
      <c r="F8" s="44"/>
      <c r="G8" s="45"/>
      <c r="H8" s="44"/>
      <c r="I8" s="44"/>
      <c r="J8" s="44"/>
      <c r="K8" s="44"/>
      <c r="L8" s="44"/>
    </row>
    <row r="9" spans="1:14" ht="14.4" thickBot="1" x14ac:dyDescent="0.3">
      <c r="A9" s="44"/>
      <c r="B9" s="44"/>
      <c r="C9" s="44"/>
      <c r="D9" s="44"/>
      <c r="E9" s="44"/>
      <c r="F9" s="44"/>
      <c r="G9" s="45"/>
      <c r="H9" s="44"/>
      <c r="I9" s="45"/>
      <c r="J9" s="44"/>
      <c r="K9" s="44"/>
      <c r="L9" s="45"/>
    </row>
    <row r="10" spans="1:14" ht="14.4" thickBot="1" x14ac:dyDescent="0.3">
      <c r="A10" s="44"/>
      <c r="B10" s="44"/>
      <c r="C10" s="44"/>
      <c r="D10" s="44"/>
      <c r="E10" s="44"/>
      <c r="F10" s="44"/>
      <c r="G10" s="45"/>
      <c r="H10" s="44"/>
      <c r="I10" s="44"/>
      <c r="J10" s="45"/>
      <c r="K10" s="45"/>
      <c r="L10" s="44"/>
    </row>
    <row r="11" spans="1:14" ht="14.4" thickBot="1" x14ac:dyDescent="0.3">
      <c r="A11" s="44"/>
      <c r="B11" s="44"/>
      <c r="C11" s="44"/>
      <c r="D11" s="44"/>
      <c r="E11" s="44"/>
      <c r="F11" s="44"/>
      <c r="G11" s="45"/>
      <c r="H11" s="44"/>
      <c r="I11" s="45"/>
      <c r="J11" s="45"/>
      <c r="K11" s="45"/>
      <c r="L11" s="44"/>
    </row>
    <row r="12" spans="1:14" ht="14.4" thickBot="1" x14ac:dyDescent="0.3">
      <c r="A12" s="44"/>
      <c r="B12" s="44"/>
      <c r="C12" s="44"/>
      <c r="D12" s="45"/>
      <c r="E12" s="45"/>
      <c r="F12" s="45"/>
      <c r="G12" s="45"/>
      <c r="H12" s="45"/>
      <c r="I12" s="45"/>
      <c r="J12" s="45"/>
      <c r="K12" s="45"/>
      <c r="L12" s="45"/>
    </row>
    <row r="13" spans="1:14" ht="14.4" thickBot="1" x14ac:dyDescent="0.3">
      <c r="A13" s="44"/>
      <c r="B13" s="44"/>
      <c r="C13" s="44"/>
      <c r="D13" s="44"/>
      <c r="E13" s="45"/>
      <c r="F13" s="45"/>
      <c r="G13" s="45"/>
      <c r="H13" s="45"/>
      <c r="I13" s="45"/>
      <c r="J13" s="45"/>
      <c r="K13" s="44"/>
      <c r="L13" s="44"/>
    </row>
    <row r="14" spans="1:14" ht="14.4" thickBot="1" x14ac:dyDescent="0.3">
      <c r="A14" s="44"/>
      <c r="B14" s="44"/>
      <c r="C14" s="44"/>
      <c r="D14" s="44"/>
      <c r="E14" s="44"/>
      <c r="F14" s="44"/>
      <c r="G14" s="45"/>
      <c r="H14" s="45"/>
      <c r="I14" s="44"/>
      <c r="J14" s="45"/>
      <c r="K14" s="45"/>
      <c r="L14" s="44"/>
    </row>
    <row r="15" spans="1:14" ht="14.4" thickBot="1" x14ac:dyDescent="0.3">
      <c r="A15" s="44"/>
      <c r="B15" s="44"/>
      <c r="C15" s="45"/>
      <c r="D15" s="44"/>
      <c r="E15" s="44"/>
      <c r="F15" s="44"/>
      <c r="G15" s="45"/>
      <c r="H15" s="44"/>
      <c r="I15" s="45"/>
      <c r="J15" s="45"/>
      <c r="K15" s="45"/>
      <c r="L15" s="45"/>
    </row>
    <row r="16" spans="1:14" ht="14.4" thickBot="1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5"/>
      <c r="L16" s="45"/>
    </row>
    <row r="17" spans="1:12" ht="14.4" thickBot="1" x14ac:dyDescent="0.3">
      <c r="A17" s="44"/>
      <c r="B17" s="44"/>
      <c r="C17" s="44"/>
      <c r="D17" s="44"/>
      <c r="E17" s="44"/>
      <c r="F17" s="45"/>
      <c r="G17" s="45"/>
      <c r="H17" s="44"/>
      <c r="I17" s="44"/>
      <c r="J17" s="44"/>
      <c r="K17" s="45"/>
      <c r="L17" s="44"/>
    </row>
    <row r="18" spans="1:12" ht="14.4" thickBot="1" x14ac:dyDescent="0.3">
      <c r="A18" s="44"/>
      <c r="B18" s="44"/>
      <c r="C18" s="44"/>
      <c r="D18" s="44"/>
      <c r="E18" s="44"/>
      <c r="F18" s="45"/>
      <c r="G18" s="45"/>
      <c r="H18" s="44"/>
      <c r="I18" s="45"/>
      <c r="J18" s="45"/>
      <c r="K18" s="44"/>
      <c r="L18" s="45"/>
    </row>
    <row r="19" spans="1:12" ht="14.4" thickBot="1" x14ac:dyDescent="0.3">
      <c r="A19" s="44"/>
      <c r="B19" s="44"/>
      <c r="C19" s="44"/>
      <c r="D19" s="44"/>
      <c r="E19" s="44"/>
      <c r="F19" s="44"/>
      <c r="G19" s="45"/>
      <c r="H19" s="44"/>
      <c r="I19" s="45"/>
      <c r="J19" s="45"/>
      <c r="K19" s="45"/>
      <c r="L19" s="45"/>
    </row>
    <row r="20" spans="1:12" ht="14.4" thickBot="1" x14ac:dyDescent="0.3">
      <c r="A20" s="44"/>
      <c r="B20" s="44"/>
      <c r="C20" s="44"/>
      <c r="D20" s="44"/>
      <c r="E20" s="44"/>
      <c r="F20" s="44"/>
      <c r="G20" s="45"/>
      <c r="H20" s="44"/>
      <c r="I20" s="45"/>
      <c r="J20" s="45"/>
      <c r="K20" s="44"/>
      <c r="L20" s="45"/>
    </row>
    <row r="21" spans="1:12" ht="14.4" thickBot="1" x14ac:dyDescent="0.3">
      <c r="A21" s="44"/>
      <c r="B21" s="44"/>
      <c r="C21" s="44"/>
      <c r="D21" s="44"/>
      <c r="E21" s="44"/>
      <c r="F21" s="44"/>
      <c r="G21" s="45"/>
      <c r="H21" s="44"/>
      <c r="I21" s="44"/>
      <c r="J21" s="45"/>
      <c r="K21" s="45"/>
      <c r="L21" s="45"/>
    </row>
    <row r="22" spans="1:12" ht="14.4" thickBot="1" x14ac:dyDescent="0.3">
      <c r="A22" s="44"/>
      <c r="B22" s="44"/>
      <c r="C22" s="44"/>
      <c r="D22" s="45"/>
      <c r="E22" s="44"/>
      <c r="F22" s="44"/>
      <c r="G22" s="45"/>
      <c r="H22" s="44"/>
      <c r="I22" s="45"/>
      <c r="J22" s="45"/>
      <c r="K22" s="45"/>
      <c r="L22" s="45"/>
    </row>
    <row r="23" spans="1:12" ht="14.4" thickBot="1" x14ac:dyDescent="0.3">
      <c r="A23" s="44"/>
      <c r="B23" s="44"/>
      <c r="C23" s="44"/>
      <c r="D23" s="44"/>
      <c r="E23" s="44"/>
      <c r="F23" s="44"/>
      <c r="G23" s="45"/>
      <c r="H23" s="44"/>
      <c r="I23" s="44"/>
      <c r="J23" s="44"/>
      <c r="K23" s="44"/>
      <c r="L23" s="44"/>
    </row>
    <row r="24" spans="1:12" ht="14.4" thickBot="1" x14ac:dyDescent="0.3">
      <c r="A24" s="44"/>
      <c r="B24" s="44"/>
      <c r="C24" s="44"/>
      <c r="D24" s="45"/>
      <c r="E24" s="45"/>
      <c r="F24" s="45"/>
      <c r="G24" s="45"/>
      <c r="H24" s="45"/>
      <c r="I24" s="45"/>
      <c r="J24" s="45"/>
      <c r="K24" s="44"/>
      <c r="L24" s="45"/>
    </row>
    <row r="25" spans="1:12" ht="14.4" thickBot="1" x14ac:dyDescent="0.3">
      <c r="A25" s="44"/>
      <c r="B25" s="44"/>
      <c r="C25" s="44"/>
      <c r="D25" s="44"/>
      <c r="E25" s="44"/>
      <c r="F25" s="44"/>
      <c r="G25" s="45"/>
      <c r="H25" s="45"/>
      <c r="I25" s="45"/>
      <c r="J25" s="45"/>
      <c r="K25" s="44"/>
      <c r="L25" s="44"/>
    </row>
    <row r="26" spans="1:12" ht="14.4" thickBot="1" x14ac:dyDescent="0.3">
      <c r="A26" s="44"/>
      <c r="B26" s="44"/>
      <c r="C26" s="44"/>
      <c r="D26" s="44"/>
      <c r="E26" s="44"/>
      <c r="F26" s="44"/>
      <c r="G26" s="45"/>
      <c r="H26" s="44"/>
      <c r="I26" s="45"/>
      <c r="J26" s="45"/>
      <c r="K26" s="44"/>
      <c r="L26" s="45"/>
    </row>
    <row r="27" spans="1:12" ht="14.4" thickBot="1" x14ac:dyDescent="0.3">
      <c r="A27" s="44"/>
      <c r="B27" s="44"/>
      <c r="C27" s="44"/>
      <c r="D27" s="44"/>
      <c r="E27" s="45"/>
      <c r="F27" s="44"/>
      <c r="G27" s="45"/>
      <c r="H27" s="45"/>
      <c r="I27" s="44"/>
      <c r="J27" s="45"/>
      <c r="K27" s="44"/>
      <c r="L27" s="45"/>
    </row>
    <row r="28" spans="1:12" ht="14.4" thickBot="1" x14ac:dyDescent="0.3">
      <c r="A28" s="44"/>
      <c r="B28" s="44"/>
      <c r="C28" s="45"/>
      <c r="D28" s="44"/>
      <c r="E28" s="44"/>
      <c r="F28" s="44"/>
      <c r="G28" s="45"/>
      <c r="H28" s="44"/>
      <c r="I28" s="44"/>
      <c r="J28" s="45"/>
      <c r="K28" s="45"/>
      <c r="L28" s="45"/>
    </row>
    <row r="29" spans="1:12" ht="14.4" thickBot="1" x14ac:dyDescent="0.3">
      <c r="A29" s="44"/>
      <c r="B29" s="44"/>
      <c r="C29" s="44"/>
      <c r="D29" s="44"/>
      <c r="E29" s="45"/>
      <c r="F29" s="44"/>
      <c r="G29" s="44"/>
      <c r="H29" s="44"/>
      <c r="I29" s="45"/>
      <c r="J29" s="45"/>
      <c r="K29" s="45"/>
      <c r="L29" s="45"/>
    </row>
    <row r="30" spans="1:12" ht="14.4" thickBot="1" x14ac:dyDescent="0.3">
      <c r="A30" s="44"/>
      <c r="B30" s="44"/>
      <c r="C30" s="44"/>
      <c r="D30" s="44"/>
      <c r="E30" s="44"/>
      <c r="F30" s="44"/>
      <c r="G30" s="45"/>
      <c r="H30" s="44"/>
      <c r="I30" s="45"/>
      <c r="J30" s="45"/>
      <c r="K30" s="44"/>
      <c r="L30" s="45"/>
    </row>
    <row r="31" spans="1:12" ht="14.4" thickBot="1" x14ac:dyDescent="0.3">
      <c r="A31" s="44"/>
      <c r="B31" s="44"/>
      <c r="C31" s="44"/>
      <c r="D31" s="45"/>
      <c r="E31" s="44"/>
      <c r="F31" s="44"/>
      <c r="G31" s="44"/>
      <c r="H31" s="44"/>
      <c r="I31" s="44"/>
      <c r="J31" s="45"/>
      <c r="K31" s="45"/>
      <c r="L31" s="44"/>
    </row>
    <row r="32" spans="1:12" ht="14.4" thickBot="1" x14ac:dyDescent="0.3">
      <c r="A32" s="44"/>
      <c r="B32" s="44"/>
      <c r="C32" s="44"/>
      <c r="D32" s="44"/>
      <c r="E32" s="44"/>
      <c r="F32" s="45"/>
      <c r="G32" s="45"/>
      <c r="H32" s="45"/>
      <c r="I32" s="45"/>
      <c r="J32" s="45"/>
      <c r="K32" s="45"/>
      <c r="L32" s="44"/>
    </row>
    <row r="33" spans="1:12" ht="14.4" thickBot="1" x14ac:dyDescent="0.3">
      <c r="A33" s="44"/>
      <c r="B33" s="44"/>
      <c r="C33" s="44"/>
      <c r="D33" s="44"/>
      <c r="E33" s="44"/>
      <c r="F33" s="45"/>
      <c r="G33" s="44"/>
      <c r="H33" s="45"/>
      <c r="I33" s="44"/>
      <c r="J33" s="45"/>
      <c r="K33" s="45"/>
      <c r="L33" s="45"/>
    </row>
    <row r="34" spans="1:12" ht="14.4" thickBot="1" x14ac:dyDescent="0.3">
      <c r="A34" s="44"/>
      <c r="B34" s="44"/>
      <c r="C34" s="44"/>
      <c r="D34" s="44"/>
      <c r="E34" s="44"/>
      <c r="F34" s="44"/>
      <c r="G34" s="45"/>
      <c r="H34" s="44"/>
      <c r="I34" s="44"/>
      <c r="J34" s="44"/>
      <c r="K34" s="44"/>
      <c r="L34" s="45"/>
    </row>
    <row r="35" spans="1:12" ht="14.4" thickBot="1" x14ac:dyDescent="0.3">
      <c r="A35" s="44"/>
      <c r="B35" s="44"/>
      <c r="C35" s="44"/>
      <c r="D35" s="45"/>
      <c r="E35" s="44"/>
      <c r="F35" s="44"/>
      <c r="G35" s="45"/>
      <c r="H35" s="44"/>
      <c r="I35" s="45"/>
      <c r="J35" s="45"/>
      <c r="K35" s="45"/>
      <c r="L35" s="45"/>
    </row>
    <row r="36" spans="1:12" ht="14.4" thickBot="1" x14ac:dyDescent="0.3">
      <c r="A36" s="44"/>
      <c r="B36" s="44"/>
      <c r="C36" s="45"/>
      <c r="D36" s="45"/>
      <c r="E36" s="44"/>
      <c r="F36" s="45"/>
      <c r="G36" s="44"/>
      <c r="H36" s="44"/>
      <c r="I36" s="44"/>
      <c r="J36" s="44"/>
      <c r="K36" s="44"/>
      <c r="L36" s="44"/>
    </row>
    <row r="37" spans="1:12" ht="14.4" thickBot="1" x14ac:dyDescent="0.3">
      <c r="A37" s="44"/>
      <c r="B37" s="44"/>
      <c r="C37" s="45"/>
      <c r="D37" s="44"/>
      <c r="E37" s="45"/>
      <c r="F37" s="44"/>
      <c r="G37" s="44"/>
      <c r="H37" s="44"/>
      <c r="I37" s="44"/>
      <c r="J37" s="44"/>
      <c r="K37" s="45"/>
      <c r="L37" s="44"/>
    </row>
    <row r="38" spans="1:12" ht="14.4" thickBot="1" x14ac:dyDescent="0.3">
      <c r="A38" s="44"/>
      <c r="B38" s="44"/>
      <c r="C38" s="45"/>
      <c r="D38" s="45"/>
      <c r="E38" s="44"/>
      <c r="F38" s="44"/>
      <c r="G38" s="45"/>
      <c r="H38" s="45"/>
      <c r="I38" s="44"/>
      <c r="J38" s="45"/>
      <c r="K38" s="44"/>
      <c r="L38" s="44"/>
    </row>
    <row r="39" spans="1:12" x14ac:dyDescent="0.25">
      <c r="A39" s="3"/>
      <c r="B39" s="3"/>
      <c r="C39" s="3"/>
      <c r="D39" s="3"/>
      <c r="E39" s="4"/>
      <c r="F39" s="3"/>
      <c r="G39" s="4"/>
      <c r="H39" s="4"/>
      <c r="I39" s="4"/>
      <c r="J39" s="3"/>
      <c r="K39" s="3"/>
      <c r="L39" s="3"/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1"/>
    </row>
  </sheetData>
  <mergeCells count="1">
    <mergeCell ref="A45:L4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zoomScaleNormal="100" workbookViewId="0">
      <selection activeCell="K2" sqref="B2:K2"/>
    </sheetView>
  </sheetViews>
  <sheetFormatPr defaultColWidth="9.09765625" defaultRowHeight="13.8" x14ac:dyDescent="0.25"/>
  <cols>
    <col min="1" max="1024" width="9.09765625" style="6"/>
  </cols>
  <sheetData>
    <row r="1" spans="1:11" ht="17.399999999999999" x14ac:dyDescent="0.25">
      <c r="A1" s="7" t="s">
        <v>50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</row>
    <row r="2" spans="1:11" ht="18.75" customHeight="1" x14ac:dyDescent="0.25">
      <c r="A2" s="7" t="s">
        <v>51</v>
      </c>
      <c r="B2" s="8"/>
      <c r="C2" s="8"/>
      <c r="D2" s="8"/>
      <c r="E2" s="8"/>
      <c r="F2" s="8"/>
      <c r="G2" s="8"/>
      <c r="H2" s="8"/>
      <c r="I2" s="8"/>
      <c r="J2" s="8"/>
      <c r="K2" s="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zoomScaleNormal="100" workbookViewId="0">
      <selection activeCell="B2" sqref="B2"/>
    </sheetView>
  </sheetViews>
  <sheetFormatPr defaultColWidth="9.09765625" defaultRowHeight="13.8" x14ac:dyDescent="0.25"/>
  <cols>
    <col min="1" max="1" width="38" style="6" customWidth="1"/>
    <col min="2" max="2" width="11.69921875" style="6" customWidth="1"/>
    <col min="3" max="3" width="9" style="6" customWidth="1"/>
    <col min="4" max="1024" width="9.09765625" style="6"/>
  </cols>
  <sheetData>
    <row r="1" spans="1:13" ht="20.399999999999999" x14ac:dyDescent="0.25">
      <c r="A1" s="9" t="str">
        <f>گوگل!A1</f>
        <v>نام</v>
      </c>
      <c r="B1" s="9" t="s">
        <v>1</v>
      </c>
      <c r="C1" s="10" t="str">
        <f>گوگل!C1</f>
        <v>Q1</v>
      </c>
      <c r="D1" s="10" t="str">
        <f>گوگل!D1</f>
        <v>Q2</v>
      </c>
      <c r="E1" s="10" t="str">
        <f>گوگل!E1</f>
        <v>Q3</v>
      </c>
      <c r="F1" s="10" t="str">
        <f>گوگل!F1</f>
        <v>Q4</v>
      </c>
      <c r="G1" s="10" t="str">
        <f>گوگل!G1</f>
        <v>Q5</v>
      </c>
      <c r="H1" s="10" t="str">
        <f>گوگل!H1</f>
        <v>Q6</v>
      </c>
      <c r="I1" s="10" t="str">
        <f>گوگل!I1</f>
        <v>Q7</v>
      </c>
      <c r="J1" s="10" t="str">
        <f>گوگل!J1</f>
        <v>Q8</v>
      </c>
      <c r="K1" s="10" t="str">
        <f>گوگل!K1</f>
        <v>Q9</v>
      </c>
      <c r="L1" s="10" t="str">
        <f>گوگل!L1</f>
        <v>Q10</v>
      </c>
      <c r="M1" s="10" t="s">
        <v>52</v>
      </c>
    </row>
    <row r="2" spans="1:13" ht="18.600000000000001" x14ac:dyDescent="0.25">
      <c r="A2" s="11">
        <f>گوگل!A2</f>
        <v>0</v>
      </c>
      <c r="B2" s="11">
        <f>گوگل!B2</f>
        <v>0</v>
      </c>
      <c r="C2" s="12">
        <f>IF(گوگل!C2=کلید!B$2,3,IF(گوگل!C2="",0,-1))</f>
        <v>3</v>
      </c>
      <c r="D2" s="12">
        <f>IF(گوگل!D2=کلید!C$2,3,IF(گوگل!D2="",0,-1))</f>
        <v>3</v>
      </c>
      <c r="E2" s="12">
        <f>IF(گوگل!E2=کلید!D$2,3,IF(گوگل!E2="",0,-1))</f>
        <v>3</v>
      </c>
      <c r="F2" s="12">
        <f>IF(گوگل!F2=کلید!E$2,3,IF(گوگل!F2="",0,-1))</f>
        <v>3</v>
      </c>
      <c r="G2" s="12">
        <f>IF(گوگل!G2=کلید!F$2,3,IF(گوگل!G2="",0,-1))</f>
        <v>3</v>
      </c>
      <c r="H2" s="12">
        <f>IF(گوگل!H2=کلید!G$2,3,IF(گوگل!H2="",0,-1))</f>
        <v>3</v>
      </c>
      <c r="I2" s="12">
        <f>IF(گوگل!I2=کلید!H$2,3,IF(گوگل!I2="",0,-1))</f>
        <v>3</v>
      </c>
      <c r="J2" s="12">
        <f>IF(گوگل!J2=کلید!I$2,3,IF(گوگل!J2="",0,-1))</f>
        <v>3</v>
      </c>
      <c r="K2" s="12">
        <f>IF(گوگل!K2=کلید!J$2,3,IF(گوگل!K2="",0,-1))</f>
        <v>3</v>
      </c>
      <c r="L2" s="12">
        <f>IF(گوگل!L2=کلید!K$2,3,IF(گوگل!L2="",0,-1))</f>
        <v>3</v>
      </c>
      <c r="M2" s="13">
        <f t="shared" ref="M2:M44" si="0">(SUM(C2:L2)/(30))*100</f>
        <v>100</v>
      </c>
    </row>
    <row r="3" spans="1:13" ht="18.600000000000001" x14ac:dyDescent="0.25">
      <c r="A3" s="11">
        <f>گوگل!A3</f>
        <v>0</v>
      </c>
      <c r="B3" s="11">
        <f>گوگل!B3</f>
        <v>0</v>
      </c>
      <c r="C3" s="12">
        <f>IF(گوگل!C3=کلید!B$2,3,IF(گوگل!C3="",0,-1))</f>
        <v>3</v>
      </c>
      <c r="D3" s="12">
        <f>IF(گوگل!D3=کلید!C$2,3,IF(گوگل!D3="",0,-1))</f>
        <v>3</v>
      </c>
      <c r="E3" s="12">
        <f>IF(گوگل!E3=کلید!D$2,3,IF(گوگل!E3="",0,-1))</f>
        <v>3</v>
      </c>
      <c r="F3" s="12">
        <f>IF(گوگل!F3=کلید!E$2,3,IF(گوگل!F3="",0,-1))</f>
        <v>3</v>
      </c>
      <c r="G3" s="12">
        <f>IF(گوگل!G3=کلید!F$2,3,IF(گوگل!G3="",0,-1))</f>
        <v>3</v>
      </c>
      <c r="H3" s="12">
        <f>IF(گوگل!H3=کلید!G$2,3,IF(گوگل!H3="",0,-1))</f>
        <v>3</v>
      </c>
      <c r="I3" s="12">
        <f>IF(گوگل!I3=کلید!H$2,3,IF(گوگل!I3="",0,-1))</f>
        <v>3</v>
      </c>
      <c r="J3" s="12">
        <f>IF(گوگل!J3=کلید!I$2,3,IF(گوگل!J3="",0,-1))</f>
        <v>3</v>
      </c>
      <c r="K3" s="12">
        <f>IF(گوگل!K3=کلید!J$2,3,IF(گوگل!K3="",0,-1))</f>
        <v>3</v>
      </c>
      <c r="L3" s="12">
        <f>IF(گوگل!L3=کلید!K$2,3,IF(گوگل!L3="",0,-1))</f>
        <v>3</v>
      </c>
      <c r="M3" s="13">
        <f t="shared" si="0"/>
        <v>100</v>
      </c>
    </row>
    <row r="4" spans="1:13" ht="18.600000000000001" x14ac:dyDescent="0.25">
      <c r="A4" s="11">
        <f>گوگل!A4</f>
        <v>0</v>
      </c>
      <c r="B4" s="11">
        <f>گوگل!B4</f>
        <v>0</v>
      </c>
      <c r="C4" s="12">
        <f>IF(گوگل!C4=کلید!B$2,3,IF(گوگل!C4="",0,-1))</f>
        <v>3</v>
      </c>
      <c r="D4" s="12">
        <f>IF(گوگل!D4=کلید!C$2,3,IF(گوگل!D4="",0,-1))</f>
        <v>3</v>
      </c>
      <c r="E4" s="12">
        <f>IF(گوگل!E4=کلید!D$2,3,IF(گوگل!E4="",0,-1))</f>
        <v>3</v>
      </c>
      <c r="F4" s="12">
        <f>IF(گوگل!F4=کلید!E$2,3,IF(گوگل!F4="",0,-1))</f>
        <v>3</v>
      </c>
      <c r="G4" s="12">
        <f>IF(گوگل!G4=کلید!F$2,3,IF(گوگل!G4="",0,-1))</f>
        <v>3</v>
      </c>
      <c r="H4" s="12">
        <f>IF(گوگل!H4=کلید!G$2,3,IF(گوگل!H4="",0,-1))</f>
        <v>3</v>
      </c>
      <c r="I4" s="12">
        <f>IF(گوگل!I4=کلید!H$2,3,IF(گوگل!I4="",0,-1))</f>
        <v>3</v>
      </c>
      <c r="J4" s="12">
        <f>IF(گوگل!J4=کلید!I$2,3,IF(گوگل!J4="",0,-1))</f>
        <v>3</v>
      </c>
      <c r="K4" s="12">
        <f>IF(گوگل!K4=کلید!J$2,3,IF(گوگل!K4="",0,-1))</f>
        <v>3</v>
      </c>
      <c r="L4" s="12">
        <f>IF(گوگل!L4=کلید!K$2,3,IF(گوگل!L4="",0,-1))</f>
        <v>3</v>
      </c>
      <c r="M4" s="13">
        <f t="shared" si="0"/>
        <v>100</v>
      </c>
    </row>
    <row r="5" spans="1:13" ht="18.600000000000001" x14ac:dyDescent="0.25">
      <c r="A5" s="11">
        <f>گوگل!A5</f>
        <v>0</v>
      </c>
      <c r="B5" s="11">
        <f>گوگل!B5</f>
        <v>0</v>
      </c>
      <c r="C5" s="12">
        <f>IF(گوگل!C5=کلید!B$2,3,IF(گوگل!C5="",0,-1))</f>
        <v>3</v>
      </c>
      <c r="D5" s="12">
        <f>IF(گوگل!D5=کلید!C$2,3,IF(گوگل!D5="",0,-1))</f>
        <v>3</v>
      </c>
      <c r="E5" s="12">
        <f>IF(گوگل!E5=کلید!D$2,3,IF(گوگل!E5="",0,-1))</f>
        <v>3</v>
      </c>
      <c r="F5" s="12">
        <f>IF(گوگل!F5=کلید!E$2,3,IF(گوگل!F5="",0,-1))</f>
        <v>3</v>
      </c>
      <c r="G5" s="12">
        <f>IF(گوگل!G5=کلید!F$2,3,IF(گوگل!G5="",0,-1))</f>
        <v>3</v>
      </c>
      <c r="H5" s="12">
        <f>IF(گوگل!H5=کلید!G$2,3,IF(گوگل!H5="",0,-1))</f>
        <v>3</v>
      </c>
      <c r="I5" s="12">
        <f>IF(گوگل!I5=کلید!H$2,3,IF(گوگل!I5="",0,-1))</f>
        <v>3</v>
      </c>
      <c r="J5" s="12">
        <f>IF(گوگل!J5=کلید!I$2,3,IF(گوگل!J5="",0,-1))</f>
        <v>3</v>
      </c>
      <c r="K5" s="12">
        <f>IF(گوگل!K5=کلید!J$2,3,IF(گوگل!K5="",0,-1))</f>
        <v>3</v>
      </c>
      <c r="L5" s="12">
        <f>IF(گوگل!L5=کلید!K$2,3,IF(گوگل!L5="",0,-1))</f>
        <v>3</v>
      </c>
      <c r="M5" s="13">
        <f t="shared" si="0"/>
        <v>100</v>
      </c>
    </row>
    <row r="6" spans="1:13" ht="18.600000000000001" x14ac:dyDescent="0.25">
      <c r="A6" s="11">
        <f>گوگل!A6</f>
        <v>0</v>
      </c>
      <c r="B6" s="11">
        <f>گوگل!B6</f>
        <v>0</v>
      </c>
      <c r="C6" s="12">
        <f>IF(گوگل!C6=کلید!B$2,3,IF(گوگل!C6="",0,-1))</f>
        <v>3</v>
      </c>
      <c r="D6" s="12">
        <f>IF(گوگل!D6=کلید!C$2,3,IF(گوگل!D6="",0,-1))</f>
        <v>3</v>
      </c>
      <c r="E6" s="12">
        <f>IF(گوگل!E6=کلید!D$2,3,IF(گوگل!E6="",0,-1))</f>
        <v>3</v>
      </c>
      <c r="F6" s="12">
        <f>IF(گوگل!F6=کلید!E$2,3,IF(گوگل!F6="",0,-1))</f>
        <v>3</v>
      </c>
      <c r="G6" s="12">
        <f>IF(گوگل!G6=کلید!F$2,3,IF(گوگل!G6="",0,-1))</f>
        <v>3</v>
      </c>
      <c r="H6" s="12">
        <f>IF(گوگل!H6=کلید!G$2,3,IF(گوگل!H6="",0,-1))</f>
        <v>3</v>
      </c>
      <c r="I6" s="12">
        <f>IF(گوگل!I6=کلید!H$2,3,IF(گوگل!I6="",0,-1))</f>
        <v>3</v>
      </c>
      <c r="J6" s="12">
        <f>IF(گوگل!J6=کلید!I$2,3,IF(گوگل!J6="",0,-1))</f>
        <v>3</v>
      </c>
      <c r="K6" s="12">
        <f>IF(گوگل!K6=کلید!J$2,3,IF(گوگل!K6="",0,-1))</f>
        <v>3</v>
      </c>
      <c r="L6" s="12">
        <f>IF(گوگل!L6=کلید!K$2,3,IF(گوگل!L6="",0,-1))</f>
        <v>3</v>
      </c>
      <c r="M6" s="13">
        <f t="shared" si="0"/>
        <v>100</v>
      </c>
    </row>
    <row r="7" spans="1:13" ht="18.600000000000001" x14ac:dyDescent="0.25">
      <c r="A7" s="11">
        <f>گوگل!A7</f>
        <v>0</v>
      </c>
      <c r="B7" s="11">
        <f>گوگل!B7</f>
        <v>0</v>
      </c>
      <c r="C7" s="12">
        <f>IF(گوگل!C7=کلید!B$2,3,IF(گوگل!C7="",0,-1))</f>
        <v>3</v>
      </c>
      <c r="D7" s="12">
        <f>IF(گوگل!D7=کلید!C$2,3,IF(گوگل!D7="",0,-1))</f>
        <v>3</v>
      </c>
      <c r="E7" s="12">
        <f>IF(گوگل!E7=کلید!D$2,3,IF(گوگل!E7="",0,-1))</f>
        <v>3</v>
      </c>
      <c r="F7" s="12">
        <f>IF(گوگل!F7=کلید!E$2,3,IF(گوگل!F7="",0,-1))</f>
        <v>3</v>
      </c>
      <c r="G7" s="12">
        <f>IF(گوگل!G7=کلید!F$2,3,IF(گوگل!G7="",0,-1))</f>
        <v>3</v>
      </c>
      <c r="H7" s="12">
        <f>IF(گوگل!H7=کلید!G$2,3,IF(گوگل!H7="",0,-1))</f>
        <v>3</v>
      </c>
      <c r="I7" s="12">
        <f>IF(گوگل!I7=کلید!H$2,3,IF(گوگل!I7="",0,-1))</f>
        <v>3</v>
      </c>
      <c r="J7" s="12">
        <f>IF(گوگل!J7=کلید!I$2,3,IF(گوگل!J7="",0,-1))</f>
        <v>3</v>
      </c>
      <c r="K7" s="12">
        <f>IF(گوگل!K7=کلید!J$2,3,IF(گوگل!K7="",0,-1))</f>
        <v>3</v>
      </c>
      <c r="L7" s="12">
        <f>IF(گوگل!L7=کلید!K$2,3,IF(گوگل!L7="",0,-1))</f>
        <v>3</v>
      </c>
      <c r="M7" s="13">
        <f t="shared" si="0"/>
        <v>100</v>
      </c>
    </row>
    <row r="8" spans="1:13" ht="18.600000000000001" x14ac:dyDescent="0.25">
      <c r="A8" s="11">
        <f>گوگل!A8</f>
        <v>0</v>
      </c>
      <c r="B8" s="11">
        <f>گوگل!B8</f>
        <v>0</v>
      </c>
      <c r="C8" s="12">
        <f>IF(گوگل!C8=کلید!B$2,3,IF(گوگل!C8="",0,-1))</f>
        <v>3</v>
      </c>
      <c r="D8" s="12">
        <f>IF(گوگل!D8=کلید!C$2,3,IF(گوگل!D8="",0,-1))</f>
        <v>3</v>
      </c>
      <c r="E8" s="12">
        <f>IF(گوگل!E8=کلید!D$2,3,IF(گوگل!E8="",0,-1))</f>
        <v>3</v>
      </c>
      <c r="F8" s="12">
        <f>IF(گوگل!F8=کلید!E$2,3,IF(گوگل!F8="",0,-1))</f>
        <v>3</v>
      </c>
      <c r="G8" s="12">
        <f>IF(گوگل!G8=کلید!F$2,3,IF(گوگل!G8="",0,-1))</f>
        <v>3</v>
      </c>
      <c r="H8" s="12">
        <f>IF(گوگل!H8=کلید!G$2,3,IF(گوگل!H8="",0,-1))</f>
        <v>3</v>
      </c>
      <c r="I8" s="12">
        <f>IF(گوگل!I8=کلید!H$2,3,IF(گوگل!I8="",0,-1))</f>
        <v>3</v>
      </c>
      <c r="J8" s="12">
        <f>IF(گوگل!J8=کلید!I$2,3,IF(گوگل!J8="",0,-1))</f>
        <v>3</v>
      </c>
      <c r="K8" s="12">
        <f>IF(گوگل!K8=کلید!J$2,3,IF(گوگل!K8="",0,-1))</f>
        <v>3</v>
      </c>
      <c r="L8" s="12">
        <f>IF(گوگل!L8=کلید!K$2,3,IF(گوگل!L8="",0,-1))</f>
        <v>3</v>
      </c>
      <c r="M8" s="13">
        <f t="shared" si="0"/>
        <v>100</v>
      </c>
    </row>
    <row r="9" spans="1:13" ht="18.600000000000001" x14ac:dyDescent="0.25">
      <c r="A9" s="11">
        <f>گوگل!A9</f>
        <v>0</v>
      </c>
      <c r="B9" s="11">
        <f>گوگل!B9</f>
        <v>0</v>
      </c>
      <c r="C9" s="12">
        <f>IF(گوگل!C9=کلید!B$2,3,IF(گوگل!C9="",0,-1))</f>
        <v>3</v>
      </c>
      <c r="D9" s="12">
        <f>IF(گوگل!D9=کلید!C$2,3,IF(گوگل!D9="",0,-1))</f>
        <v>3</v>
      </c>
      <c r="E9" s="12">
        <f>IF(گوگل!E9=کلید!D$2,3,IF(گوگل!E9="",0,-1))</f>
        <v>3</v>
      </c>
      <c r="F9" s="12">
        <f>IF(گوگل!F9=کلید!E$2,3,IF(گوگل!F9="",0,-1))</f>
        <v>3</v>
      </c>
      <c r="G9" s="12">
        <f>IF(گوگل!G9=کلید!F$2,3,IF(گوگل!G9="",0,-1))</f>
        <v>3</v>
      </c>
      <c r="H9" s="12">
        <f>IF(گوگل!H9=کلید!G$2,3,IF(گوگل!H9="",0,-1))</f>
        <v>3</v>
      </c>
      <c r="I9" s="12">
        <f>IF(گوگل!I9=کلید!H$2,3,IF(گوگل!I9="",0,-1))</f>
        <v>3</v>
      </c>
      <c r="J9" s="12">
        <f>IF(گوگل!J9=کلید!I$2,3,IF(گوگل!J9="",0,-1))</f>
        <v>3</v>
      </c>
      <c r="K9" s="12">
        <f>IF(گوگل!K9=کلید!J$2,3,IF(گوگل!K9="",0,-1))</f>
        <v>3</v>
      </c>
      <c r="L9" s="12">
        <f>IF(گوگل!L9=کلید!K$2,3,IF(گوگل!L9="",0,-1))</f>
        <v>3</v>
      </c>
      <c r="M9" s="13">
        <f t="shared" si="0"/>
        <v>100</v>
      </c>
    </row>
    <row r="10" spans="1:13" ht="18.600000000000001" x14ac:dyDescent="0.25">
      <c r="A10" s="11">
        <f>گوگل!A10</f>
        <v>0</v>
      </c>
      <c r="B10" s="11">
        <f>گوگل!B10</f>
        <v>0</v>
      </c>
      <c r="C10" s="12">
        <f>IF(گوگل!C10=کلید!B$2,3,IF(گوگل!C10="",0,-1))</f>
        <v>3</v>
      </c>
      <c r="D10" s="12">
        <f>IF(گوگل!D10=کلید!C$2,3,IF(گوگل!D10="",0,-1))</f>
        <v>3</v>
      </c>
      <c r="E10" s="12">
        <f>IF(گوگل!E10=کلید!D$2,3,IF(گوگل!E10="",0,-1))</f>
        <v>3</v>
      </c>
      <c r="F10" s="12">
        <f>IF(گوگل!F10=کلید!E$2,3,IF(گوگل!F10="",0,-1))</f>
        <v>3</v>
      </c>
      <c r="G10" s="12">
        <f>IF(گوگل!G10=کلید!F$2,3,IF(گوگل!G10="",0,-1))</f>
        <v>3</v>
      </c>
      <c r="H10" s="12">
        <f>IF(گوگل!H10=کلید!G$2,3,IF(گوگل!H10="",0,-1))</f>
        <v>3</v>
      </c>
      <c r="I10" s="12">
        <f>IF(گوگل!I10=کلید!H$2,3,IF(گوگل!I10="",0,-1))</f>
        <v>3</v>
      </c>
      <c r="J10" s="12">
        <f>IF(گوگل!J10=کلید!I$2,3,IF(گوگل!J10="",0,-1))</f>
        <v>3</v>
      </c>
      <c r="K10" s="12">
        <f>IF(گوگل!K10=کلید!J$2,3,IF(گوگل!K10="",0,-1))</f>
        <v>3</v>
      </c>
      <c r="L10" s="12">
        <f>IF(گوگل!L10=کلید!K$2,3,IF(گوگل!L10="",0,-1))</f>
        <v>3</v>
      </c>
      <c r="M10" s="13">
        <f t="shared" si="0"/>
        <v>100</v>
      </c>
    </row>
    <row r="11" spans="1:13" ht="18.600000000000001" x14ac:dyDescent="0.25">
      <c r="A11" s="11">
        <f>گوگل!A11</f>
        <v>0</v>
      </c>
      <c r="B11" s="11">
        <f>گوگل!B11</f>
        <v>0</v>
      </c>
      <c r="C11" s="12">
        <f>IF(گوگل!C11=کلید!B$2,3,IF(گوگل!C11="",0,-1))</f>
        <v>3</v>
      </c>
      <c r="D11" s="12">
        <f>IF(گوگل!D11=کلید!C$2,3,IF(گوگل!D11="",0,-1))</f>
        <v>3</v>
      </c>
      <c r="E11" s="12">
        <f>IF(گوگل!E11=کلید!D$2,3,IF(گوگل!E11="",0,-1))</f>
        <v>3</v>
      </c>
      <c r="F11" s="12">
        <f>IF(گوگل!F11=کلید!E$2,3,IF(گوگل!F11="",0,-1))</f>
        <v>3</v>
      </c>
      <c r="G11" s="12">
        <f>IF(گوگل!G11=کلید!F$2,3,IF(گوگل!G11="",0,-1))</f>
        <v>3</v>
      </c>
      <c r="H11" s="12">
        <f>IF(گوگل!H11=کلید!G$2,3,IF(گوگل!H11="",0,-1))</f>
        <v>3</v>
      </c>
      <c r="I11" s="12">
        <f>IF(گوگل!I11=کلید!H$2,3,IF(گوگل!I11="",0,-1))</f>
        <v>3</v>
      </c>
      <c r="J11" s="12">
        <f>IF(گوگل!J11=کلید!I$2,3,IF(گوگل!J11="",0,-1))</f>
        <v>3</v>
      </c>
      <c r="K11" s="12">
        <f>IF(گوگل!K11=کلید!J$2,3,IF(گوگل!K11="",0,-1))</f>
        <v>3</v>
      </c>
      <c r="L11" s="12">
        <f>IF(گوگل!L11=کلید!K$2,3,IF(گوگل!L11="",0,-1))</f>
        <v>3</v>
      </c>
      <c r="M11" s="13">
        <f t="shared" si="0"/>
        <v>100</v>
      </c>
    </row>
    <row r="12" spans="1:13" ht="18.600000000000001" x14ac:dyDescent="0.25">
      <c r="A12" s="11">
        <f>گوگل!A12</f>
        <v>0</v>
      </c>
      <c r="B12" s="11">
        <f>گوگل!B12</f>
        <v>0</v>
      </c>
      <c r="C12" s="12">
        <f>IF(گوگل!C12=کلید!B$2,3,IF(گوگل!C12="",0,-1))</f>
        <v>3</v>
      </c>
      <c r="D12" s="12">
        <f>IF(گوگل!D12=کلید!C$2,3,IF(گوگل!D12="",0,-1))</f>
        <v>3</v>
      </c>
      <c r="E12" s="12">
        <f>IF(گوگل!E12=کلید!D$2,3,IF(گوگل!E12="",0,-1))</f>
        <v>3</v>
      </c>
      <c r="F12" s="12">
        <f>IF(گوگل!F12=کلید!E$2,3,IF(گوگل!F12="",0,-1))</f>
        <v>3</v>
      </c>
      <c r="G12" s="12">
        <f>IF(گوگل!G12=کلید!F$2,3,IF(گوگل!G12="",0,-1))</f>
        <v>3</v>
      </c>
      <c r="H12" s="12">
        <f>IF(گوگل!H12=کلید!G$2,3,IF(گوگل!H12="",0,-1))</f>
        <v>3</v>
      </c>
      <c r="I12" s="12">
        <f>IF(گوگل!I12=کلید!H$2,3,IF(گوگل!I12="",0,-1))</f>
        <v>3</v>
      </c>
      <c r="J12" s="12">
        <f>IF(گوگل!J12=کلید!I$2,3,IF(گوگل!J12="",0,-1))</f>
        <v>3</v>
      </c>
      <c r="K12" s="12">
        <f>IF(گوگل!K12=کلید!J$2,3,IF(گوگل!K12="",0,-1))</f>
        <v>3</v>
      </c>
      <c r="L12" s="12">
        <f>IF(گوگل!L12=کلید!K$2,3,IF(گوگل!L12="",0,-1))</f>
        <v>3</v>
      </c>
      <c r="M12" s="13">
        <f t="shared" si="0"/>
        <v>100</v>
      </c>
    </row>
    <row r="13" spans="1:13" ht="18.600000000000001" x14ac:dyDescent="0.25">
      <c r="A13" s="11">
        <f>گوگل!A13</f>
        <v>0</v>
      </c>
      <c r="B13" s="11">
        <f>گوگل!B13</f>
        <v>0</v>
      </c>
      <c r="C13" s="12">
        <f>IF(گوگل!C13=کلید!B$2,3,IF(گوگل!C13="",0,-1))</f>
        <v>3</v>
      </c>
      <c r="D13" s="12">
        <f>IF(گوگل!D13=کلید!C$2,3,IF(گوگل!D13="",0,-1))</f>
        <v>3</v>
      </c>
      <c r="E13" s="12">
        <f>IF(گوگل!E13=کلید!D$2,3,IF(گوگل!E13="",0,-1))</f>
        <v>3</v>
      </c>
      <c r="F13" s="12">
        <f>IF(گوگل!F13=کلید!E$2,3,IF(گوگل!F13="",0,-1))</f>
        <v>3</v>
      </c>
      <c r="G13" s="12">
        <f>IF(گوگل!G13=کلید!F$2,3,IF(گوگل!G13="",0,-1))</f>
        <v>3</v>
      </c>
      <c r="H13" s="12">
        <f>IF(گوگل!H13=کلید!G$2,3,IF(گوگل!H13="",0,-1))</f>
        <v>3</v>
      </c>
      <c r="I13" s="12">
        <f>IF(گوگل!I13=کلید!H$2,3,IF(گوگل!I13="",0,-1))</f>
        <v>3</v>
      </c>
      <c r="J13" s="12">
        <f>IF(گوگل!J13=کلید!I$2,3,IF(گوگل!J13="",0,-1))</f>
        <v>3</v>
      </c>
      <c r="K13" s="12">
        <f>IF(گوگل!K13=کلید!J$2,3,IF(گوگل!K13="",0,-1))</f>
        <v>3</v>
      </c>
      <c r="L13" s="12">
        <f>IF(گوگل!L13=کلید!K$2,3,IF(گوگل!L13="",0,-1))</f>
        <v>3</v>
      </c>
      <c r="M13" s="13">
        <f t="shared" si="0"/>
        <v>100</v>
      </c>
    </row>
    <row r="14" spans="1:13" ht="18.600000000000001" x14ac:dyDescent="0.25">
      <c r="A14" s="11">
        <f>گوگل!A14</f>
        <v>0</v>
      </c>
      <c r="B14" s="11">
        <f>گوگل!B14</f>
        <v>0</v>
      </c>
      <c r="C14" s="12">
        <f>IF(گوگل!C14=کلید!B$2,3,IF(گوگل!C14="",0,-1))</f>
        <v>3</v>
      </c>
      <c r="D14" s="12">
        <f>IF(گوگل!D14=کلید!C$2,3,IF(گوگل!D14="",0,-1))</f>
        <v>3</v>
      </c>
      <c r="E14" s="12">
        <f>IF(گوگل!E14=کلید!D$2,3,IF(گوگل!E14="",0,-1))</f>
        <v>3</v>
      </c>
      <c r="F14" s="12">
        <f>IF(گوگل!F14=کلید!E$2,3,IF(گوگل!F14="",0,-1))</f>
        <v>3</v>
      </c>
      <c r="G14" s="12">
        <f>IF(گوگل!G14=کلید!F$2,3,IF(گوگل!G14="",0,-1))</f>
        <v>3</v>
      </c>
      <c r="H14" s="12">
        <f>IF(گوگل!H14=کلید!G$2,3,IF(گوگل!H14="",0,-1))</f>
        <v>3</v>
      </c>
      <c r="I14" s="12">
        <f>IF(گوگل!I14=کلید!H$2,3,IF(گوگل!I14="",0,-1))</f>
        <v>3</v>
      </c>
      <c r="J14" s="12">
        <f>IF(گوگل!J14=کلید!I$2,3,IF(گوگل!J14="",0,-1))</f>
        <v>3</v>
      </c>
      <c r="K14" s="12">
        <f>IF(گوگل!K14=کلید!J$2,3,IF(گوگل!K14="",0,-1))</f>
        <v>3</v>
      </c>
      <c r="L14" s="12">
        <f>IF(گوگل!L14=کلید!K$2,3,IF(گوگل!L14="",0,-1))</f>
        <v>3</v>
      </c>
      <c r="M14" s="13">
        <f t="shared" si="0"/>
        <v>100</v>
      </c>
    </row>
    <row r="15" spans="1:13" ht="18.600000000000001" x14ac:dyDescent="0.25">
      <c r="A15" s="11">
        <f>گوگل!A15</f>
        <v>0</v>
      </c>
      <c r="B15" s="11">
        <f>گوگل!B15</f>
        <v>0</v>
      </c>
      <c r="C15" s="12">
        <f>IF(گوگل!C15=کلید!B$2,3,IF(گوگل!C15="",0,-1))</f>
        <v>3</v>
      </c>
      <c r="D15" s="12">
        <f>IF(گوگل!D15=کلید!C$2,3,IF(گوگل!D15="",0,-1))</f>
        <v>3</v>
      </c>
      <c r="E15" s="12">
        <f>IF(گوگل!E15=کلید!D$2,3,IF(گوگل!E15="",0,-1))</f>
        <v>3</v>
      </c>
      <c r="F15" s="12">
        <f>IF(گوگل!F15=کلید!E$2,3,IF(گوگل!F15="",0,-1))</f>
        <v>3</v>
      </c>
      <c r="G15" s="12">
        <f>IF(گوگل!G15=کلید!F$2,3,IF(گوگل!G15="",0,-1))</f>
        <v>3</v>
      </c>
      <c r="H15" s="12">
        <f>IF(گوگل!H15=کلید!G$2,3,IF(گوگل!H15="",0,-1))</f>
        <v>3</v>
      </c>
      <c r="I15" s="12">
        <f>IF(گوگل!I15=کلید!H$2,3,IF(گوگل!I15="",0,-1))</f>
        <v>3</v>
      </c>
      <c r="J15" s="12">
        <f>IF(گوگل!J15=کلید!I$2,3,IF(گوگل!J15="",0,-1))</f>
        <v>3</v>
      </c>
      <c r="K15" s="12">
        <f>IF(گوگل!K15=کلید!J$2,3,IF(گوگل!K15="",0,-1))</f>
        <v>3</v>
      </c>
      <c r="L15" s="12">
        <f>IF(گوگل!L15=کلید!K$2,3,IF(گوگل!L15="",0,-1))</f>
        <v>3</v>
      </c>
      <c r="M15" s="13">
        <f t="shared" si="0"/>
        <v>100</v>
      </c>
    </row>
    <row r="16" spans="1:13" ht="18.600000000000001" x14ac:dyDescent="0.25">
      <c r="A16" s="11">
        <f>گوگل!A16</f>
        <v>0</v>
      </c>
      <c r="B16" s="11">
        <f>گوگل!B16</f>
        <v>0</v>
      </c>
      <c r="C16" s="12">
        <f>IF(گوگل!C16=کلید!B$2,3,IF(گوگل!C16="",0,-1))</f>
        <v>3</v>
      </c>
      <c r="D16" s="12">
        <f>IF(گوگل!D16=کلید!C$2,3,IF(گوگل!D16="",0,-1))</f>
        <v>3</v>
      </c>
      <c r="E16" s="12">
        <f>IF(گوگل!E16=کلید!D$2,3,IF(گوگل!E16="",0,-1))</f>
        <v>3</v>
      </c>
      <c r="F16" s="12">
        <f>IF(گوگل!F16=کلید!E$2,3,IF(گوگل!F16="",0,-1))</f>
        <v>3</v>
      </c>
      <c r="G16" s="12">
        <f>IF(گوگل!G16=کلید!F$2,3,IF(گوگل!G16="",0,-1))</f>
        <v>3</v>
      </c>
      <c r="H16" s="12">
        <f>IF(گوگل!H16=کلید!G$2,3,IF(گوگل!H16="",0,-1))</f>
        <v>3</v>
      </c>
      <c r="I16" s="12">
        <f>IF(گوگل!I16=کلید!H$2,3,IF(گوگل!I16="",0,-1))</f>
        <v>3</v>
      </c>
      <c r="J16" s="12">
        <f>IF(گوگل!J16=کلید!I$2,3,IF(گوگل!J16="",0,-1))</f>
        <v>3</v>
      </c>
      <c r="K16" s="12">
        <f>IF(گوگل!K16=کلید!J$2,3,IF(گوگل!K16="",0,-1))</f>
        <v>3</v>
      </c>
      <c r="L16" s="12">
        <f>IF(گوگل!L16=کلید!K$2,3,IF(گوگل!L16="",0,-1))</f>
        <v>3</v>
      </c>
      <c r="M16" s="13">
        <f t="shared" si="0"/>
        <v>100</v>
      </c>
    </row>
    <row r="17" spans="1:13" ht="18.600000000000001" x14ac:dyDescent="0.25">
      <c r="A17" s="11">
        <f>گوگل!A17</f>
        <v>0</v>
      </c>
      <c r="B17" s="11">
        <f>گوگل!B17</f>
        <v>0</v>
      </c>
      <c r="C17" s="12">
        <f>IF(گوگل!C17=کلید!B$2,3,IF(گوگل!C17="",0,-1))</f>
        <v>3</v>
      </c>
      <c r="D17" s="12">
        <f>IF(گوگل!D17=کلید!C$2,3,IF(گوگل!D17="",0,-1))</f>
        <v>3</v>
      </c>
      <c r="E17" s="12">
        <f>IF(گوگل!E17=کلید!D$2,3,IF(گوگل!E17="",0,-1))</f>
        <v>3</v>
      </c>
      <c r="F17" s="12">
        <f>IF(گوگل!F17=کلید!E$2,3,IF(گوگل!F17="",0,-1))</f>
        <v>3</v>
      </c>
      <c r="G17" s="12">
        <f>IF(گوگل!G17=کلید!F$2,3,IF(گوگل!G17="",0,-1))</f>
        <v>3</v>
      </c>
      <c r="H17" s="12">
        <f>IF(گوگل!H17=کلید!G$2,3,IF(گوگل!H17="",0,-1))</f>
        <v>3</v>
      </c>
      <c r="I17" s="12">
        <f>IF(گوگل!I17=کلید!H$2,3,IF(گوگل!I17="",0,-1))</f>
        <v>3</v>
      </c>
      <c r="J17" s="12">
        <f>IF(گوگل!J17=کلید!I$2,3,IF(گوگل!J17="",0,-1))</f>
        <v>3</v>
      </c>
      <c r="K17" s="12">
        <f>IF(گوگل!K17=کلید!J$2,3,IF(گوگل!K17="",0,-1))</f>
        <v>3</v>
      </c>
      <c r="L17" s="12">
        <f>IF(گوگل!L17=کلید!K$2,3,IF(گوگل!L17="",0,-1))</f>
        <v>3</v>
      </c>
      <c r="M17" s="13">
        <f t="shared" si="0"/>
        <v>100</v>
      </c>
    </row>
    <row r="18" spans="1:13" ht="18.600000000000001" x14ac:dyDescent="0.25">
      <c r="A18" s="11">
        <f>گوگل!A18</f>
        <v>0</v>
      </c>
      <c r="B18" s="11">
        <f>گوگل!B18</f>
        <v>0</v>
      </c>
      <c r="C18" s="12">
        <f>IF(گوگل!C18=کلید!B$2,3,IF(گوگل!C18="",0,-1))</f>
        <v>3</v>
      </c>
      <c r="D18" s="12">
        <f>IF(گوگل!D18=کلید!C$2,3,IF(گوگل!D18="",0,-1))</f>
        <v>3</v>
      </c>
      <c r="E18" s="12">
        <f>IF(گوگل!E18=کلید!D$2,3,IF(گوگل!E18="",0,-1))</f>
        <v>3</v>
      </c>
      <c r="F18" s="12">
        <f>IF(گوگل!F18=کلید!E$2,3,IF(گوگل!F18="",0,-1))</f>
        <v>3</v>
      </c>
      <c r="G18" s="12">
        <f>IF(گوگل!G18=کلید!F$2,3,IF(گوگل!G18="",0,-1))</f>
        <v>3</v>
      </c>
      <c r="H18" s="12">
        <f>IF(گوگل!H18=کلید!G$2,3,IF(گوگل!H18="",0,-1))</f>
        <v>3</v>
      </c>
      <c r="I18" s="12">
        <f>IF(گوگل!I18=کلید!H$2,3,IF(گوگل!I18="",0,-1))</f>
        <v>3</v>
      </c>
      <c r="J18" s="12">
        <f>IF(گوگل!J18=کلید!I$2,3,IF(گوگل!J18="",0,-1))</f>
        <v>3</v>
      </c>
      <c r="K18" s="12">
        <f>IF(گوگل!K18=کلید!J$2,3,IF(گوگل!K18="",0,-1))</f>
        <v>3</v>
      </c>
      <c r="L18" s="12">
        <f>IF(گوگل!L18=کلید!K$2,3,IF(گوگل!L18="",0,-1))</f>
        <v>3</v>
      </c>
      <c r="M18" s="13">
        <f t="shared" si="0"/>
        <v>100</v>
      </c>
    </row>
    <row r="19" spans="1:13" ht="18.600000000000001" x14ac:dyDescent="0.25">
      <c r="A19" s="11">
        <f>گوگل!A19</f>
        <v>0</v>
      </c>
      <c r="B19" s="11">
        <f>گوگل!B19</f>
        <v>0</v>
      </c>
      <c r="C19" s="12">
        <f>IF(گوگل!C19=کلید!B$2,3,IF(گوگل!C19="",0,-1))</f>
        <v>3</v>
      </c>
      <c r="D19" s="12">
        <f>IF(گوگل!D19=کلید!C$2,3,IF(گوگل!D19="",0,-1))</f>
        <v>3</v>
      </c>
      <c r="E19" s="12">
        <f>IF(گوگل!E19=کلید!D$2,3,IF(گوگل!E19="",0,-1))</f>
        <v>3</v>
      </c>
      <c r="F19" s="12">
        <f>IF(گوگل!F19=کلید!E$2,3,IF(گوگل!F19="",0,-1))</f>
        <v>3</v>
      </c>
      <c r="G19" s="12">
        <f>IF(گوگل!G19=کلید!F$2,3,IF(گوگل!G19="",0,-1))</f>
        <v>3</v>
      </c>
      <c r="H19" s="12">
        <f>IF(گوگل!H19=کلید!G$2,3,IF(گوگل!H19="",0,-1))</f>
        <v>3</v>
      </c>
      <c r="I19" s="12">
        <f>IF(گوگل!I19=کلید!H$2,3,IF(گوگل!I19="",0,-1))</f>
        <v>3</v>
      </c>
      <c r="J19" s="12">
        <f>IF(گوگل!J19=کلید!I$2,3,IF(گوگل!J19="",0,-1))</f>
        <v>3</v>
      </c>
      <c r="K19" s="12">
        <f>IF(گوگل!K19=کلید!J$2,3,IF(گوگل!K19="",0,-1))</f>
        <v>3</v>
      </c>
      <c r="L19" s="12">
        <f>IF(گوگل!L19=کلید!K$2,3,IF(گوگل!L19="",0,-1))</f>
        <v>3</v>
      </c>
      <c r="M19" s="13">
        <f t="shared" si="0"/>
        <v>100</v>
      </c>
    </row>
    <row r="20" spans="1:13" ht="18.600000000000001" x14ac:dyDescent="0.25">
      <c r="A20" s="11">
        <f>گوگل!A20</f>
        <v>0</v>
      </c>
      <c r="B20" s="11">
        <f>گوگل!B20</f>
        <v>0</v>
      </c>
      <c r="C20" s="12">
        <f>IF(گوگل!C20=کلید!B$2,3,IF(گوگل!C20="",0,-1))</f>
        <v>3</v>
      </c>
      <c r="D20" s="12">
        <f>IF(گوگل!D20=کلید!C$2,3,IF(گوگل!D20="",0,-1))</f>
        <v>3</v>
      </c>
      <c r="E20" s="12">
        <f>IF(گوگل!E20=کلید!D$2,3,IF(گوگل!E20="",0,-1))</f>
        <v>3</v>
      </c>
      <c r="F20" s="12">
        <f>IF(گوگل!F20=کلید!E$2,3,IF(گوگل!F20="",0,-1))</f>
        <v>3</v>
      </c>
      <c r="G20" s="12">
        <f>IF(گوگل!G20=کلید!F$2,3,IF(گوگل!G20="",0,-1))</f>
        <v>3</v>
      </c>
      <c r="H20" s="12">
        <f>IF(گوگل!H20=کلید!G$2,3,IF(گوگل!H20="",0,-1))</f>
        <v>3</v>
      </c>
      <c r="I20" s="12">
        <f>IF(گوگل!I20=کلید!H$2,3,IF(گوگل!I20="",0,-1))</f>
        <v>3</v>
      </c>
      <c r="J20" s="12">
        <f>IF(گوگل!J20=کلید!I$2,3,IF(گوگل!J20="",0,-1))</f>
        <v>3</v>
      </c>
      <c r="K20" s="12">
        <f>IF(گوگل!K20=کلید!J$2,3,IF(گوگل!K20="",0,-1))</f>
        <v>3</v>
      </c>
      <c r="L20" s="12">
        <f>IF(گوگل!L20=کلید!K$2,3,IF(گوگل!L20="",0,-1))</f>
        <v>3</v>
      </c>
      <c r="M20" s="13">
        <f t="shared" si="0"/>
        <v>100</v>
      </c>
    </row>
    <row r="21" spans="1:13" ht="18.600000000000001" x14ac:dyDescent="0.25">
      <c r="A21" s="11">
        <f>گوگل!A21</f>
        <v>0</v>
      </c>
      <c r="B21" s="11">
        <f>گوگل!B21</f>
        <v>0</v>
      </c>
      <c r="C21" s="12">
        <f>IF(گوگل!C21=کلید!B$2,3,IF(گوگل!C21="",0,-1))</f>
        <v>3</v>
      </c>
      <c r="D21" s="12">
        <f>IF(گوگل!D21=کلید!C$2,3,IF(گوگل!D21="",0,-1))</f>
        <v>3</v>
      </c>
      <c r="E21" s="12">
        <f>IF(گوگل!E21=کلید!D$2,3,IF(گوگل!E21="",0,-1))</f>
        <v>3</v>
      </c>
      <c r="F21" s="12">
        <f>IF(گوگل!F21=کلید!E$2,3,IF(گوگل!F21="",0,-1))</f>
        <v>3</v>
      </c>
      <c r="G21" s="12">
        <f>IF(گوگل!G21=کلید!F$2,3,IF(گوگل!G21="",0,-1))</f>
        <v>3</v>
      </c>
      <c r="H21" s="12">
        <f>IF(گوگل!H21=کلید!G$2,3,IF(گوگل!H21="",0,-1))</f>
        <v>3</v>
      </c>
      <c r="I21" s="12">
        <f>IF(گوگل!I21=کلید!H$2,3,IF(گوگل!I21="",0,-1))</f>
        <v>3</v>
      </c>
      <c r="J21" s="12">
        <f>IF(گوگل!J21=کلید!I$2,3,IF(گوگل!J21="",0,-1))</f>
        <v>3</v>
      </c>
      <c r="K21" s="12">
        <f>IF(گوگل!K21=کلید!J$2,3,IF(گوگل!K21="",0,-1))</f>
        <v>3</v>
      </c>
      <c r="L21" s="12">
        <f>IF(گوگل!L21=کلید!K$2,3,IF(گوگل!L21="",0,-1))</f>
        <v>3</v>
      </c>
      <c r="M21" s="13">
        <f t="shared" si="0"/>
        <v>100</v>
      </c>
    </row>
    <row r="22" spans="1:13" ht="18.600000000000001" x14ac:dyDescent="0.25">
      <c r="A22" s="11">
        <f>گوگل!A22</f>
        <v>0</v>
      </c>
      <c r="B22" s="11">
        <f>گوگل!B22</f>
        <v>0</v>
      </c>
      <c r="C22" s="12">
        <f>IF(گوگل!C22=کلید!B$2,3,IF(گوگل!C22="",0,-1))</f>
        <v>3</v>
      </c>
      <c r="D22" s="12">
        <f>IF(گوگل!D22=کلید!C$2,3,IF(گوگل!D22="",0,-1))</f>
        <v>3</v>
      </c>
      <c r="E22" s="12">
        <f>IF(گوگل!E22=کلید!D$2,3,IF(گوگل!E22="",0,-1))</f>
        <v>3</v>
      </c>
      <c r="F22" s="12">
        <f>IF(گوگل!F22=کلید!E$2,3,IF(گوگل!F22="",0,-1))</f>
        <v>3</v>
      </c>
      <c r="G22" s="12">
        <f>IF(گوگل!G22=کلید!F$2,3,IF(گوگل!G22="",0,-1))</f>
        <v>3</v>
      </c>
      <c r="H22" s="12">
        <f>IF(گوگل!H22=کلید!G$2,3,IF(گوگل!H22="",0,-1))</f>
        <v>3</v>
      </c>
      <c r="I22" s="12">
        <f>IF(گوگل!I22=کلید!H$2,3,IF(گوگل!I22="",0,-1))</f>
        <v>3</v>
      </c>
      <c r="J22" s="12">
        <f>IF(گوگل!J22=کلید!I$2,3,IF(گوگل!J22="",0,-1))</f>
        <v>3</v>
      </c>
      <c r="K22" s="12">
        <f>IF(گوگل!K22=کلید!J$2,3,IF(گوگل!K22="",0,-1))</f>
        <v>3</v>
      </c>
      <c r="L22" s="12">
        <f>IF(گوگل!L22=کلید!K$2,3,IF(گوگل!L22="",0,-1))</f>
        <v>3</v>
      </c>
      <c r="M22" s="13">
        <f t="shared" si="0"/>
        <v>100</v>
      </c>
    </row>
    <row r="23" spans="1:13" ht="18.600000000000001" x14ac:dyDescent="0.25">
      <c r="A23" s="11">
        <f>گوگل!A23</f>
        <v>0</v>
      </c>
      <c r="B23" s="11">
        <f>گوگل!B23</f>
        <v>0</v>
      </c>
      <c r="C23" s="12">
        <f>IF(گوگل!C23=کلید!B$2,3,IF(گوگل!C23="",0,-1))</f>
        <v>3</v>
      </c>
      <c r="D23" s="12">
        <f>IF(گوگل!D23=کلید!C$2,3,IF(گوگل!D23="",0,-1))</f>
        <v>3</v>
      </c>
      <c r="E23" s="12">
        <f>IF(گوگل!E23=کلید!D$2,3,IF(گوگل!E23="",0,-1))</f>
        <v>3</v>
      </c>
      <c r="F23" s="12">
        <f>IF(گوگل!F23=کلید!E$2,3,IF(گوگل!F23="",0,-1))</f>
        <v>3</v>
      </c>
      <c r="G23" s="12">
        <f>IF(گوگل!G23=کلید!F$2,3,IF(گوگل!G23="",0,-1))</f>
        <v>3</v>
      </c>
      <c r="H23" s="12">
        <f>IF(گوگل!H23=کلید!G$2,3,IF(گوگل!H23="",0,-1))</f>
        <v>3</v>
      </c>
      <c r="I23" s="12">
        <f>IF(گوگل!I23=کلید!H$2,3,IF(گوگل!I23="",0,-1))</f>
        <v>3</v>
      </c>
      <c r="J23" s="12">
        <f>IF(گوگل!J23=کلید!I$2,3,IF(گوگل!J23="",0,-1))</f>
        <v>3</v>
      </c>
      <c r="K23" s="12">
        <f>IF(گوگل!K23=کلید!J$2,3,IF(گوگل!K23="",0,-1))</f>
        <v>3</v>
      </c>
      <c r="L23" s="12">
        <f>IF(گوگل!L23=کلید!K$2,3,IF(گوگل!L23="",0,-1))</f>
        <v>3</v>
      </c>
      <c r="M23" s="13">
        <f t="shared" si="0"/>
        <v>100</v>
      </c>
    </row>
    <row r="24" spans="1:13" ht="18.600000000000001" x14ac:dyDescent="0.25">
      <c r="A24" s="11">
        <f>گوگل!A24</f>
        <v>0</v>
      </c>
      <c r="B24" s="11">
        <f>گوگل!B24</f>
        <v>0</v>
      </c>
      <c r="C24" s="12">
        <f>IF(گوگل!C24=کلید!B$2,3,IF(گوگل!C24="",0,-1))</f>
        <v>3</v>
      </c>
      <c r="D24" s="12">
        <f>IF(گوگل!D24=کلید!C$2,3,IF(گوگل!D24="",0,-1))</f>
        <v>3</v>
      </c>
      <c r="E24" s="12">
        <f>IF(گوگل!E24=کلید!D$2,3,IF(گوگل!E24="",0,-1))</f>
        <v>3</v>
      </c>
      <c r="F24" s="12">
        <f>IF(گوگل!F24=کلید!E$2,3,IF(گوگل!F24="",0,-1))</f>
        <v>3</v>
      </c>
      <c r="G24" s="12">
        <f>IF(گوگل!G24=کلید!F$2,3,IF(گوگل!G24="",0,-1))</f>
        <v>3</v>
      </c>
      <c r="H24" s="12">
        <f>IF(گوگل!H24=کلید!G$2,3,IF(گوگل!H24="",0,-1))</f>
        <v>3</v>
      </c>
      <c r="I24" s="12">
        <f>IF(گوگل!I24=کلید!H$2,3,IF(گوگل!I24="",0,-1))</f>
        <v>3</v>
      </c>
      <c r="J24" s="12">
        <f>IF(گوگل!J24=کلید!I$2,3,IF(گوگل!J24="",0,-1))</f>
        <v>3</v>
      </c>
      <c r="K24" s="12">
        <f>IF(گوگل!K24=کلید!J$2,3,IF(گوگل!K24="",0,-1))</f>
        <v>3</v>
      </c>
      <c r="L24" s="12">
        <f>IF(گوگل!L24=کلید!K$2,3,IF(گوگل!L24="",0,-1))</f>
        <v>3</v>
      </c>
      <c r="M24" s="13">
        <f t="shared" si="0"/>
        <v>100</v>
      </c>
    </row>
    <row r="25" spans="1:13" ht="18.600000000000001" x14ac:dyDescent="0.25">
      <c r="A25" s="11">
        <f>گوگل!A25</f>
        <v>0</v>
      </c>
      <c r="B25" s="11">
        <f>گوگل!B25</f>
        <v>0</v>
      </c>
      <c r="C25" s="12">
        <f>IF(گوگل!C25=کلید!B$2,3,IF(گوگل!C25="",0,-1))</f>
        <v>3</v>
      </c>
      <c r="D25" s="12">
        <f>IF(گوگل!D25=کلید!C$2,3,IF(گوگل!D25="",0,-1))</f>
        <v>3</v>
      </c>
      <c r="E25" s="12">
        <f>IF(گوگل!E25=کلید!D$2,3,IF(گوگل!E25="",0,-1))</f>
        <v>3</v>
      </c>
      <c r="F25" s="12">
        <f>IF(گوگل!F25=کلید!E$2,3,IF(گوگل!F25="",0,-1))</f>
        <v>3</v>
      </c>
      <c r="G25" s="12">
        <f>IF(گوگل!G25=کلید!F$2,3,IF(گوگل!G25="",0,-1))</f>
        <v>3</v>
      </c>
      <c r="H25" s="12">
        <f>IF(گوگل!H25=کلید!G$2,3,IF(گوگل!H25="",0,-1))</f>
        <v>3</v>
      </c>
      <c r="I25" s="12">
        <f>IF(گوگل!I25=کلید!H$2,3,IF(گوگل!I25="",0,-1))</f>
        <v>3</v>
      </c>
      <c r="J25" s="12">
        <f>IF(گوگل!J25=کلید!I$2,3,IF(گوگل!J25="",0,-1))</f>
        <v>3</v>
      </c>
      <c r="K25" s="12">
        <f>IF(گوگل!K25=کلید!J$2,3,IF(گوگل!K25="",0,-1))</f>
        <v>3</v>
      </c>
      <c r="L25" s="12">
        <f>IF(گوگل!L25=کلید!K$2,3,IF(گوگل!L25="",0,-1))</f>
        <v>3</v>
      </c>
      <c r="M25" s="13">
        <f t="shared" si="0"/>
        <v>100</v>
      </c>
    </row>
    <row r="26" spans="1:13" ht="18.600000000000001" x14ac:dyDescent="0.25">
      <c r="A26" s="11">
        <f>گوگل!A26</f>
        <v>0</v>
      </c>
      <c r="B26" s="11">
        <f>گوگل!B26</f>
        <v>0</v>
      </c>
      <c r="C26" s="12">
        <f>IF(گوگل!C26=کلید!B$2,3,IF(گوگل!C26="",0,-1))</f>
        <v>3</v>
      </c>
      <c r="D26" s="12">
        <f>IF(گوگل!D26=کلید!C$2,3,IF(گوگل!D26="",0,-1))</f>
        <v>3</v>
      </c>
      <c r="E26" s="12">
        <f>IF(گوگل!E26=کلید!D$2,3,IF(گوگل!E26="",0,-1))</f>
        <v>3</v>
      </c>
      <c r="F26" s="12">
        <f>IF(گوگل!F26=کلید!E$2,3,IF(گوگل!F26="",0,-1))</f>
        <v>3</v>
      </c>
      <c r="G26" s="12">
        <f>IF(گوگل!G26=کلید!F$2,3,IF(گوگل!G26="",0,-1))</f>
        <v>3</v>
      </c>
      <c r="H26" s="12">
        <f>IF(گوگل!H26=کلید!G$2,3,IF(گوگل!H26="",0,-1))</f>
        <v>3</v>
      </c>
      <c r="I26" s="12">
        <f>IF(گوگل!I26=کلید!H$2,3,IF(گوگل!I26="",0,-1))</f>
        <v>3</v>
      </c>
      <c r="J26" s="12">
        <f>IF(گوگل!J26=کلید!I$2,3,IF(گوگل!J26="",0,-1))</f>
        <v>3</v>
      </c>
      <c r="K26" s="12">
        <f>IF(گوگل!K26=کلید!J$2,3,IF(گوگل!K26="",0,-1))</f>
        <v>3</v>
      </c>
      <c r="L26" s="12">
        <f>IF(گوگل!L26=کلید!K$2,3,IF(گوگل!L26="",0,-1))</f>
        <v>3</v>
      </c>
      <c r="M26" s="13">
        <f t="shared" si="0"/>
        <v>100</v>
      </c>
    </row>
    <row r="27" spans="1:13" ht="18.600000000000001" x14ac:dyDescent="0.25">
      <c r="A27" s="11">
        <f>گوگل!A27</f>
        <v>0</v>
      </c>
      <c r="B27" s="11">
        <f>گوگل!B27</f>
        <v>0</v>
      </c>
      <c r="C27" s="12">
        <f>IF(گوگل!C27=کلید!B$2,3,IF(گوگل!C27="",0,-1))</f>
        <v>3</v>
      </c>
      <c r="D27" s="12">
        <f>IF(گوگل!D27=کلید!C$2,3,IF(گوگل!D27="",0,-1))</f>
        <v>3</v>
      </c>
      <c r="E27" s="12">
        <f>IF(گوگل!E27=کلید!D$2,3,IF(گوگل!E27="",0,-1))</f>
        <v>3</v>
      </c>
      <c r="F27" s="12">
        <f>IF(گوگل!F27=کلید!E$2,3,IF(گوگل!F27="",0,-1))</f>
        <v>3</v>
      </c>
      <c r="G27" s="12">
        <f>IF(گوگل!G27=کلید!F$2,3,IF(گوگل!G27="",0,-1))</f>
        <v>3</v>
      </c>
      <c r="H27" s="12">
        <f>IF(گوگل!H27=کلید!G$2,3,IF(گوگل!H27="",0,-1))</f>
        <v>3</v>
      </c>
      <c r="I27" s="12">
        <f>IF(گوگل!I27=کلید!H$2,3,IF(گوگل!I27="",0,-1))</f>
        <v>3</v>
      </c>
      <c r="J27" s="12">
        <f>IF(گوگل!J27=کلید!I$2,3,IF(گوگل!J27="",0,-1))</f>
        <v>3</v>
      </c>
      <c r="K27" s="12">
        <f>IF(گوگل!K27=کلید!J$2,3,IF(گوگل!K27="",0,-1))</f>
        <v>3</v>
      </c>
      <c r="L27" s="12">
        <f>IF(گوگل!L27=کلید!K$2,3,IF(گوگل!L27="",0,-1))</f>
        <v>3</v>
      </c>
      <c r="M27" s="13">
        <f t="shared" si="0"/>
        <v>100</v>
      </c>
    </row>
    <row r="28" spans="1:13" ht="18.600000000000001" x14ac:dyDescent="0.25">
      <c r="A28" s="11">
        <f>گوگل!A28</f>
        <v>0</v>
      </c>
      <c r="B28" s="11">
        <f>گوگل!B28</f>
        <v>0</v>
      </c>
      <c r="C28" s="12">
        <f>IF(گوگل!C28=کلید!B$2,3,IF(گوگل!C28="",0,-1))</f>
        <v>3</v>
      </c>
      <c r="D28" s="12">
        <f>IF(گوگل!D28=کلید!C$2,3,IF(گوگل!D28="",0,-1))</f>
        <v>3</v>
      </c>
      <c r="E28" s="12">
        <f>IF(گوگل!E28=کلید!D$2,3,IF(گوگل!E28="",0,-1))</f>
        <v>3</v>
      </c>
      <c r="F28" s="12">
        <f>IF(گوگل!F28=کلید!E$2,3,IF(گوگل!F28="",0,-1))</f>
        <v>3</v>
      </c>
      <c r="G28" s="12">
        <f>IF(گوگل!G28=کلید!F$2,3,IF(گوگل!G28="",0,-1))</f>
        <v>3</v>
      </c>
      <c r="H28" s="12">
        <f>IF(گوگل!H28=کلید!G$2,3,IF(گوگل!H28="",0,-1))</f>
        <v>3</v>
      </c>
      <c r="I28" s="12">
        <f>IF(گوگل!I28=کلید!H$2,3,IF(گوگل!I28="",0,-1))</f>
        <v>3</v>
      </c>
      <c r="J28" s="12">
        <f>IF(گوگل!J28=کلید!I$2,3,IF(گوگل!J28="",0,-1))</f>
        <v>3</v>
      </c>
      <c r="K28" s="12">
        <f>IF(گوگل!K28=کلید!J$2,3,IF(گوگل!K28="",0,-1))</f>
        <v>3</v>
      </c>
      <c r="L28" s="12">
        <f>IF(گوگل!L28=کلید!K$2,3,IF(گوگل!L28="",0,-1))</f>
        <v>3</v>
      </c>
      <c r="M28" s="13">
        <f t="shared" si="0"/>
        <v>100</v>
      </c>
    </row>
    <row r="29" spans="1:13" ht="18.600000000000001" x14ac:dyDescent="0.25">
      <c r="A29" s="11">
        <f>گوگل!A29</f>
        <v>0</v>
      </c>
      <c r="B29" s="11">
        <f>گوگل!B29</f>
        <v>0</v>
      </c>
      <c r="C29" s="12">
        <f>IF(گوگل!C29=کلید!B$2,3,IF(گوگل!C29="",0,-1))</f>
        <v>3</v>
      </c>
      <c r="D29" s="12">
        <f>IF(گوگل!D29=کلید!C$2,3,IF(گوگل!D29="",0,-1))</f>
        <v>3</v>
      </c>
      <c r="E29" s="12">
        <f>IF(گوگل!E29=کلید!D$2,3,IF(گوگل!E29="",0,-1))</f>
        <v>3</v>
      </c>
      <c r="F29" s="12">
        <f>IF(گوگل!F29=کلید!E$2,3,IF(گوگل!F29="",0,-1))</f>
        <v>3</v>
      </c>
      <c r="G29" s="12">
        <f>IF(گوگل!G29=کلید!F$2,3,IF(گوگل!G29="",0,-1))</f>
        <v>3</v>
      </c>
      <c r="H29" s="12">
        <f>IF(گوگل!H29=کلید!G$2,3,IF(گوگل!H29="",0,-1))</f>
        <v>3</v>
      </c>
      <c r="I29" s="12">
        <f>IF(گوگل!I29=کلید!H$2,3,IF(گوگل!I29="",0,-1))</f>
        <v>3</v>
      </c>
      <c r="J29" s="12">
        <f>IF(گوگل!J29=کلید!I$2,3,IF(گوگل!J29="",0,-1))</f>
        <v>3</v>
      </c>
      <c r="K29" s="12">
        <f>IF(گوگل!K29=کلید!J$2,3,IF(گوگل!K29="",0,-1))</f>
        <v>3</v>
      </c>
      <c r="L29" s="12">
        <f>IF(گوگل!L29=کلید!K$2,3,IF(گوگل!L29="",0,-1))</f>
        <v>3</v>
      </c>
      <c r="M29" s="13">
        <f t="shared" si="0"/>
        <v>100</v>
      </c>
    </row>
    <row r="30" spans="1:13" ht="18.600000000000001" x14ac:dyDescent="0.25">
      <c r="A30" s="11">
        <f>گوگل!A30</f>
        <v>0</v>
      </c>
      <c r="B30" s="11">
        <f>گوگل!B30</f>
        <v>0</v>
      </c>
      <c r="C30" s="12">
        <f>IF(گوگل!C30=کلید!B$2,3,IF(گوگل!C30="",0,-1))</f>
        <v>3</v>
      </c>
      <c r="D30" s="12">
        <f>IF(گوگل!D30=کلید!C$2,3,IF(گوگل!D30="",0,-1))</f>
        <v>3</v>
      </c>
      <c r="E30" s="12">
        <f>IF(گوگل!E30=کلید!D$2,3,IF(گوگل!E30="",0,-1))</f>
        <v>3</v>
      </c>
      <c r="F30" s="12">
        <f>IF(گوگل!F30=کلید!E$2,3,IF(گوگل!F30="",0,-1))</f>
        <v>3</v>
      </c>
      <c r="G30" s="12">
        <f>IF(گوگل!G30=کلید!F$2,3,IF(گوگل!G30="",0,-1))</f>
        <v>3</v>
      </c>
      <c r="H30" s="12">
        <f>IF(گوگل!H30=کلید!G$2,3,IF(گوگل!H30="",0,-1))</f>
        <v>3</v>
      </c>
      <c r="I30" s="12">
        <f>IF(گوگل!I30=کلید!H$2,3,IF(گوگل!I30="",0,-1))</f>
        <v>3</v>
      </c>
      <c r="J30" s="12">
        <f>IF(گوگل!J30=کلید!I$2,3,IF(گوگل!J30="",0,-1))</f>
        <v>3</v>
      </c>
      <c r="K30" s="12">
        <f>IF(گوگل!K30=کلید!J$2,3,IF(گوگل!K30="",0,-1))</f>
        <v>3</v>
      </c>
      <c r="L30" s="12">
        <f>IF(گوگل!L30=کلید!K$2,3,IF(گوگل!L30="",0,-1))</f>
        <v>3</v>
      </c>
      <c r="M30" s="13">
        <f t="shared" si="0"/>
        <v>100</v>
      </c>
    </row>
    <row r="31" spans="1:13" ht="18.600000000000001" x14ac:dyDescent="0.25">
      <c r="A31" s="11">
        <f>گوگل!A31</f>
        <v>0</v>
      </c>
      <c r="B31" s="11">
        <f>گوگل!B31</f>
        <v>0</v>
      </c>
      <c r="C31" s="12">
        <f>IF(گوگل!C31=کلید!B$2,3,IF(گوگل!C31="",0,-1))</f>
        <v>3</v>
      </c>
      <c r="D31" s="12">
        <f>IF(گوگل!D31=کلید!C$2,3,IF(گوگل!D31="",0,-1))</f>
        <v>3</v>
      </c>
      <c r="E31" s="12">
        <f>IF(گوگل!E31=کلید!D$2,3,IF(گوگل!E31="",0,-1))</f>
        <v>3</v>
      </c>
      <c r="F31" s="12">
        <f>IF(گوگل!F31=کلید!E$2,3,IF(گوگل!F31="",0,-1))</f>
        <v>3</v>
      </c>
      <c r="G31" s="12">
        <f>IF(گوگل!G31=کلید!F$2,3,IF(گوگل!G31="",0,-1))</f>
        <v>3</v>
      </c>
      <c r="H31" s="12">
        <f>IF(گوگل!H31=کلید!G$2,3,IF(گوگل!H31="",0,-1))</f>
        <v>3</v>
      </c>
      <c r="I31" s="12">
        <f>IF(گوگل!I31=کلید!H$2,3,IF(گوگل!I31="",0,-1))</f>
        <v>3</v>
      </c>
      <c r="J31" s="12">
        <f>IF(گوگل!J31=کلید!I$2,3,IF(گوگل!J31="",0,-1))</f>
        <v>3</v>
      </c>
      <c r="K31" s="12">
        <f>IF(گوگل!K31=کلید!J$2,3,IF(گوگل!K31="",0,-1))</f>
        <v>3</v>
      </c>
      <c r="L31" s="12">
        <f>IF(گوگل!L31=کلید!K$2,3,IF(گوگل!L31="",0,-1))</f>
        <v>3</v>
      </c>
      <c r="M31" s="13">
        <f t="shared" si="0"/>
        <v>100</v>
      </c>
    </row>
    <row r="32" spans="1:13" ht="18.600000000000001" x14ac:dyDescent="0.25">
      <c r="A32" s="11">
        <f>گوگل!A32</f>
        <v>0</v>
      </c>
      <c r="B32" s="11">
        <f>گوگل!B32</f>
        <v>0</v>
      </c>
      <c r="C32" s="12">
        <f>IF(گوگل!C32=کلید!B$2,3,IF(گوگل!C32="",0,-1))</f>
        <v>3</v>
      </c>
      <c r="D32" s="12">
        <f>IF(گوگل!D32=کلید!C$2,3,IF(گوگل!D32="",0,-1))</f>
        <v>3</v>
      </c>
      <c r="E32" s="12">
        <f>IF(گوگل!E32=کلید!D$2,3,IF(گوگل!E32="",0,-1))</f>
        <v>3</v>
      </c>
      <c r="F32" s="12">
        <f>IF(گوگل!F32=کلید!E$2,3,IF(گوگل!F32="",0,-1))</f>
        <v>3</v>
      </c>
      <c r="G32" s="12">
        <f>IF(گوگل!G32=کلید!F$2,3,IF(گوگل!G32="",0,-1))</f>
        <v>3</v>
      </c>
      <c r="H32" s="12">
        <f>IF(گوگل!H32=کلید!G$2,3,IF(گوگل!H32="",0,-1))</f>
        <v>3</v>
      </c>
      <c r="I32" s="12">
        <f>IF(گوگل!I32=کلید!H$2,3,IF(گوگل!I32="",0,-1))</f>
        <v>3</v>
      </c>
      <c r="J32" s="12">
        <f>IF(گوگل!J32=کلید!I$2,3,IF(گوگل!J32="",0,-1))</f>
        <v>3</v>
      </c>
      <c r="K32" s="12">
        <f>IF(گوگل!K32=کلید!J$2,3,IF(گوگل!K32="",0,-1))</f>
        <v>3</v>
      </c>
      <c r="L32" s="12">
        <f>IF(گوگل!L32=کلید!K$2,3,IF(گوگل!L32="",0,-1))</f>
        <v>3</v>
      </c>
      <c r="M32" s="13">
        <f t="shared" si="0"/>
        <v>100</v>
      </c>
    </row>
    <row r="33" spans="1:13" ht="18.600000000000001" x14ac:dyDescent="0.25">
      <c r="A33" s="11">
        <f>گوگل!A33</f>
        <v>0</v>
      </c>
      <c r="B33" s="11">
        <f>گوگل!B33</f>
        <v>0</v>
      </c>
      <c r="C33" s="12">
        <f>IF(گوگل!C33=کلید!B$2,3,IF(گوگل!C33="",0,-1))</f>
        <v>3</v>
      </c>
      <c r="D33" s="12">
        <f>IF(گوگل!D33=کلید!C$2,3,IF(گوگل!D33="",0,-1))</f>
        <v>3</v>
      </c>
      <c r="E33" s="12">
        <f>IF(گوگل!E33=کلید!D$2,3,IF(گوگل!E33="",0,-1))</f>
        <v>3</v>
      </c>
      <c r="F33" s="12">
        <f>IF(گوگل!F33=کلید!E$2,3,IF(گوگل!F33="",0,-1))</f>
        <v>3</v>
      </c>
      <c r="G33" s="12">
        <f>IF(گوگل!G33=کلید!F$2,3,IF(گوگل!G33="",0,-1))</f>
        <v>3</v>
      </c>
      <c r="H33" s="12">
        <f>IF(گوگل!H33=کلید!G$2,3,IF(گوگل!H33="",0,-1))</f>
        <v>3</v>
      </c>
      <c r="I33" s="12">
        <f>IF(گوگل!I33=کلید!H$2,3,IF(گوگل!I33="",0,-1))</f>
        <v>3</v>
      </c>
      <c r="J33" s="12">
        <f>IF(گوگل!J33=کلید!I$2,3,IF(گوگل!J33="",0,-1))</f>
        <v>3</v>
      </c>
      <c r="K33" s="12">
        <f>IF(گوگل!K33=کلید!J$2,3,IF(گوگل!K33="",0,-1))</f>
        <v>3</v>
      </c>
      <c r="L33" s="12">
        <f>IF(گوگل!L33=کلید!K$2,3,IF(گوگل!L33="",0,-1))</f>
        <v>3</v>
      </c>
      <c r="M33" s="13">
        <f t="shared" si="0"/>
        <v>100</v>
      </c>
    </row>
    <row r="34" spans="1:13" ht="18.600000000000001" x14ac:dyDescent="0.25">
      <c r="A34" s="11">
        <f>گوگل!A34</f>
        <v>0</v>
      </c>
      <c r="B34" s="11">
        <f>گوگل!B34</f>
        <v>0</v>
      </c>
      <c r="C34" s="12">
        <f>IF(گوگل!C34=کلید!B$2,3,IF(گوگل!C34="",0,-1))</f>
        <v>3</v>
      </c>
      <c r="D34" s="12">
        <f>IF(گوگل!D34=کلید!C$2,3,IF(گوگل!D34="",0,-1))</f>
        <v>3</v>
      </c>
      <c r="E34" s="12">
        <f>IF(گوگل!E34=کلید!D$2,3,IF(گوگل!E34="",0,-1))</f>
        <v>3</v>
      </c>
      <c r="F34" s="12">
        <f>IF(گوگل!F34=کلید!E$2,3,IF(گوگل!F34="",0,-1))</f>
        <v>3</v>
      </c>
      <c r="G34" s="12">
        <f>IF(گوگل!G34=کلید!F$2,3,IF(گوگل!G34="",0,-1))</f>
        <v>3</v>
      </c>
      <c r="H34" s="12">
        <f>IF(گوگل!H34=کلید!G$2,3,IF(گوگل!H34="",0,-1))</f>
        <v>3</v>
      </c>
      <c r="I34" s="12">
        <f>IF(گوگل!I34=کلید!H$2,3,IF(گوگل!I34="",0,-1))</f>
        <v>3</v>
      </c>
      <c r="J34" s="12">
        <f>IF(گوگل!J34=کلید!I$2,3,IF(گوگل!J34="",0,-1))</f>
        <v>3</v>
      </c>
      <c r="K34" s="12">
        <f>IF(گوگل!K34=کلید!J$2,3,IF(گوگل!K34="",0,-1))</f>
        <v>3</v>
      </c>
      <c r="L34" s="12">
        <f>IF(گوگل!L34=کلید!K$2,3,IF(گوگل!L34="",0,-1))</f>
        <v>3</v>
      </c>
      <c r="M34" s="13">
        <f t="shared" si="0"/>
        <v>100</v>
      </c>
    </row>
    <row r="35" spans="1:13" ht="18.600000000000001" x14ac:dyDescent="0.25">
      <c r="A35" s="11">
        <f>گوگل!A35</f>
        <v>0</v>
      </c>
      <c r="B35" s="11">
        <f>گوگل!B35</f>
        <v>0</v>
      </c>
      <c r="C35" s="12">
        <f>IF(گوگل!C35=کلید!B$2,3,IF(گوگل!C35="",0,-1))</f>
        <v>3</v>
      </c>
      <c r="D35" s="12">
        <f>IF(گوگل!D35=کلید!C$2,3,IF(گوگل!D35="",0,-1))</f>
        <v>3</v>
      </c>
      <c r="E35" s="12">
        <f>IF(گوگل!E35=کلید!D$2,3,IF(گوگل!E35="",0,-1))</f>
        <v>3</v>
      </c>
      <c r="F35" s="12">
        <f>IF(گوگل!F35=کلید!E$2,3,IF(گوگل!F35="",0,-1))</f>
        <v>3</v>
      </c>
      <c r="G35" s="12">
        <f>IF(گوگل!G35=کلید!F$2,3,IF(گوگل!G35="",0,-1))</f>
        <v>3</v>
      </c>
      <c r="H35" s="12">
        <f>IF(گوگل!H35=کلید!G$2,3,IF(گوگل!H35="",0,-1))</f>
        <v>3</v>
      </c>
      <c r="I35" s="12">
        <f>IF(گوگل!I35=کلید!H$2,3,IF(گوگل!I35="",0,-1))</f>
        <v>3</v>
      </c>
      <c r="J35" s="12">
        <f>IF(گوگل!J35=کلید!I$2,3,IF(گوگل!J35="",0,-1))</f>
        <v>3</v>
      </c>
      <c r="K35" s="12">
        <f>IF(گوگل!K35=کلید!J$2,3,IF(گوگل!K35="",0,-1))</f>
        <v>3</v>
      </c>
      <c r="L35" s="12">
        <f>IF(گوگل!L35=کلید!K$2,3,IF(گوگل!L35="",0,-1))</f>
        <v>3</v>
      </c>
      <c r="M35" s="13">
        <f t="shared" si="0"/>
        <v>100</v>
      </c>
    </row>
    <row r="36" spans="1:13" ht="18.600000000000001" x14ac:dyDescent="0.25">
      <c r="A36" s="11">
        <f>گوگل!A36</f>
        <v>0</v>
      </c>
      <c r="B36" s="11">
        <f>گوگل!B36</f>
        <v>0</v>
      </c>
      <c r="C36" s="12">
        <f>IF(گوگل!C36=کلید!B$2,3,IF(گوگل!C36="",0,-1))</f>
        <v>3</v>
      </c>
      <c r="D36" s="12">
        <f>IF(گوگل!D36=کلید!C$2,3,IF(گوگل!D36="",0,-1))</f>
        <v>3</v>
      </c>
      <c r="E36" s="12">
        <f>IF(گوگل!E36=کلید!D$2,3,IF(گوگل!E36="",0,-1))</f>
        <v>3</v>
      </c>
      <c r="F36" s="12">
        <f>IF(گوگل!F36=کلید!E$2,3,IF(گوگل!F36="",0,-1))</f>
        <v>3</v>
      </c>
      <c r="G36" s="12">
        <f>IF(گوگل!G36=کلید!F$2,3,IF(گوگل!G36="",0,-1))</f>
        <v>3</v>
      </c>
      <c r="H36" s="12">
        <f>IF(گوگل!H36=کلید!G$2,3,IF(گوگل!H36="",0,-1))</f>
        <v>3</v>
      </c>
      <c r="I36" s="12">
        <f>IF(گوگل!I36=کلید!H$2,3,IF(گوگل!I36="",0,-1))</f>
        <v>3</v>
      </c>
      <c r="J36" s="12">
        <f>IF(گوگل!J36=کلید!I$2,3,IF(گوگل!J36="",0,-1))</f>
        <v>3</v>
      </c>
      <c r="K36" s="12">
        <f>IF(گوگل!K36=کلید!J$2,3,IF(گوگل!K36="",0,-1))</f>
        <v>3</v>
      </c>
      <c r="L36" s="12">
        <f>IF(گوگل!L36=کلید!K$2,3,IF(گوگل!L36="",0,-1))</f>
        <v>3</v>
      </c>
      <c r="M36" s="13">
        <f t="shared" si="0"/>
        <v>100</v>
      </c>
    </row>
    <row r="37" spans="1:13" ht="18.600000000000001" x14ac:dyDescent="0.25">
      <c r="A37" s="11">
        <f>گوگل!A37</f>
        <v>0</v>
      </c>
      <c r="B37" s="11">
        <f>گوگل!B37</f>
        <v>0</v>
      </c>
      <c r="C37" s="12">
        <f>IF(گوگل!C37=کلید!B$2,3,IF(گوگل!C37="",0,-1))</f>
        <v>3</v>
      </c>
      <c r="D37" s="12">
        <f>IF(گوگل!D37=کلید!C$2,3,IF(گوگل!D37="",0,-1))</f>
        <v>3</v>
      </c>
      <c r="E37" s="12">
        <f>IF(گوگل!E37=کلید!D$2,3,IF(گوگل!E37="",0,-1))</f>
        <v>3</v>
      </c>
      <c r="F37" s="12">
        <f>IF(گوگل!F37=کلید!E$2,3,IF(گوگل!F37="",0,-1))</f>
        <v>3</v>
      </c>
      <c r="G37" s="12">
        <f>IF(گوگل!G37=کلید!F$2,3,IF(گوگل!G37="",0,-1))</f>
        <v>3</v>
      </c>
      <c r="H37" s="12">
        <f>IF(گوگل!H37=کلید!G$2,3,IF(گوگل!H37="",0,-1))</f>
        <v>3</v>
      </c>
      <c r="I37" s="12">
        <f>IF(گوگل!I37=کلید!H$2,3,IF(گوگل!I37="",0,-1))</f>
        <v>3</v>
      </c>
      <c r="J37" s="12">
        <f>IF(گوگل!J37=کلید!I$2,3,IF(گوگل!J37="",0,-1))</f>
        <v>3</v>
      </c>
      <c r="K37" s="12">
        <f>IF(گوگل!K37=کلید!J$2,3,IF(گوگل!K37="",0,-1))</f>
        <v>3</v>
      </c>
      <c r="L37" s="12">
        <f>IF(گوگل!L37=کلید!K$2,3,IF(گوگل!L37="",0,-1))</f>
        <v>3</v>
      </c>
      <c r="M37" s="13">
        <f t="shared" si="0"/>
        <v>100</v>
      </c>
    </row>
    <row r="38" spans="1:13" ht="18.600000000000001" x14ac:dyDescent="0.25">
      <c r="A38" s="11">
        <f>گوگل!A38</f>
        <v>0</v>
      </c>
      <c r="B38" s="11">
        <f>گوگل!B38</f>
        <v>0</v>
      </c>
      <c r="C38" s="12">
        <f>IF(گوگل!C38=کلید!B$2,3,IF(گوگل!C38="",0,-1))</f>
        <v>3</v>
      </c>
      <c r="D38" s="12">
        <f>IF(گوگل!D38=کلید!C$2,3,IF(گوگل!D38="",0,-1))</f>
        <v>3</v>
      </c>
      <c r="E38" s="12">
        <f>IF(گوگل!E38=کلید!D$2,3,IF(گوگل!E38="",0,-1))</f>
        <v>3</v>
      </c>
      <c r="F38" s="12">
        <f>IF(گوگل!F38=کلید!E$2,3,IF(گوگل!F38="",0,-1))</f>
        <v>3</v>
      </c>
      <c r="G38" s="12">
        <f>IF(گوگل!G38=کلید!F$2,3,IF(گوگل!G38="",0,-1))</f>
        <v>3</v>
      </c>
      <c r="H38" s="12">
        <f>IF(گوگل!H38=کلید!G$2,3,IF(گوگل!H38="",0,-1))</f>
        <v>3</v>
      </c>
      <c r="I38" s="12">
        <f>IF(گوگل!I38=کلید!H$2,3,IF(گوگل!I38="",0,-1))</f>
        <v>3</v>
      </c>
      <c r="J38" s="12">
        <f>IF(گوگل!J38=کلید!I$2,3,IF(گوگل!J38="",0,-1))</f>
        <v>3</v>
      </c>
      <c r="K38" s="12">
        <f>IF(گوگل!K38=کلید!J$2,3,IF(گوگل!K38="",0,-1))</f>
        <v>3</v>
      </c>
      <c r="L38" s="12">
        <f>IF(گوگل!L38=کلید!K$2,3,IF(گوگل!L38="",0,-1))</f>
        <v>3</v>
      </c>
      <c r="M38" s="13">
        <f t="shared" si="0"/>
        <v>100</v>
      </c>
    </row>
    <row r="39" spans="1:13" ht="18.600000000000001" x14ac:dyDescent="0.25">
      <c r="A39" s="11">
        <f>گوگل!A39</f>
        <v>0</v>
      </c>
      <c r="B39" s="11">
        <f>گوگل!B39</f>
        <v>0</v>
      </c>
      <c r="C39" s="12">
        <f>IF(گوگل!C39=کلید!B$2,3,IF(گوگل!C39="",0,-1))</f>
        <v>3</v>
      </c>
      <c r="D39" s="12">
        <f>IF(گوگل!D39=کلید!C$2,3,IF(گوگل!D39="",0,-1))</f>
        <v>3</v>
      </c>
      <c r="E39" s="12">
        <f>IF(گوگل!E39=کلید!D$2,3,IF(گوگل!E39="",0,-1))</f>
        <v>3</v>
      </c>
      <c r="F39" s="12">
        <f>IF(گوگل!F39=کلید!E$2,3,IF(گوگل!F39="",0,-1))</f>
        <v>3</v>
      </c>
      <c r="G39" s="12">
        <f>IF(گوگل!G39=کلید!F$2,3,IF(گوگل!G39="",0,-1))</f>
        <v>3</v>
      </c>
      <c r="H39" s="12">
        <f>IF(گوگل!H39=کلید!G$2,3,IF(گوگل!H39="",0,-1))</f>
        <v>3</v>
      </c>
      <c r="I39" s="12">
        <f>IF(گوگل!I39=کلید!H$2,3,IF(گوگل!I39="",0,-1))</f>
        <v>3</v>
      </c>
      <c r="J39" s="12">
        <f>IF(گوگل!J39=کلید!I$2,3,IF(گوگل!J39="",0,-1))</f>
        <v>3</v>
      </c>
      <c r="K39" s="12">
        <f>IF(گوگل!K39=کلید!J$2,3,IF(گوگل!K39="",0,-1))</f>
        <v>3</v>
      </c>
      <c r="L39" s="12">
        <f>IF(گوگل!L39=کلید!K$2,3,IF(گوگل!L39="",0,-1))</f>
        <v>3</v>
      </c>
      <c r="M39" s="13">
        <f t="shared" si="0"/>
        <v>100</v>
      </c>
    </row>
    <row r="40" spans="1:13" ht="18.600000000000001" x14ac:dyDescent="0.25">
      <c r="A40" s="11">
        <f>گوگل!A40</f>
        <v>0</v>
      </c>
      <c r="B40" s="11">
        <f>گوگل!B40</f>
        <v>0</v>
      </c>
      <c r="C40" s="12">
        <f>IF(گوگل!C40=کلید!B$2,3,IF(گوگل!C40="",0,-1))</f>
        <v>3</v>
      </c>
      <c r="D40" s="12">
        <f>IF(گوگل!D40=کلید!C$2,3,IF(گوگل!D40="",0,-1))</f>
        <v>3</v>
      </c>
      <c r="E40" s="12">
        <f>IF(گوگل!E40=کلید!D$2,3,IF(گوگل!E40="",0,-1))</f>
        <v>3</v>
      </c>
      <c r="F40" s="12">
        <f>IF(گوگل!F40=کلید!E$2,3,IF(گوگل!F40="",0,-1))</f>
        <v>3</v>
      </c>
      <c r="G40" s="12">
        <f>IF(گوگل!G40=کلید!F$2,3,IF(گوگل!G40="",0,-1))</f>
        <v>3</v>
      </c>
      <c r="H40" s="12">
        <f>IF(گوگل!H40=کلید!G$2,3,IF(گوگل!H40="",0,-1))</f>
        <v>3</v>
      </c>
      <c r="I40" s="12">
        <f>IF(گوگل!I40=کلید!H$2,3,IF(گوگل!I40="",0,-1))</f>
        <v>3</v>
      </c>
      <c r="J40" s="12">
        <f>IF(گوگل!J40=کلید!I$2,3,IF(گوگل!J40="",0,-1))</f>
        <v>3</v>
      </c>
      <c r="K40" s="12">
        <f>IF(گوگل!K40=کلید!J$2,3,IF(گوگل!K40="",0,-1))</f>
        <v>3</v>
      </c>
      <c r="L40" s="12">
        <f>IF(گوگل!L40=کلید!K$2,3,IF(گوگل!L40="",0,-1))</f>
        <v>3</v>
      </c>
      <c r="M40" s="13">
        <f t="shared" si="0"/>
        <v>100</v>
      </c>
    </row>
    <row r="41" spans="1:13" ht="18.600000000000001" x14ac:dyDescent="0.25">
      <c r="A41" s="11">
        <f>گوگل!A41</f>
        <v>0</v>
      </c>
      <c r="B41" s="11">
        <f>گوگل!B41</f>
        <v>0</v>
      </c>
      <c r="C41" s="12">
        <f>IF(گوگل!C41=کلید!B$2,3,IF(گوگل!C41="",0,-1))</f>
        <v>3</v>
      </c>
      <c r="D41" s="12">
        <f>IF(گوگل!D41=کلید!C$2,3,IF(گوگل!D41="",0,-1))</f>
        <v>3</v>
      </c>
      <c r="E41" s="12">
        <f>IF(گوگل!E41=کلید!D$2,3,IF(گوگل!E41="",0,-1))</f>
        <v>3</v>
      </c>
      <c r="F41" s="12">
        <f>IF(گوگل!F41=کلید!E$2,3,IF(گوگل!F41="",0,-1))</f>
        <v>3</v>
      </c>
      <c r="G41" s="12">
        <f>IF(گوگل!G41=کلید!F$2,3,IF(گوگل!G41="",0,-1))</f>
        <v>3</v>
      </c>
      <c r="H41" s="12">
        <f>IF(گوگل!H41=کلید!G$2,3,IF(گوگل!H41="",0,-1))</f>
        <v>3</v>
      </c>
      <c r="I41" s="12">
        <f>IF(گوگل!I41=کلید!H$2,3,IF(گوگل!I41="",0,-1))</f>
        <v>3</v>
      </c>
      <c r="J41" s="12">
        <f>IF(گوگل!J41=کلید!I$2,3,IF(گوگل!J41="",0,-1))</f>
        <v>3</v>
      </c>
      <c r="K41" s="12">
        <f>IF(گوگل!K41=کلید!J$2,3,IF(گوگل!K41="",0,-1))</f>
        <v>3</v>
      </c>
      <c r="L41" s="12">
        <f>IF(گوگل!L41=کلید!K$2,3,IF(گوگل!L41="",0,-1))</f>
        <v>3</v>
      </c>
      <c r="M41" s="13">
        <f t="shared" si="0"/>
        <v>100</v>
      </c>
    </row>
    <row r="42" spans="1:13" ht="18.600000000000001" x14ac:dyDescent="0.25">
      <c r="A42" s="11">
        <f>گوگل!A42</f>
        <v>0</v>
      </c>
      <c r="B42" s="11">
        <f>گوگل!B42</f>
        <v>0</v>
      </c>
      <c r="C42" s="12">
        <f>IF(گوگل!C42=کلید!B$2,3,IF(گوگل!C42="",0,-1))</f>
        <v>3</v>
      </c>
      <c r="D42" s="12">
        <f>IF(گوگل!D42=کلید!C$2,3,IF(گوگل!D42="",0,-1))</f>
        <v>3</v>
      </c>
      <c r="E42" s="12">
        <f>IF(گوگل!E42=کلید!D$2,3,IF(گوگل!E42="",0,-1))</f>
        <v>3</v>
      </c>
      <c r="F42" s="12">
        <f>IF(گوگل!F42=کلید!E$2,3,IF(گوگل!F42="",0,-1))</f>
        <v>3</v>
      </c>
      <c r="G42" s="12">
        <f>IF(گوگل!G42=کلید!F$2,3,IF(گوگل!G42="",0,-1))</f>
        <v>3</v>
      </c>
      <c r="H42" s="12">
        <f>IF(گوگل!H42=کلید!G$2,3,IF(گوگل!H42="",0,-1))</f>
        <v>3</v>
      </c>
      <c r="I42" s="12">
        <f>IF(گوگل!I42=کلید!H$2,3,IF(گوگل!I42="",0,-1))</f>
        <v>3</v>
      </c>
      <c r="J42" s="12">
        <f>IF(گوگل!J42=کلید!I$2,3,IF(گوگل!J42="",0,-1))</f>
        <v>3</v>
      </c>
      <c r="K42" s="12">
        <f>IF(گوگل!K42=کلید!J$2,3,IF(گوگل!K42="",0,-1))</f>
        <v>3</v>
      </c>
      <c r="L42" s="12">
        <f>IF(گوگل!L42=کلید!K$2,3,IF(گوگل!L42="",0,-1))</f>
        <v>3</v>
      </c>
      <c r="M42" s="13">
        <f t="shared" si="0"/>
        <v>100</v>
      </c>
    </row>
    <row r="43" spans="1:13" ht="18.600000000000001" x14ac:dyDescent="0.25">
      <c r="A43" s="11">
        <f>گوگل!A43</f>
        <v>0</v>
      </c>
      <c r="B43" s="11">
        <f>گوگل!B43</f>
        <v>0</v>
      </c>
      <c r="C43" s="12">
        <f>IF(گوگل!C43=کلید!B$2,3,IF(گوگل!C43="",0,-1))</f>
        <v>3</v>
      </c>
      <c r="D43" s="12">
        <f>IF(گوگل!D43=کلید!C$2,3,IF(گوگل!D43="",0,-1))</f>
        <v>3</v>
      </c>
      <c r="E43" s="12">
        <f>IF(گوگل!E43=کلید!D$2,3,IF(گوگل!E43="",0,-1))</f>
        <v>3</v>
      </c>
      <c r="F43" s="12">
        <f>IF(گوگل!F43=کلید!E$2,3,IF(گوگل!F43="",0,-1))</f>
        <v>3</v>
      </c>
      <c r="G43" s="12">
        <f>IF(گوگل!G43=کلید!F$2,3,IF(گوگل!G43="",0,-1))</f>
        <v>3</v>
      </c>
      <c r="H43" s="12">
        <f>IF(گوگل!H43=کلید!G$2,3,IF(گوگل!H43="",0,-1))</f>
        <v>3</v>
      </c>
      <c r="I43" s="12">
        <f>IF(گوگل!I43=کلید!H$2,3,IF(گوگل!I43="",0,-1))</f>
        <v>3</v>
      </c>
      <c r="J43" s="12">
        <f>IF(گوگل!J43=کلید!I$2,3,IF(گوگل!J43="",0,-1))</f>
        <v>3</v>
      </c>
      <c r="K43" s="12">
        <f>IF(گوگل!K43=کلید!J$2,3,IF(گوگل!K43="",0,-1))</f>
        <v>3</v>
      </c>
      <c r="L43" s="12">
        <f>IF(گوگل!L43=کلید!K$2,3,IF(گوگل!L43="",0,-1))</f>
        <v>3</v>
      </c>
      <c r="M43" s="13">
        <f t="shared" si="0"/>
        <v>100</v>
      </c>
    </row>
    <row r="44" spans="1:13" ht="18.600000000000001" x14ac:dyDescent="0.25">
      <c r="A44" s="11">
        <f>گوگل!A44</f>
        <v>0</v>
      </c>
      <c r="B44" s="11">
        <f>گوگل!B44</f>
        <v>0</v>
      </c>
      <c r="C44" s="12">
        <f>IF(گوگل!C44=کلید!B$2,3,IF(گوگل!C44="",0,-1))</f>
        <v>3</v>
      </c>
      <c r="D44" s="12">
        <f>IF(گوگل!D44=کلید!C$2,3,IF(گوگل!D44="",0,-1))</f>
        <v>3</v>
      </c>
      <c r="E44" s="12">
        <f>IF(گوگل!E44=کلید!D$2,3,IF(گوگل!E44="",0,-1))</f>
        <v>3</v>
      </c>
      <c r="F44" s="12">
        <f>IF(گوگل!F44=کلید!E$2,3,IF(گوگل!F44="",0,-1))</f>
        <v>3</v>
      </c>
      <c r="G44" s="12">
        <f>IF(گوگل!G44=کلید!F$2,3,IF(گوگل!G44="",0,-1))</f>
        <v>3</v>
      </c>
      <c r="H44" s="12">
        <f>IF(گوگل!H44=کلید!G$2,3,IF(گوگل!H44="",0,-1))</f>
        <v>3</v>
      </c>
      <c r="I44" s="12">
        <f>IF(گوگل!I44=کلید!H$2,3,IF(گوگل!I44="",0,-1))</f>
        <v>3</v>
      </c>
      <c r="J44" s="12">
        <f>IF(گوگل!J44=کلید!I$2,3,IF(گوگل!J44="",0,-1))</f>
        <v>3</v>
      </c>
      <c r="K44" s="12">
        <f>IF(گوگل!K44=کلید!J$2,3,IF(گوگل!K44="",0,-1))</f>
        <v>3</v>
      </c>
      <c r="L44" s="12">
        <f>IF(گوگل!L44=کلید!K$2,3,IF(گوگل!L44="",0,-1))</f>
        <v>3</v>
      </c>
      <c r="M44" s="13">
        <f t="shared" si="0"/>
        <v>100</v>
      </c>
    </row>
    <row r="45" spans="1:13" ht="18.600000000000001" x14ac:dyDescent="0.25">
      <c r="A45" s="14" t="s">
        <v>53</v>
      </c>
      <c r="B45" s="14" t="s">
        <v>53</v>
      </c>
      <c r="C45" s="8" t="s">
        <v>53</v>
      </c>
      <c r="D45" s="8" t="s">
        <v>53</v>
      </c>
      <c r="E45" s="8" t="s">
        <v>53</v>
      </c>
      <c r="F45" s="8" t="s">
        <v>53</v>
      </c>
      <c r="G45" s="8" t="s">
        <v>53</v>
      </c>
      <c r="H45" s="8" t="s">
        <v>53</v>
      </c>
      <c r="I45" s="8" t="s">
        <v>53</v>
      </c>
      <c r="J45" s="8" t="s">
        <v>53</v>
      </c>
      <c r="K45" s="8" t="s">
        <v>53</v>
      </c>
      <c r="L45" s="8" t="s">
        <v>53</v>
      </c>
      <c r="M45" s="8" t="s">
        <v>53</v>
      </c>
    </row>
  </sheetData>
  <conditionalFormatting sqref="C2:L44">
    <cfRule type="cellIs" dxfId="52" priority="2" operator="equal">
      <formula>-1</formula>
    </cfRule>
    <cfRule type="cellIs" dxfId="51" priority="3" operator="equal">
      <formula>0</formula>
    </cfRule>
    <cfRule type="cellIs" dxfId="50" priority="4" operator="equal">
      <formula>-1</formula>
    </cfRule>
    <cfRule type="cellIs" dxfId="49" priority="5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5"/>
  <sheetViews>
    <sheetView topLeftCell="A22" zoomScaleNormal="100" workbookViewId="0">
      <selection activeCell="G37" sqref="G37"/>
    </sheetView>
  </sheetViews>
  <sheetFormatPr defaultColWidth="9.09765625" defaultRowHeight="13.8" x14ac:dyDescent="0.25"/>
  <cols>
    <col min="1" max="1" width="21.19921875" style="15" customWidth="1"/>
    <col min="2" max="3" width="18.8984375" style="15" customWidth="1"/>
    <col min="4" max="4" width="21.59765625" style="15" customWidth="1"/>
    <col min="5" max="1023" width="9.09765625" style="15"/>
  </cols>
  <sheetData>
    <row r="1" spans="1:1023" x14ac:dyDescent="0.25">
      <c r="A1" s="16" t="str">
        <f>درصد!A1</f>
        <v>نام</v>
      </c>
      <c r="B1" s="16" t="s">
        <v>54</v>
      </c>
      <c r="C1" s="32" t="s">
        <v>63</v>
      </c>
      <c r="D1" s="32" t="s">
        <v>64</v>
      </c>
      <c r="AMI1"/>
    </row>
    <row r="2" spans="1:1023" ht="15" customHeight="1" x14ac:dyDescent="0.25">
      <c r="A2" s="35" t="s">
        <v>14</v>
      </c>
      <c r="B2" s="36">
        <v>1008</v>
      </c>
      <c r="C2" s="34" t="str">
        <f>IF(COUNTIF(گوگل!B$2:B$44,B2)=1,"حاضر","غایب")</f>
        <v>غایب</v>
      </c>
      <c r="D2" s="40" t="str">
        <f>IF(COUNTIF(درصد!B$2:B$44,B2)&gt;0, INDEX(گوگل!B$2:B$44,MATCH(B2,درصد!B$2:B$44,0)),"غایب")</f>
        <v>غایب</v>
      </c>
      <c r="AMI2"/>
    </row>
    <row r="3" spans="1:1023" x14ac:dyDescent="0.25">
      <c r="A3" s="35" t="s">
        <v>19</v>
      </c>
      <c r="B3" s="36">
        <v>1011</v>
      </c>
      <c r="C3" s="34" t="str">
        <f>IF(COUNTIF(گوگل!B$2:B$44,B3)=1,"حاضر","غایب")</f>
        <v>غایب</v>
      </c>
      <c r="D3" s="40" t="str">
        <f>IF(COUNTIF(درصد!B$2:B$44,B3)&gt;0, INDEX(گوگل!B$2:B$44,MATCH(B3,درصد!B$2:B$44,0)),"غایب")</f>
        <v>غایب</v>
      </c>
      <c r="AMI3"/>
    </row>
    <row r="4" spans="1:1023" x14ac:dyDescent="0.25">
      <c r="A4" s="35" t="s">
        <v>18</v>
      </c>
      <c r="B4" s="36">
        <v>1026</v>
      </c>
      <c r="C4" s="34" t="str">
        <f>IF(COUNTIF(گوگل!B$2:B$44,B4)=1,"حاضر","غایب")</f>
        <v>غایب</v>
      </c>
      <c r="D4" s="40" t="str">
        <f>IF(COUNTIF(درصد!B$2:B$44,B4)&gt;0, INDEX(گوگل!B$2:B$44,MATCH(B4,درصد!B$2:B$44,0)),"غایب")</f>
        <v>غایب</v>
      </c>
      <c r="E4" s="17"/>
      <c r="F4" s="17"/>
      <c r="G4" s="17"/>
      <c r="L4" s="17"/>
      <c r="M4" s="17"/>
      <c r="N4" s="17"/>
      <c r="O4" s="17"/>
      <c r="AMI4"/>
    </row>
    <row r="5" spans="1:1023" x14ac:dyDescent="0.25">
      <c r="A5" s="35" t="s">
        <v>22</v>
      </c>
      <c r="B5" s="36">
        <v>1002</v>
      </c>
      <c r="C5" s="34" t="str">
        <f>IF(COUNTIF(گوگل!B$2:B$44,B5)=1,"حاضر","غایب")</f>
        <v>غایب</v>
      </c>
      <c r="D5" s="40" t="str">
        <f>IF(COUNTIF(درصد!B$2:B$44,B5)&gt;0, INDEX(گوگل!B$2:B$44,MATCH(B5,درصد!B$2:B$44,0)),"غایب")</f>
        <v>غایب</v>
      </c>
      <c r="E5" s="17"/>
      <c r="F5" s="17"/>
      <c r="G5" s="17"/>
      <c r="K5" s="18"/>
      <c r="L5" s="17"/>
      <c r="M5" s="17"/>
      <c r="N5" s="17"/>
      <c r="O5" s="17"/>
      <c r="AMI5"/>
    </row>
    <row r="6" spans="1:1023" x14ac:dyDescent="0.25">
      <c r="A6" s="35" t="s">
        <v>28</v>
      </c>
      <c r="B6" s="36">
        <v>1018</v>
      </c>
      <c r="C6" s="34" t="str">
        <f>IF(COUNTIF(گوگل!B$2:B$44,B6)=1,"حاضر","غایب")</f>
        <v>غایب</v>
      </c>
      <c r="D6" s="40" t="str">
        <f>IF(COUNTIF(درصد!B$2:B$44,B6)&gt;0, INDEX(گوگل!B$2:B$44,MATCH(B6,درصد!B$2:B$44,0)),"غایب")</f>
        <v>غایب</v>
      </c>
      <c r="E6" s="17"/>
      <c r="F6" s="17"/>
      <c r="G6" s="17"/>
      <c r="L6" s="17"/>
      <c r="M6" s="17"/>
      <c r="N6" s="17"/>
      <c r="O6" s="17"/>
      <c r="AMI6"/>
    </row>
    <row r="7" spans="1:1023" x14ac:dyDescent="0.25">
      <c r="A7" s="35" t="s">
        <v>37</v>
      </c>
      <c r="B7" s="36">
        <v>1030</v>
      </c>
      <c r="C7" s="34" t="str">
        <f>IF(COUNTIF(گوگل!B$2:B$44,B7)=1,"حاضر","غایب")</f>
        <v>غایب</v>
      </c>
      <c r="D7" s="40" t="str">
        <f>IF(COUNTIF(درصد!B$2:B$44,B7)&gt;0, INDEX(گوگل!B$2:B$44,MATCH(B7,درصد!B$2:B$44,0)),"غایب")</f>
        <v>غایب</v>
      </c>
      <c r="E7" s="17"/>
      <c r="F7" s="17"/>
      <c r="G7" s="17"/>
      <c r="L7" s="17"/>
      <c r="M7" s="17"/>
      <c r="N7" s="17"/>
      <c r="O7" s="17"/>
      <c r="AMI7"/>
    </row>
    <row r="8" spans="1:1023" x14ac:dyDescent="0.25">
      <c r="A8" s="35" t="s">
        <v>43</v>
      </c>
      <c r="B8" s="36">
        <v>1009</v>
      </c>
      <c r="C8" s="34" t="str">
        <f>IF(COUNTIF(گوگل!B$2:B$44,B8)=1,"حاضر","غایب")</f>
        <v>غایب</v>
      </c>
      <c r="D8" s="40" t="str">
        <f>IF(COUNTIF(درصد!B$2:B$44,B8)&gt;0, INDEX(گوگل!B$2:B$44,MATCH(B8,درصد!B$2:B$44,0)),"غایب")</f>
        <v>غایب</v>
      </c>
      <c r="E8" s="17"/>
      <c r="F8" s="17"/>
      <c r="G8" s="17"/>
      <c r="L8" s="17"/>
      <c r="M8" s="17"/>
      <c r="N8" s="17"/>
      <c r="O8" s="17"/>
      <c r="AMI8"/>
    </row>
    <row r="9" spans="1:1023" x14ac:dyDescent="0.25">
      <c r="A9" s="35" t="s">
        <v>46</v>
      </c>
      <c r="B9" s="36">
        <v>1012</v>
      </c>
      <c r="C9" s="34" t="str">
        <f>IF(COUNTIF(گوگل!B$2:B$44,B9)=1,"حاضر","غایب")</f>
        <v>غایب</v>
      </c>
      <c r="D9" s="40" t="str">
        <f>IF(COUNTIF(درصد!B$2:B$44,B9)&gt;0, INDEX(گوگل!B$2:B$44,MATCH(B9,درصد!B$2:B$44,0)),"غایب")</f>
        <v>غایب</v>
      </c>
      <c r="E9" s="17"/>
      <c r="F9" s="17"/>
      <c r="G9" s="17"/>
      <c r="L9" s="17"/>
      <c r="M9" s="17"/>
      <c r="N9" s="17"/>
      <c r="O9" s="17"/>
      <c r="AMI9"/>
    </row>
    <row r="10" spans="1:1023" x14ac:dyDescent="0.25">
      <c r="A10" s="35" t="s">
        <v>15</v>
      </c>
      <c r="B10" s="36">
        <v>1024</v>
      </c>
      <c r="C10" s="34" t="str">
        <f>IF(COUNTIF(گوگل!B$2:B$44,B10)=1,"حاضر","غایب")</f>
        <v>غایب</v>
      </c>
      <c r="D10" s="40" t="str">
        <f>IF(COUNTIF(درصد!B$2:B$44,B10)&gt;0, INDEX(گوگل!B$2:B$44,MATCH(B10,درصد!B$2:B$44,0)),"غایب")</f>
        <v>غایب</v>
      </c>
      <c r="E10" s="17"/>
      <c r="F10" s="17"/>
      <c r="G10" s="17"/>
      <c r="L10" s="17"/>
      <c r="M10" s="17"/>
      <c r="N10" s="17"/>
      <c r="O10" s="17"/>
      <c r="AMI10"/>
    </row>
    <row r="11" spans="1:1023" x14ac:dyDescent="0.25">
      <c r="A11" s="35" t="s">
        <v>45</v>
      </c>
      <c r="B11" s="36">
        <v>1031</v>
      </c>
      <c r="C11" s="34" t="str">
        <f>IF(COUNTIF(گوگل!B$2:B$44,B11)=1,"حاضر","غایب")</f>
        <v>غایب</v>
      </c>
      <c r="D11" s="40" t="str">
        <f>IF(COUNTIF(درصد!B$2:B$44,B11)&gt;0, INDEX(گوگل!B$2:B$44,MATCH(B11,درصد!B$2:B$44,0)),"غایب")</f>
        <v>غایب</v>
      </c>
      <c r="L11" s="17"/>
      <c r="M11" s="17"/>
      <c r="N11" s="17"/>
      <c r="O11" s="17"/>
      <c r="AMI11"/>
    </row>
    <row r="12" spans="1:1023" x14ac:dyDescent="0.25">
      <c r="A12" s="35" t="s">
        <v>25</v>
      </c>
      <c r="B12" s="36">
        <v>1039</v>
      </c>
      <c r="C12" s="34" t="str">
        <f>IF(COUNTIF(گوگل!B$2:B$44,B12)=1,"حاضر","غایب")</f>
        <v>غایب</v>
      </c>
      <c r="D12" s="40" t="str">
        <f>IF(COUNTIF(درصد!B$2:B$44,B12)&gt;0, INDEX(گوگل!B$2:B$44,MATCH(B12,درصد!B$2:B$44,0)),"غایب")</f>
        <v>غایب</v>
      </c>
      <c r="L12" s="17"/>
      <c r="M12" s="17"/>
      <c r="N12" s="17"/>
      <c r="O12" s="17"/>
      <c r="AMI12"/>
    </row>
    <row r="13" spans="1:1023" x14ac:dyDescent="0.25">
      <c r="A13" s="35" t="s">
        <v>30</v>
      </c>
      <c r="B13" s="36">
        <v>1023</v>
      </c>
      <c r="C13" s="34" t="str">
        <f>IF(COUNTIF(گوگل!B$2:B$44,B13)=1,"حاضر","غایب")</f>
        <v>غایب</v>
      </c>
      <c r="D13" s="40" t="str">
        <f>IF(COUNTIF(درصد!B$2:B$44,B13)&gt;0, INDEX(گوگل!B$2:B$44,MATCH(B13,درصد!B$2:B$44,0)),"غایب")</f>
        <v>غایب</v>
      </c>
      <c r="L13" s="17"/>
      <c r="M13" s="17"/>
      <c r="N13" s="17"/>
      <c r="O13" s="17"/>
      <c r="AMI13"/>
    </row>
    <row r="14" spans="1:1023" x14ac:dyDescent="0.25">
      <c r="A14" s="35" t="s">
        <v>16</v>
      </c>
      <c r="B14" s="36">
        <v>1028</v>
      </c>
      <c r="C14" s="34" t="str">
        <f>IF(COUNTIF(گوگل!B$2:B$44,B14)=1,"حاضر","غایب")</f>
        <v>غایب</v>
      </c>
      <c r="D14" s="40" t="str">
        <f>IF(COUNTIF(درصد!B$2:B$44,B14)&gt;0, INDEX(گوگل!B$2:B$44,MATCH(B14,درصد!B$2:B$44,0)),"غایب")</f>
        <v>غایب</v>
      </c>
      <c r="AMI14"/>
    </row>
    <row r="15" spans="1:1023" x14ac:dyDescent="0.25">
      <c r="A15" s="35" t="s">
        <v>34</v>
      </c>
      <c r="B15" s="36">
        <v>1005</v>
      </c>
      <c r="C15" s="34" t="str">
        <f>IF(COUNTIF(گوگل!B$2:B$44,B15)=1,"حاضر","غایب")</f>
        <v>غایب</v>
      </c>
      <c r="D15" s="40" t="str">
        <f>IF(COUNTIF(درصد!B$2:B$44,B15)&gt;0, INDEX(گوگل!B$2:B$44,MATCH(B15,درصد!B$2:B$44,0)),"غایب")</f>
        <v>غایب</v>
      </c>
      <c r="AMI15"/>
    </row>
    <row r="16" spans="1:1023" x14ac:dyDescent="0.25">
      <c r="A16" s="35" t="s">
        <v>31</v>
      </c>
      <c r="B16" s="36">
        <v>1025</v>
      </c>
      <c r="C16" s="34" t="str">
        <f>IF(COUNTIF(گوگل!B$2:B$44,B16)=1,"حاضر","غایب")</f>
        <v>غایب</v>
      </c>
      <c r="D16" s="40" t="str">
        <f>IF(COUNTIF(درصد!B$2:B$44,B16)&gt;0, INDEX(گوگل!B$2:B$44,MATCH(B16,درصد!B$2:B$44,0)),"غایب")</f>
        <v>غایب</v>
      </c>
      <c r="AMI16"/>
    </row>
    <row r="17" spans="1:1023" x14ac:dyDescent="0.25">
      <c r="A17" s="35" t="s">
        <v>13</v>
      </c>
      <c r="B17" s="36">
        <v>1007</v>
      </c>
      <c r="C17" s="34" t="str">
        <f>IF(COUNTIF(گوگل!B$2:B$44,B17)=1,"حاضر","غایب")</f>
        <v>غایب</v>
      </c>
      <c r="D17" s="40" t="str">
        <f>IF(COUNTIF(درصد!B$2:B$44,B17)&gt;0, INDEX(گوگل!B$2:B$44,MATCH(B17,درصد!B$2:B$44,0)),"غایب")</f>
        <v>غایب</v>
      </c>
      <c r="AMI17"/>
    </row>
    <row r="18" spans="1:1023" x14ac:dyDescent="0.25">
      <c r="A18" s="35" t="s">
        <v>17</v>
      </c>
      <c r="B18" s="36">
        <v>1020</v>
      </c>
      <c r="C18" s="34" t="str">
        <f>IF(COUNTIF(گوگل!B$2:B$44,B18)=1,"حاضر","غایب")</f>
        <v>غایب</v>
      </c>
      <c r="D18" s="40" t="str">
        <f>IF(COUNTIF(درصد!B$2:B$44,B18)&gt;0, INDEX(گوگل!B$2:B$44,MATCH(B18,درصد!B$2:B$44,0)),"غایب")</f>
        <v>غایب</v>
      </c>
      <c r="AMI18"/>
    </row>
    <row r="19" spans="1:1023" x14ac:dyDescent="0.25">
      <c r="A19" s="35" t="s">
        <v>44</v>
      </c>
      <c r="B19" s="36">
        <v>1034</v>
      </c>
      <c r="C19" s="34" t="str">
        <f>IF(COUNTIF(گوگل!B$2:B$44,B19)=1,"حاضر","غایب")</f>
        <v>غایب</v>
      </c>
      <c r="D19" s="40" t="str">
        <f>IF(COUNTIF(درصد!B$2:B$44,B19)&gt;0, INDEX(گوگل!B$2:B$44,MATCH(B19,درصد!B$2:B$44,0)),"غایب")</f>
        <v>غایب</v>
      </c>
      <c r="AMI19"/>
    </row>
    <row r="20" spans="1:1023" x14ac:dyDescent="0.25">
      <c r="A20" s="35" t="s">
        <v>29</v>
      </c>
      <c r="B20" s="36">
        <v>1037</v>
      </c>
      <c r="C20" s="34" t="str">
        <f>IF(COUNTIF(گوگل!B$2:B$44,B20)=1,"حاضر","غایب")</f>
        <v>غایب</v>
      </c>
      <c r="D20" s="40" t="str">
        <f>IF(COUNTIF(درصد!B$2:B$44,B20)&gt;0, INDEX(گوگل!B$2:B$44,MATCH(B20,درصد!B$2:B$44,0)),"غایب")</f>
        <v>غایب</v>
      </c>
      <c r="AMI20"/>
    </row>
    <row r="21" spans="1:1023" x14ac:dyDescent="0.25">
      <c r="A21" s="35" t="s">
        <v>42</v>
      </c>
      <c r="B21" s="36">
        <v>1040</v>
      </c>
      <c r="C21" s="34" t="str">
        <f>IF(COUNTIF(گوگل!B$2:B$44,B21)=1,"حاضر","غایب")</f>
        <v>غایب</v>
      </c>
      <c r="D21" s="40" t="str">
        <f>IF(COUNTIF(درصد!B$2:B$44,B21)&gt;0, INDEX(گوگل!B$2:B$44,MATCH(B21,درصد!B$2:B$44,0)),"غایب")</f>
        <v>غایب</v>
      </c>
      <c r="AMI21"/>
    </row>
    <row r="22" spans="1:1023" x14ac:dyDescent="0.25">
      <c r="A22" s="35" t="s">
        <v>38</v>
      </c>
      <c r="B22" s="36">
        <v>1004</v>
      </c>
      <c r="C22" s="34" t="str">
        <f>IF(COUNTIF(گوگل!B$2:B$44,B22)=1,"حاضر","غایب")</f>
        <v>غایب</v>
      </c>
      <c r="D22" s="40" t="str">
        <f>IF(COUNTIF(درصد!B$2:B$44,B22)&gt;0, INDEX(گوگل!B$2:B$44,MATCH(B22,درصد!B$2:B$44,0)),"غایب")</f>
        <v>غایب</v>
      </c>
      <c r="AMI22"/>
    </row>
    <row r="23" spans="1:1023" x14ac:dyDescent="0.25">
      <c r="A23" s="35" t="s">
        <v>33</v>
      </c>
      <c r="B23" s="36">
        <v>1014</v>
      </c>
      <c r="C23" s="34" t="str">
        <f>IF(COUNTIF(گوگل!B$2:B$44,B23)=1,"حاضر","غایب")</f>
        <v>غایب</v>
      </c>
      <c r="D23" s="40" t="str">
        <f>IF(COUNTIF(درصد!B$2:B$44,B23)&gt;0, INDEX(گوگل!B$2:B$44,MATCH(B23,درصد!B$2:B$44,0)),"غایب")</f>
        <v>غایب</v>
      </c>
      <c r="AMI23"/>
    </row>
    <row r="24" spans="1:1023" x14ac:dyDescent="0.25">
      <c r="A24" s="35" t="s">
        <v>35</v>
      </c>
      <c r="B24" s="36">
        <v>1013</v>
      </c>
      <c r="C24" s="34" t="str">
        <f>IF(COUNTIF(گوگل!B$2:B$44,B24)=1,"حاضر","غایب")</f>
        <v>غایب</v>
      </c>
      <c r="D24" s="40" t="str">
        <f>IF(COUNTIF(درصد!B$2:B$44,B24)&gt;0, INDEX(گوگل!B$2:B$44,MATCH(B24,درصد!B$2:B$44,0)),"غایب")</f>
        <v>غایب</v>
      </c>
      <c r="AMI24"/>
    </row>
    <row r="25" spans="1:1023" x14ac:dyDescent="0.25">
      <c r="A25" s="35" t="s">
        <v>23</v>
      </c>
      <c r="B25" s="36">
        <v>1017</v>
      </c>
      <c r="C25" s="34" t="str">
        <f>IF(COUNTIF(گوگل!B$2:B$44,B25)=1,"حاضر","غایب")</f>
        <v>غایب</v>
      </c>
      <c r="D25" s="40" t="str">
        <f>IF(COUNTIF(درصد!B$2:B$44,B25)&gt;0, INDEX(گوگل!B$2:B$44,MATCH(B25,درصد!B$2:B$44,0)),"غایب")</f>
        <v>غایب</v>
      </c>
      <c r="AMI25"/>
    </row>
    <row r="26" spans="1:1023" x14ac:dyDescent="0.25">
      <c r="A26" s="35" t="s">
        <v>40</v>
      </c>
      <c r="B26" s="36">
        <v>1019</v>
      </c>
      <c r="C26" s="34" t="str">
        <f>IF(COUNTIF(گوگل!B$2:B$44,B26)=1,"حاضر","غایب")</f>
        <v>غایب</v>
      </c>
      <c r="D26" s="40" t="str">
        <f>IF(COUNTIF(درصد!B$2:B$44,B26)&gt;0, INDEX(گوگل!B$2:B$44,MATCH(B26,درصد!B$2:B$44,0)),"غایب")</f>
        <v>غایب</v>
      </c>
      <c r="AMI26"/>
    </row>
    <row r="27" spans="1:1023" x14ac:dyDescent="0.25">
      <c r="A27" s="35" t="s">
        <v>49</v>
      </c>
      <c r="B27" s="36">
        <v>1033</v>
      </c>
      <c r="C27" s="34" t="str">
        <f>IF(COUNTIF(گوگل!B$2:B$44,B27)=1,"حاضر","غایب")</f>
        <v>غایب</v>
      </c>
      <c r="D27" s="40" t="str">
        <f>IF(COUNTIF(درصد!B$2:B$44,B27)&gt;0, INDEX(گوگل!B$2:B$44,MATCH(B27,درصد!B$2:B$44,0)),"غایب")</f>
        <v>غایب</v>
      </c>
      <c r="AMI27"/>
    </row>
    <row r="28" spans="1:1023" x14ac:dyDescent="0.25">
      <c r="A28" s="35" t="s">
        <v>41</v>
      </c>
      <c r="B28" s="36">
        <v>1036</v>
      </c>
      <c r="C28" s="34" t="str">
        <f>IF(COUNTIF(گوگل!B$2:B$44,B28)=1,"حاضر","غایب")</f>
        <v>غایب</v>
      </c>
      <c r="D28" s="40" t="str">
        <f>IF(COUNTIF(درصد!B$2:B$44,B28)&gt;0, INDEX(گوگل!B$2:B$44,MATCH(B28,درصد!B$2:B$44,0)),"غایب")</f>
        <v>غایب</v>
      </c>
      <c r="AMI28"/>
    </row>
    <row r="29" spans="1:1023" x14ac:dyDescent="0.25">
      <c r="A29" s="35" t="s">
        <v>26</v>
      </c>
      <c r="B29" s="36">
        <v>1003</v>
      </c>
      <c r="C29" s="34" t="str">
        <f>IF(COUNTIF(گوگل!B$2:B$44,B29)=1,"حاضر","غایب")</f>
        <v>غایب</v>
      </c>
      <c r="D29" s="40" t="str">
        <f>IF(COUNTIF(درصد!B$2:B$44,B29)&gt;0, INDEX(گوگل!B$2:B$44,MATCH(B29,درصد!B$2:B$44,0)),"غایب")</f>
        <v>غایب</v>
      </c>
      <c r="AMI29"/>
    </row>
    <row r="30" spans="1:1023" x14ac:dyDescent="0.25">
      <c r="A30" s="35" t="s">
        <v>36</v>
      </c>
      <c r="B30" s="36">
        <v>1001</v>
      </c>
      <c r="C30" s="34" t="str">
        <f>IF(COUNTIF(گوگل!B$2:B$44,B30)=1,"حاضر","غایب")</f>
        <v>غایب</v>
      </c>
      <c r="D30" s="40" t="str">
        <f>IF(COUNTIF(درصد!B$2:B$44,B30)&gt;0, INDEX(گوگل!B$2:B$44,MATCH(B30,درصد!B$2:B$44,0)),"غایب")</f>
        <v>غایب</v>
      </c>
      <c r="AMI30"/>
    </row>
    <row r="31" spans="1:1023" x14ac:dyDescent="0.25">
      <c r="A31" s="35" t="s">
        <v>48</v>
      </c>
      <c r="B31" s="36">
        <v>1016</v>
      </c>
      <c r="C31" s="34" t="str">
        <f>IF(COUNTIF(گوگل!B$2:B$44,B31)=1,"حاضر","غایب")</f>
        <v>غایب</v>
      </c>
      <c r="D31" s="40" t="str">
        <f>IF(COUNTIF(درصد!B$2:B$44,B31)&gt;0, INDEX(گوگل!B$2:B$44,MATCH(B31,درصد!B$2:B$44,0)),"غایب")</f>
        <v>غایب</v>
      </c>
      <c r="AMI31"/>
    </row>
    <row r="32" spans="1:1023" x14ac:dyDescent="0.25">
      <c r="A32" s="35" t="s">
        <v>20</v>
      </c>
      <c r="B32" s="36">
        <v>1022</v>
      </c>
      <c r="C32" s="34" t="str">
        <f>IF(COUNTIF(گوگل!B$2:B$44,B32)=1,"حاضر","غایب")</f>
        <v>غایب</v>
      </c>
      <c r="D32" s="40" t="str">
        <f>IF(COUNTIF(درصد!B$2:B$44,B32)&gt;0, INDEX(گوگل!B$2:B$44,MATCH(B32,درصد!B$2:B$44,0)),"غایب")</f>
        <v>غایب</v>
      </c>
      <c r="AMI32"/>
    </row>
    <row r="33" spans="1:1023" x14ac:dyDescent="0.25">
      <c r="A33" s="35" t="s">
        <v>47</v>
      </c>
      <c r="B33" s="36">
        <v>1029</v>
      </c>
      <c r="C33" s="34" t="str">
        <f>IF(COUNTIF(گوگل!B$2:B$44,B33)=1,"حاضر","غایب")</f>
        <v>غایب</v>
      </c>
      <c r="D33" s="40" t="str">
        <f>IF(COUNTIF(درصد!B$2:B$44,B33)&gt;0, INDEX(گوگل!B$2:B$44,MATCH(B33,درصد!B$2:B$44,0)),"غایب")</f>
        <v>غایب</v>
      </c>
      <c r="AMI33"/>
    </row>
    <row r="34" spans="1:1023" x14ac:dyDescent="0.25">
      <c r="A34" s="35" t="s">
        <v>21</v>
      </c>
      <c r="B34" s="36">
        <v>1038</v>
      </c>
      <c r="C34" s="34" t="str">
        <f>IF(COUNTIF(گوگل!B$2:B$44,B34)=1,"حاضر","غایب")</f>
        <v>غایب</v>
      </c>
      <c r="D34" s="40" t="str">
        <f>IF(COUNTIF(درصد!B$2:B$44,B34)&gt;0, INDEX(گوگل!B$2:B$44,MATCH(B34,درصد!B$2:B$44,0)),"غایب")</f>
        <v>غایب</v>
      </c>
      <c r="AMI34"/>
    </row>
    <row r="35" spans="1:1023" x14ac:dyDescent="0.25">
      <c r="A35" s="35" t="s">
        <v>24</v>
      </c>
      <c r="B35" s="36">
        <v>1021</v>
      </c>
      <c r="C35" s="34" t="str">
        <f>IF(COUNTIF(گوگل!B$2:B$44,B35)=1,"حاضر","غایب")</f>
        <v>غایب</v>
      </c>
      <c r="D35" s="40" t="str">
        <f>IF(COUNTIF(درصد!B$2:B$44,B35)&gt;0, INDEX(گوگل!B$2:B$44,MATCH(B35,درصد!B$2:B$44,0)),"غایب")</f>
        <v>غایب</v>
      </c>
      <c r="AMI35"/>
    </row>
    <row r="36" spans="1:1023" x14ac:dyDescent="0.25">
      <c r="A36" s="36" t="s">
        <v>57</v>
      </c>
      <c r="B36" s="36">
        <v>1015</v>
      </c>
      <c r="C36" s="34" t="str">
        <f>IF(COUNTIF(گوگل!B$2:B$44,B36)=1,"حاضر","غایب")</f>
        <v>غایب</v>
      </c>
      <c r="D36" s="40" t="str">
        <f>IF(COUNTIF(درصد!B$2:B$44,B36)&gt;0, INDEX(گوگل!B$2:B$44,MATCH(B36,درصد!B$2:B$44,0)),"غایب")</f>
        <v>غایب</v>
      </c>
      <c r="AMI36"/>
    </row>
    <row r="37" spans="1:1023" x14ac:dyDescent="0.25">
      <c r="A37" s="35" t="s">
        <v>12</v>
      </c>
      <c r="B37" s="36">
        <v>1027</v>
      </c>
      <c r="C37" s="34" t="str">
        <f>IF(COUNTIF(گوگل!B$2:B$44,B37)=1,"حاضر","غایب")</f>
        <v>غایب</v>
      </c>
      <c r="D37" s="40" t="str">
        <f>IF(COUNTIF(درصد!B$2:B$44,B37)&gt;0, INDEX(گوگل!B$2:B$44,MATCH(B37,درصد!B$2:B$44,0)),"غایب")</f>
        <v>غایب</v>
      </c>
      <c r="AMI37"/>
    </row>
    <row r="38" spans="1:1023" x14ac:dyDescent="0.25">
      <c r="A38" s="36" t="s">
        <v>58</v>
      </c>
      <c r="B38" s="36">
        <v>1032</v>
      </c>
      <c r="C38" s="34" t="str">
        <f>IF(COUNTIF(گوگل!B$2:B$44,B38)=1,"حاضر","غایب")</f>
        <v>غایب</v>
      </c>
      <c r="D38" s="40" t="str">
        <f>IF(COUNTIF(درصد!B$2:B$44,B38)&gt;0, INDEX(گوگل!B$2:B$44,MATCH(B38,درصد!B$2:B$44,0)),"غایب")</f>
        <v>غایب</v>
      </c>
      <c r="AMI38"/>
    </row>
    <row r="39" spans="1:1023" x14ac:dyDescent="0.25">
      <c r="A39" s="36" t="s">
        <v>59</v>
      </c>
      <c r="B39" s="36">
        <v>1041</v>
      </c>
      <c r="C39" s="34" t="str">
        <f>IF(COUNTIF(گوگل!B$2:B$44,B39)=1,"حاضر","غایب")</f>
        <v>غایب</v>
      </c>
      <c r="D39" s="40" t="str">
        <f>IF(COUNTIF(درصد!B$2:B$44,B39)&gt;0, INDEX(گوگل!B$2:B$44,MATCH(B39,درصد!B$2:B$44,0)),"غایب")</f>
        <v>غایب</v>
      </c>
      <c r="AMI39"/>
    </row>
    <row r="40" spans="1:1023" x14ac:dyDescent="0.25">
      <c r="A40" s="35" t="s">
        <v>39</v>
      </c>
      <c r="B40" s="36">
        <v>1010</v>
      </c>
      <c r="C40" s="34" t="str">
        <f>IF(COUNTIF(گوگل!B$2:B$44,B40)=1,"حاضر","غایب")</f>
        <v>غایب</v>
      </c>
      <c r="D40" s="40" t="str">
        <f>IF(COUNTIF(درصد!B$2:B$44,B40)&gt;0, INDEX(گوگل!B$2:B$44,MATCH(B40,درصد!B$2:B$44,0)),"غایب")</f>
        <v>غایب</v>
      </c>
      <c r="AMI40"/>
    </row>
    <row r="41" spans="1:1023" x14ac:dyDescent="0.25">
      <c r="A41" s="35" t="s">
        <v>32</v>
      </c>
      <c r="B41" s="36">
        <v>1035</v>
      </c>
      <c r="C41" s="34" t="str">
        <f>IF(COUNTIF(گوگل!B$2:B$44,B41)=1,"حاضر","غایب")</f>
        <v>غایب</v>
      </c>
      <c r="D41" s="40" t="str">
        <f>IF(COUNTIF(درصد!B$2:B$44,B41)&gt;0, INDEX(گوگل!B$2:B$44,MATCH(B41,درصد!B$2:B$44,0)),"غایب")</f>
        <v>غایب</v>
      </c>
      <c r="AMI41"/>
    </row>
    <row r="42" spans="1:1023" x14ac:dyDescent="0.25">
      <c r="A42" s="35" t="s">
        <v>27</v>
      </c>
      <c r="B42" s="36">
        <v>1006</v>
      </c>
      <c r="C42" s="34" t="str">
        <f>IF(COUNTIF(گوگل!B$2:B$44,B42)=1,"حاضر","غایب")</f>
        <v>غایب</v>
      </c>
      <c r="D42" s="40" t="str">
        <f>IF(COUNTIF(درصد!B$2:B$44,B42)&gt;0, INDEX(گوگل!B$2:B$44,MATCH(B42,درصد!B$2:B$44,0)),"غایب")</f>
        <v>غایب</v>
      </c>
      <c r="AMI42"/>
    </row>
    <row r="43" spans="1:1023" x14ac:dyDescent="0.25">
      <c r="A43" s="19"/>
      <c r="B43" s="19"/>
      <c r="C43" s="19"/>
    </row>
    <row r="44" spans="1:1023" ht="18.600000000000001" x14ac:dyDescent="0.6">
      <c r="B44" s="33" t="s">
        <v>55</v>
      </c>
      <c r="C44" s="24">
        <f>COUNTIF('نتایج روزانه'!D2:D42,"غایب")</f>
        <v>41</v>
      </c>
    </row>
    <row r="45" spans="1:1023" x14ac:dyDescent="0.25">
      <c r="D45" s="19"/>
    </row>
  </sheetData>
  <conditionalFormatting sqref="C2:C42">
    <cfRule type="cellIs" dxfId="48" priority="2" operator="equal">
      <formula>"غایب"</formula>
    </cfRule>
    <cfRule type="cellIs" dxfId="47" priority="3" operator="equal">
      <formula>"حاضر"</formula>
    </cfRule>
  </conditionalFormatting>
  <conditionalFormatting sqref="D2:D42">
    <cfRule type="cellIs" dxfId="46" priority="1" operator="equal">
      <formula>"غایب"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zoomScaleNormal="100" workbookViewId="0">
      <selection activeCell="J5" sqref="J5"/>
    </sheetView>
  </sheetViews>
  <sheetFormatPr defaultColWidth="9.09765625" defaultRowHeight="16.8" x14ac:dyDescent="0.5"/>
  <cols>
    <col min="1" max="1" width="9.09765625" style="31"/>
    <col min="2" max="2" width="23.09765625" style="22" customWidth="1"/>
    <col min="3" max="5" width="9.09765625" style="22"/>
    <col min="6" max="6" width="10.59765625" style="22" customWidth="1"/>
    <col min="7" max="7" width="9" style="22" customWidth="1"/>
    <col min="8" max="8" width="9.69921875" style="22" customWidth="1"/>
    <col min="9" max="16384" width="9.09765625" style="22"/>
  </cols>
  <sheetData>
    <row r="1" spans="1:15" ht="18.600000000000001" x14ac:dyDescent="0.6">
      <c r="A1" s="26" t="s">
        <v>56</v>
      </c>
      <c r="B1" s="29" t="s">
        <v>0</v>
      </c>
      <c r="C1" s="27" t="s">
        <v>54</v>
      </c>
      <c r="D1" s="27" t="s">
        <v>62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10</v>
      </c>
      <c r="N1" s="27" t="s">
        <v>11</v>
      </c>
      <c r="O1" s="27" t="s">
        <v>52</v>
      </c>
    </row>
    <row r="2" spans="1:15" ht="18.600000000000001" x14ac:dyDescent="0.6">
      <c r="A2" s="26">
        <f>RANK(O2, O$2:O$42)</f>
        <v>1</v>
      </c>
      <c r="B2" s="30" t="s">
        <v>14</v>
      </c>
      <c r="C2" s="23">
        <v>1008</v>
      </c>
      <c r="D2" s="25" t="str">
        <f>IF(COUNTIF(گوگل!B$2:B$44,C2)=1,"حاضر","غایب")</f>
        <v>غایب</v>
      </c>
      <c r="E2" s="25">
        <f>IF(COUNTIF(درصد!B$2:B$44,C2)&gt;0, INDEX(درصد!C$2:C$44,MATCH(C2,درصد!B$2:B$44,0)),0)</f>
        <v>0</v>
      </c>
      <c r="F2" s="25">
        <f>IF(COUNTIF(درصد!B$2:B$44,C2)&gt;0, INDEX(درصد!D$2:D$44,MATCH(C2,درصد!B$2:B$44,0)),0)</f>
        <v>0</v>
      </c>
      <c r="G2" s="25">
        <f>IF(COUNTIF(درصد!B$2:B$44,C2)&gt;0, INDEX(درصد!E$2:E$44,MATCH(C2,درصد!B$2:B$44,0)),0)</f>
        <v>0</v>
      </c>
      <c r="H2" s="25">
        <f>IF(COUNTIF(درصد!B$2:B$44,C2)&gt;0, INDEX(درصد!F$2:F$44,MATCH(C2,درصد!B$2:B$44,0)),0)</f>
        <v>0</v>
      </c>
      <c r="I2" s="25">
        <f>IF(COUNTIF(درصد!B$2:B$44,C2)&gt;0, INDEX(درصد!G$2:G$44,MATCH(C2,درصد!B$2:B$44,0)),0)</f>
        <v>0</v>
      </c>
      <c r="J2" s="25">
        <f>IF(COUNTIF(درصد!B$2:B$44,C2)&gt;0, INDEX(درصد!H$2:H$44,MATCH(C2,درصد!B$2:B$44,0)),0)</f>
        <v>0</v>
      </c>
      <c r="K2" s="25">
        <f>IF(COUNTIF(درصد!B$2:B$44,C2)&gt;0, INDEX(درصد!I$2:I$44,MATCH(C2,درصد!B$2:B$44,0)),0)</f>
        <v>0</v>
      </c>
      <c r="L2" s="25">
        <f>IF(COUNTIF(درصد!B$2:B$44,C2)&gt;0, INDEX(درصد!J$2:J$44,MATCH(C2,درصد!B$2:B$44,0)),0)</f>
        <v>0</v>
      </c>
      <c r="M2" s="25">
        <f>IF(COUNTIF(درصد!B$2:B$44,C2)&gt;0, INDEX(درصد!K$2:K$44,MATCH(C2,درصد!B$2:B$44,0)),0)</f>
        <v>0</v>
      </c>
      <c r="N2" s="25">
        <f>IF(COUNTIF(درصد!B$2:B$44,C2)&gt;0, INDEX(درصد!L$2:L$44,MATCH(C2,درصد!B$2:B$44,0)),0)</f>
        <v>0</v>
      </c>
      <c r="O2" s="28">
        <f>IF(COUNTIF(درصد!B$2:B$44,C2)&gt;0, INDEX(درصد!M$2:M$44,MATCH(C2,درصد!B$2:B$44,0)),0)</f>
        <v>0</v>
      </c>
    </row>
    <row r="3" spans="1:15" ht="18.600000000000001" x14ac:dyDescent="0.6">
      <c r="A3" s="26">
        <f t="shared" ref="A3:A42" si="0">RANK(O3, O$2:O$42)</f>
        <v>1</v>
      </c>
      <c r="B3" s="30" t="s">
        <v>19</v>
      </c>
      <c r="C3" s="23">
        <v>1011</v>
      </c>
      <c r="D3" s="25" t="str">
        <f>IF(COUNTIF(گوگل!B$2:B$44,C3)=1,"حاضر","غایب")</f>
        <v>غایب</v>
      </c>
      <c r="E3" s="25">
        <f>IF(COUNTIF(درصد!B$2:B$44,C3)&gt;0, INDEX(درصد!C$2:C$44,MATCH(C3,درصد!B$2:B$44,0)),0)</f>
        <v>0</v>
      </c>
      <c r="F3" s="25">
        <f>IF(COUNTIF(درصد!B$2:B$44,C3)&gt;0, INDEX(درصد!D$2:D$44,MATCH(C3,درصد!B$2:B$44,0)),0)</f>
        <v>0</v>
      </c>
      <c r="G3" s="25">
        <f>IF(COUNTIF(درصد!B$2:B$44,C3)&gt;0, INDEX(درصد!E$2:E$44,MATCH(C3,درصد!B$2:B$44,0)),0)</f>
        <v>0</v>
      </c>
      <c r="H3" s="25">
        <f>IF(COUNTIF(درصد!B$2:B$44,C3)&gt;0, INDEX(درصد!F$2:F$44,MATCH(C3,درصد!B$2:B$44,0)),0)</f>
        <v>0</v>
      </c>
      <c r="I3" s="25">
        <f>IF(COUNTIF(درصد!B$2:B$44,C3)&gt;0, INDEX(درصد!G$2:G$44,MATCH(C3,درصد!B$2:B$44,0)),0)</f>
        <v>0</v>
      </c>
      <c r="J3" s="25">
        <f>IF(COUNTIF(درصد!B$2:B$44,C3)&gt;0, INDEX(درصد!H$2:H$44,MATCH(C3,درصد!B$2:B$44,0)),0)</f>
        <v>0</v>
      </c>
      <c r="K3" s="25">
        <f>IF(COUNTIF(درصد!B$2:B$44,C3)&gt;0, INDEX(درصد!I$2:I$44,MATCH(C3,درصد!B$2:B$44,0)),0)</f>
        <v>0</v>
      </c>
      <c r="L3" s="25">
        <f>IF(COUNTIF(درصد!B$2:B$44,C3)&gt;0, INDEX(درصد!J$2:J$44,MATCH(C3,درصد!B$2:B$44,0)),0)</f>
        <v>0</v>
      </c>
      <c r="M3" s="25">
        <f>IF(COUNTIF(درصد!B$2:B$44,C3)&gt;0, INDEX(درصد!K$2:K$44,MATCH(C3,درصد!B$2:B$44,0)),0)</f>
        <v>0</v>
      </c>
      <c r="N3" s="25">
        <f>IF(COUNTIF(درصد!B$2:B$44,C3)&gt;0, INDEX(درصد!L$2:L$44,MATCH(C3,درصد!B$2:B$44,0)),0)</f>
        <v>0</v>
      </c>
      <c r="O3" s="28">
        <f>IF(COUNTIF(درصد!B$2:B$44,C3)&gt;0, INDEX(درصد!M$2:M$44,MATCH(C3,درصد!B$2:B$44,0)),0)</f>
        <v>0</v>
      </c>
    </row>
    <row r="4" spans="1:15" ht="18.600000000000001" x14ac:dyDescent="0.6">
      <c r="A4" s="26">
        <f t="shared" si="0"/>
        <v>1</v>
      </c>
      <c r="B4" s="30" t="s">
        <v>18</v>
      </c>
      <c r="C4" s="23">
        <v>1026</v>
      </c>
      <c r="D4" s="25" t="str">
        <f>IF(COUNTIF(گوگل!B$2:B$44,C4)=1,"حاضر","غایب")</f>
        <v>غایب</v>
      </c>
      <c r="E4" s="25">
        <f>IF(COUNTIF(درصد!B$2:B$44,C4)&gt;0, INDEX(درصد!C$2:C$44,MATCH(C4,درصد!B$2:B$44,0)),0)</f>
        <v>0</v>
      </c>
      <c r="F4" s="25">
        <f>IF(COUNTIF(درصد!B$2:B$44,C4)&gt;0, INDEX(درصد!D$2:D$44,MATCH(C4,درصد!B$2:B$44,0)),0)</f>
        <v>0</v>
      </c>
      <c r="G4" s="25">
        <f>IF(COUNTIF(درصد!B$2:B$44,C4)&gt;0, INDEX(درصد!E$2:E$44,MATCH(C4,درصد!B$2:B$44,0)),0)</f>
        <v>0</v>
      </c>
      <c r="H4" s="25">
        <f>IF(COUNTIF(درصد!B$2:B$44,C4)&gt;0, INDEX(درصد!F$2:F$44,MATCH(C4,درصد!B$2:B$44,0)),0)</f>
        <v>0</v>
      </c>
      <c r="I4" s="25">
        <f>IF(COUNTIF(درصد!B$2:B$44,C4)&gt;0, INDEX(درصد!G$2:G$44,MATCH(C4,درصد!B$2:B$44,0)),0)</f>
        <v>0</v>
      </c>
      <c r="J4" s="25">
        <f>IF(COUNTIF(درصد!B$2:B$44,C4)&gt;0, INDEX(درصد!H$2:H$44,MATCH(C4,درصد!B$2:B$44,0)),0)</f>
        <v>0</v>
      </c>
      <c r="K4" s="25">
        <f>IF(COUNTIF(درصد!B$2:B$44,C4)&gt;0, INDEX(درصد!I$2:I$44,MATCH(C4,درصد!B$2:B$44,0)),0)</f>
        <v>0</v>
      </c>
      <c r="L4" s="25">
        <f>IF(COUNTIF(درصد!B$2:B$44,C4)&gt;0, INDEX(درصد!J$2:J$44,MATCH(C4,درصد!B$2:B$44,0)),0)</f>
        <v>0</v>
      </c>
      <c r="M4" s="25">
        <f>IF(COUNTIF(درصد!B$2:B$44,C4)&gt;0, INDEX(درصد!K$2:K$44,MATCH(C4,درصد!B$2:B$44,0)),0)</f>
        <v>0</v>
      </c>
      <c r="N4" s="25">
        <f>IF(COUNTIF(درصد!B$2:B$44,C4)&gt;0, INDEX(درصد!L$2:L$44,MATCH(C4,درصد!B$2:B$44,0)),0)</f>
        <v>0</v>
      </c>
      <c r="O4" s="28">
        <f>IF(COUNTIF(درصد!B$2:B$44,C4)&gt;0, INDEX(درصد!M$2:M$44,MATCH(C4,درصد!B$2:B$44,0)),0)</f>
        <v>0</v>
      </c>
    </row>
    <row r="5" spans="1:15" ht="18.600000000000001" x14ac:dyDescent="0.6">
      <c r="A5" s="26">
        <f t="shared" si="0"/>
        <v>1</v>
      </c>
      <c r="B5" s="30" t="s">
        <v>22</v>
      </c>
      <c r="C5" s="23">
        <v>1002</v>
      </c>
      <c r="D5" s="25" t="str">
        <f>IF(COUNTIF(گوگل!B$2:B$44,C5)=1,"حاضر","غایب")</f>
        <v>غایب</v>
      </c>
      <c r="E5" s="25">
        <f>IF(COUNTIF(درصد!B$2:B$44,C5)&gt;0, INDEX(درصد!C$2:C$44,MATCH(C5,درصد!B$2:B$44,0)),0)</f>
        <v>0</v>
      </c>
      <c r="F5" s="25">
        <f>IF(COUNTIF(درصد!B$2:B$44,C5)&gt;0, INDEX(درصد!D$2:D$44,MATCH(C5,درصد!B$2:B$44,0)),0)</f>
        <v>0</v>
      </c>
      <c r="G5" s="25">
        <f>IF(COUNTIF(درصد!B$2:B$44,C5)&gt;0, INDEX(درصد!E$2:E$44,MATCH(C5,درصد!B$2:B$44,0)),0)</f>
        <v>0</v>
      </c>
      <c r="H5" s="25">
        <f>IF(COUNTIF(درصد!B$2:B$44,C5)&gt;0, INDEX(درصد!F$2:F$44,MATCH(C5,درصد!B$2:B$44,0)),0)</f>
        <v>0</v>
      </c>
      <c r="I5" s="25">
        <f>IF(COUNTIF(درصد!B$2:B$44,C5)&gt;0, INDEX(درصد!G$2:G$44,MATCH(C5,درصد!B$2:B$44,0)),0)</f>
        <v>0</v>
      </c>
      <c r="J5" s="25">
        <f>IF(COUNTIF(درصد!B$2:B$44,C5)&gt;0, INDEX(درصد!H$2:H$44,MATCH(C5,درصد!B$2:B$44,0)),0)</f>
        <v>0</v>
      </c>
      <c r="K5" s="25">
        <f>IF(COUNTIF(درصد!B$2:B$44,C5)&gt;0, INDEX(درصد!I$2:I$44,MATCH(C5,درصد!B$2:B$44,0)),0)</f>
        <v>0</v>
      </c>
      <c r="L5" s="25">
        <f>IF(COUNTIF(درصد!B$2:B$44,C5)&gt;0, INDEX(درصد!J$2:J$44,MATCH(C5,درصد!B$2:B$44,0)),0)</f>
        <v>0</v>
      </c>
      <c r="M5" s="25">
        <f>IF(COUNTIF(درصد!B$2:B$44,C5)&gt;0, INDEX(درصد!K$2:K$44,MATCH(C5,درصد!B$2:B$44,0)),0)</f>
        <v>0</v>
      </c>
      <c r="N5" s="25">
        <f>IF(COUNTIF(درصد!B$2:B$44,C5)&gt;0, INDEX(درصد!L$2:L$44,MATCH(C5,درصد!B$2:B$44,0)),0)</f>
        <v>0</v>
      </c>
      <c r="O5" s="28">
        <f>IF(COUNTIF(درصد!B$2:B$44,C5)&gt;0, INDEX(درصد!M$2:M$44,MATCH(C5,درصد!B$2:B$44,0)),0)</f>
        <v>0</v>
      </c>
    </row>
    <row r="6" spans="1:15" ht="18.600000000000001" x14ac:dyDescent="0.6">
      <c r="A6" s="26">
        <f t="shared" si="0"/>
        <v>1</v>
      </c>
      <c r="B6" s="30" t="s">
        <v>28</v>
      </c>
      <c r="C6" s="23">
        <v>1018</v>
      </c>
      <c r="D6" s="25" t="str">
        <f>IF(COUNTIF(گوگل!B$2:B$44,C6)=1,"حاضر","غایب")</f>
        <v>غایب</v>
      </c>
      <c r="E6" s="25">
        <f>IF(COUNTIF(درصد!B$2:B$44,C6)&gt;0, INDEX(درصد!C$2:C$44,MATCH(C6,درصد!B$2:B$44,0)),0)</f>
        <v>0</v>
      </c>
      <c r="F6" s="25">
        <f>IF(COUNTIF(درصد!B$2:B$44,C6)&gt;0, INDEX(درصد!D$2:D$44,MATCH(C6,درصد!B$2:B$44,0)),0)</f>
        <v>0</v>
      </c>
      <c r="G6" s="25">
        <f>IF(COUNTIF(درصد!B$2:B$44,C6)&gt;0, INDEX(درصد!E$2:E$44,MATCH(C6,درصد!B$2:B$44,0)),0)</f>
        <v>0</v>
      </c>
      <c r="H6" s="25">
        <f>IF(COUNTIF(درصد!B$2:B$44,C6)&gt;0, INDEX(درصد!F$2:F$44,MATCH(C6,درصد!B$2:B$44,0)),0)</f>
        <v>0</v>
      </c>
      <c r="I6" s="25">
        <f>IF(COUNTIF(درصد!B$2:B$44,C6)&gt;0, INDEX(درصد!G$2:G$44,MATCH(C6,درصد!B$2:B$44,0)),0)</f>
        <v>0</v>
      </c>
      <c r="J6" s="25">
        <f>IF(COUNTIF(درصد!B$2:B$44,C6)&gt;0, INDEX(درصد!H$2:H$44,MATCH(C6,درصد!B$2:B$44,0)),0)</f>
        <v>0</v>
      </c>
      <c r="K6" s="25">
        <f>IF(COUNTIF(درصد!B$2:B$44,C6)&gt;0, INDEX(درصد!I$2:I$44,MATCH(C6,درصد!B$2:B$44,0)),0)</f>
        <v>0</v>
      </c>
      <c r="L6" s="25">
        <f>IF(COUNTIF(درصد!B$2:B$44,C6)&gt;0, INDEX(درصد!J$2:J$44,MATCH(C6,درصد!B$2:B$44,0)),0)</f>
        <v>0</v>
      </c>
      <c r="M6" s="25">
        <f>IF(COUNTIF(درصد!B$2:B$44,C6)&gt;0, INDEX(درصد!K$2:K$44,MATCH(C6,درصد!B$2:B$44,0)),0)</f>
        <v>0</v>
      </c>
      <c r="N6" s="25">
        <f>IF(COUNTIF(درصد!B$2:B$44,C6)&gt;0, INDEX(درصد!L$2:L$44,MATCH(C6,درصد!B$2:B$44,0)),0)</f>
        <v>0</v>
      </c>
      <c r="O6" s="28">
        <f>IF(COUNTIF(درصد!B$2:B$44,C6)&gt;0, INDEX(درصد!M$2:M$44,MATCH(C6,درصد!B$2:B$44,0)),0)</f>
        <v>0</v>
      </c>
    </row>
    <row r="7" spans="1:15" ht="18.600000000000001" x14ac:dyDescent="0.6">
      <c r="A7" s="26">
        <f t="shared" si="0"/>
        <v>1</v>
      </c>
      <c r="B7" s="30" t="s">
        <v>37</v>
      </c>
      <c r="C7" s="23">
        <v>1030</v>
      </c>
      <c r="D7" s="25" t="str">
        <f>IF(COUNTIF(گوگل!B$2:B$44,C7)=1,"حاضر","غایب")</f>
        <v>غایب</v>
      </c>
      <c r="E7" s="25">
        <f>IF(COUNTIF(درصد!B$2:B$44,C7)&gt;0, INDEX(درصد!C$2:C$44,MATCH(C7,درصد!B$2:B$44,0)),0)</f>
        <v>0</v>
      </c>
      <c r="F7" s="25">
        <f>IF(COUNTIF(درصد!B$2:B$44,C7)&gt;0, INDEX(درصد!D$2:D$44,MATCH(C7,درصد!B$2:B$44,0)),0)</f>
        <v>0</v>
      </c>
      <c r="G7" s="25">
        <f>IF(COUNTIF(درصد!B$2:B$44,C7)&gt;0, INDEX(درصد!E$2:E$44,MATCH(C7,درصد!B$2:B$44,0)),0)</f>
        <v>0</v>
      </c>
      <c r="H7" s="25">
        <f>IF(COUNTIF(درصد!B$2:B$44,C7)&gt;0, INDEX(درصد!F$2:F$44,MATCH(C7,درصد!B$2:B$44,0)),0)</f>
        <v>0</v>
      </c>
      <c r="I7" s="25">
        <f>IF(COUNTIF(درصد!B$2:B$44,C7)&gt;0, INDEX(درصد!G$2:G$44,MATCH(C7,درصد!B$2:B$44,0)),0)</f>
        <v>0</v>
      </c>
      <c r="J7" s="25">
        <f>IF(COUNTIF(درصد!B$2:B$44,C7)&gt;0, INDEX(درصد!H$2:H$44,MATCH(C7,درصد!B$2:B$44,0)),0)</f>
        <v>0</v>
      </c>
      <c r="K7" s="25">
        <f>IF(COUNTIF(درصد!B$2:B$44,C7)&gt;0, INDEX(درصد!I$2:I$44,MATCH(C7,درصد!B$2:B$44,0)),0)</f>
        <v>0</v>
      </c>
      <c r="L7" s="25">
        <f>IF(COUNTIF(درصد!B$2:B$44,C7)&gt;0, INDEX(درصد!J$2:J$44,MATCH(C7,درصد!B$2:B$44,0)),0)</f>
        <v>0</v>
      </c>
      <c r="M7" s="25">
        <f>IF(COUNTIF(درصد!B$2:B$44,C7)&gt;0, INDEX(درصد!K$2:K$44,MATCH(C7,درصد!B$2:B$44,0)),0)</f>
        <v>0</v>
      </c>
      <c r="N7" s="25">
        <f>IF(COUNTIF(درصد!B$2:B$44,C7)&gt;0, INDEX(درصد!L$2:L$44,MATCH(C7,درصد!B$2:B$44,0)),0)</f>
        <v>0</v>
      </c>
      <c r="O7" s="28">
        <f>IF(COUNTIF(درصد!B$2:B$44,C7)&gt;0, INDEX(درصد!M$2:M$44,MATCH(C7,درصد!B$2:B$44,0)),0)</f>
        <v>0</v>
      </c>
    </row>
    <row r="8" spans="1:15" ht="18.600000000000001" x14ac:dyDescent="0.6">
      <c r="A8" s="26">
        <f t="shared" si="0"/>
        <v>1</v>
      </c>
      <c r="B8" s="30" t="s">
        <v>43</v>
      </c>
      <c r="C8" s="23">
        <v>1009</v>
      </c>
      <c r="D8" s="25" t="str">
        <f>IF(COUNTIF(گوگل!B$2:B$44,C8)=1,"حاضر","غایب")</f>
        <v>غایب</v>
      </c>
      <c r="E8" s="25">
        <f>IF(COUNTIF(درصد!B$2:B$44,C8)&gt;0, INDEX(درصد!C$2:C$44,MATCH(C8,درصد!B$2:B$44,0)),0)</f>
        <v>0</v>
      </c>
      <c r="F8" s="25">
        <f>IF(COUNTIF(درصد!B$2:B$44,C8)&gt;0, INDEX(درصد!D$2:D$44,MATCH(C8,درصد!B$2:B$44,0)),0)</f>
        <v>0</v>
      </c>
      <c r="G8" s="25">
        <f>IF(COUNTIF(درصد!B$2:B$44,C8)&gt;0, INDEX(درصد!E$2:E$44,MATCH(C8,درصد!B$2:B$44,0)),0)</f>
        <v>0</v>
      </c>
      <c r="H8" s="25">
        <f>IF(COUNTIF(درصد!B$2:B$44,C8)&gt;0, INDEX(درصد!F$2:F$44,MATCH(C8,درصد!B$2:B$44,0)),0)</f>
        <v>0</v>
      </c>
      <c r="I8" s="25">
        <f>IF(COUNTIF(درصد!B$2:B$44,C8)&gt;0, INDEX(درصد!G$2:G$44,MATCH(C8,درصد!B$2:B$44,0)),0)</f>
        <v>0</v>
      </c>
      <c r="J8" s="25">
        <f>IF(COUNTIF(درصد!B$2:B$44,C8)&gt;0, INDEX(درصد!H$2:H$44,MATCH(C8,درصد!B$2:B$44,0)),0)</f>
        <v>0</v>
      </c>
      <c r="K8" s="25">
        <f>IF(COUNTIF(درصد!B$2:B$44,C8)&gt;0, INDEX(درصد!I$2:I$44,MATCH(C8,درصد!B$2:B$44,0)),0)</f>
        <v>0</v>
      </c>
      <c r="L8" s="25">
        <f>IF(COUNTIF(درصد!B$2:B$44,C8)&gt;0, INDEX(درصد!J$2:J$44,MATCH(C8,درصد!B$2:B$44,0)),0)</f>
        <v>0</v>
      </c>
      <c r="M8" s="25">
        <f>IF(COUNTIF(درصد!B$2:B$44,C8)&gt;0, INDEX(درصد!K$2:K$44,MATCH(C8,درصد!B$2:B$44,0)),0)</f>
        <v>0</v>
      </c>
      <c r="N8" s="25">
        <f>IF(COUNTIF(درصد!B$2:B$44,C8)&gt;0, INDEX(درصد!L$2:L$44,MATCH(C8,درصد!B$2:B$44,0)),0)</f>
        <v>0</v>
      </c>
      <c r="O8" s="28">
        <f>IF(COUNTIF(درصد!B$2:B$44,C8)&gt;0, INDEX(درصد!M$2:M$44,MATCH(C8,درصد!B$2:B$44,0)),0)</f>
        <v>0</v>
      </c>
    </row>
    <row r="9" spans="1:15" ht="18.600000000000001" x14ac:dyDescent="0.6">
      <c r="A9" s="26">
        <f t="shared" si="0"/>
        <v>1</v>
      </c>
      <c r="B9" s="30" t="s">
        <v>46</v>
      </c>
      <c r="C9" s="23">
        <v>1012</v>
      </c>
      <c r="D9" s="25" t="str">
        <f>IF(COUNTIF(گوگل!B$2:B$44,C9)=1,"حاضر","غایب")</f>
        <v>غایب</v>
      </c>
      <c r="E9" s="25">
        <f>IF(COUNTIF(درصد!B$2:B$44,C9)&gt;0, INDEX(درصد!C$2:C$44,MATCH(C9,درصد!B$2:B$44,0)),0)</f>
        <v>0</v>
      </c>
      <c r="F9" s="25">
        <f>IF(COUNTIF(درصد!B$2:B$44,C9)&gt;0, INDEX(درصد!D$2:D$44,MATCH(C9,درصد!B$2:B$44,0)),0)</f>
        <v>0</v>
      </c>
      <c r="G9" s="25">
        <f>IF(COUNTIF(درصد!B$2:B$44,C9)&gt;0, INDEX(درصد!E$2:E$44,MATCH(C9,درصد!B$2:B$44,0)),0)</f>
        <v>0</v>
      </c>
      <c r="H9" s="25">
        <f>IF(COUNTIF(درصد!B$2:B$44,C9)&gt;0, INDEX(درصد!F$2:F$44,MATCH(C9,درصد!B$2:B$44,0)),0)</f>
        <v>0</v>
      </c>
      <c r="I9" s="25">
        <f>IF(COUNTIF(درصد!B$2:B$44,C9)&gt;0, INDEX(درصد!G$2:G$44,MATCH(C9,درصد!B$2:B$44,0)),0)</f>
        <v>0</v>
      </c>
      <c r="J9" s="25">
        <f>IF(COUNTIF(درصد!B$2:B$44,C9)&gt;0, INDEX(درصد!H$2:H$44,MATCH(C9,درصد!B$2:B$44,0)),0)</f>
        <v>0</v>
      </c>
      <c r="K9" s="25">
        <f>IF(COUNTIF(درصد!B$2:B$44,C9)&gt;0, INDEX(درصد!I$2:I$44,MATCH(C9,درصد!B$2:B$44,0)),0)</f>
        <v>0</v>
      </c>
      <c r="L9" s="25">
        <f>IF(COUNTIF(درصد!B$2:B$44,C9)&gt;0, INDEX(درصد!J$2:J$44,MATCH(C9,درصد!B$2:B$44,0)),0)</f>
        <v>0</v>
      </c>
      <c r="M9" s="25">
        <f>IF(COUNTIF(درصد!B$2:B$44,C9)&gt;0, INDEX(درصد!K$2:K$44,MATCH(C9,درصد!B$2:B$44,0)),0)</f>
        <v>0</v>
      </c>
      <c r="N9" s="25">
        <f>IF(COUNTIF(درصد!B$2:B$44,C9)&gt;0, INDEX(درصد!L$2:L$44,MATCH(C9,درصد!B$2:B$44,0)),0)</f>
        <v>0</v>
      </c>
      <c r="O9" s="28">
        <f>IF(COUNTIF(درصد!B$2:B$44,C9)&gt;0, INDEX(درصد!M$2:M$44,MATCH(C9,درصد!B$2:B$44,0)),0)</f>
        <v>0</v>
      </c>
    </row>
    <row r="10" spans="1:15" ht="18.600000000000001" x14ac:dyDescent="0.6">
      <c r="A10" s="26">
        <f t="shared" si="0"/>
        <v>1</v>
      </c>
      <c r="B10" s="30" t="s">
        <v>15</v>
      </c>
      <c r="C10" s="23">
        <v>1024</v>
      </c>
      <c r="D10" s="25" t="str">
        <f>IF(COUNTIF(گوگل!B$2:B$44,C10)=1,"حاضر","غایب")</f>
        <v>غایب</v>
      </c>
      <c r="E10" s="25">
        <f>IF(COUNTIF(درصد!B$2:B$44,C10)&gt;0, INDEX(درصد!C$2:C$44,MATCH(C10,درصد!B$2:B$44,0)),0)</f>
        <v>0</v>
      </c>
      <c r="F10" s="25">
        <f>IF(COUNTIF(درصد!B$2:B$44,C10)&gt;0, INDEX(درصد!D$2:D$44,MATCH(C10,درصد!B$2:B$44,0)),0)</f>
        <v>0</v>
      </c>
      <c r="G10" s="25">
        <f>IF(COUNTIF(درصد!B$2:B$44,C10)&gt;0, INDEX(درصد!E$2:E$44,MATCH(C10,درصد!B$2:B$44,0)),0)</f>
        <v>0</v>
      </c>
      <c r="H10" s="25">
        <f>IF(COUNTIF(درصد!B$2:B$44,C10)&gt;0, INDEX(درصد!F$2:F$44,MATCH(C10,درصد!B$2:B$44,0)),0)</f>
        <v>0</v>
      </c>
      <c r="I10" s="25">
        <f>IF(COUNTIF(درصد!B$2:B$44,C10)&gt;0, INDEX(درصد!G$2:G$44,MATCH(C10,درصد!B$2:B$44,0)),0)</f>
        <v>0</v>
      </c>
      <c r="J10" s="25">
        <f>IF(COUNTIF(درصد!B$2:B$44,C10)&gt;0, INDEX(درصد!H$2:H$44,MATCH(C10,درصد!B$2:B$44,0)),0)</f>
        <v>0</v>
      </c>
      <c r="K10" s="25">
        <f>IF(COUNTIF(درصد!B$2:B$44,C10)&gt;0, INDEX(درصد!I$2:I$44,MATCH(C10,درصد!B$2:B$44,0)),0)</f>
        <v>0</v>
      </c>
      <c r="L10" s="25">
        <f>IF(COUNTIF(درصد!B$2:B$44,C10)&gt;0, INDEX(درصد!J$2:J$44,MATCH(C10,درصد!B$2:B$44,0)),0)</f>
        <v>0</v>
      </c>
      <c r="M10" s="25">
        <f>IF(COUNTIF(درصد!B$2:B$44,C10)&gt;0, INDEX(درصد!K$2:K$44,MATCH(C10,درصد!B$2:B$44,0)),0)</f>
        <v>0</v>
      </c>
      <c r="N10" s="25">
        <f>IF(COUNTIF(درصد!B$2:B$44,C10)&gt;0, INDEX(درصد!L$2:L$44,MATCH(C10,درصد!B$2:B$44,0)),0)</f>
        <v>0</v>
      </c>
      <c r="O10" s="28">
        <f>IF(COUNTIF(درصد!B$2:B$44,C10)&gt;0, INDEX(درصد!M$2:M$44,MATCH(C10,درصد!B$2:B$44,0)),0)</f>
        <v>0</v>
      </c>
    </row>
    <row r="11" spans="1:15" ht="18.600000000000001" x14ac:dyDescent="0.6">
      <c r="A11" s="26">
        <f t="shared" si="0"/>
        <v>1</v>
      </c>
      <c r="B11" s="30" t="s">
        <v>45</v>
      </c>
      <c r="C11" s="23">
        <v>1031</v>
      </c>
      <c r="D11" s="25" t="str">
        <f>IF(COUNTIF(گوگل!B$2:B$44,C11)=1,"حاضر","غایب")</f>
        <v>غایب</v>
      </c>
      <c r="E11" s="25">
        <f>IF(COUNTIF(درصد!B$2:B$44,C11)&gt;0, INDEX(درصد!C$2:C$44,MATCH(C11,درصد!B$2:B$44,0)),0)</f>
        <v>0</v>
      </c>
      <c r="F11" s="25">
        <f>IF(COUNTIF(درصد!B$2:B$44,C11)&gt;0, INDEX(درصد!D$2:D$44,MATCH(C11,درصد!B$2:B$44,0)),0)</f>
        <v>0</v>
      </c>
      <c r="G11" s="25">
        <f>IF(COUNTIF(درصد!B$2:B$44,C11)&gt;0, INDEX(درصد!E$2:E$44,MATCH(C11,درصد!B$2:B$44,0)),0)</f>
        <v>0</v>
      </c>
      <c r="H11" s="25">
        <f>IF(COUNTIF(درصد!B$2:B$44,C11)&gt;0, INDEX(درصد!F$2:F$44,MATCH(C11,درصد!B$2:B$44,0)),0)</f>
        <v>0</v>
      </c>
      <c r="I11" s="25">
        <f>IF(COUNTIF(درصد!B$2:B$44,C11)&gt;0, INDEX(درصد!G$2:G$44,MATCH(C11,درصد!B$2:B$44,0)),0)</f>
        <v>0</v>
      </c>
      <c r="J11" s="25">
        <f>IF(COUNTIF(درصد!B$2:B$44,C11)&gt;0, INDEX(درصد!H$2:H$44,MATCH(C11,درصد!B$2:B$44,0)),0)</f>
        <v>0</v>
      </c>
      <c r="K11" s="25">
        <f>IF(COUNTIF(درصد!B$2:B$44,C11)&gt;0, INDEX(درصد!I$2:I$44,MATCH(C11,درصد!B$2:B$44,0)),0)</f>
        <v>0</v>
      </c>
      <c r="L11" s="25">
        <f>IF(COUNTIF(درصد!B$2:B$44,C11)&gt;0, INDEX(درصد!J$2:J$44,MATCH(C11,درصد!B$2:B$44,0)),0)</f>
        <v>0</v>
      </c>
      <c r="M11" s="25">
        <f>IF(COUNTIF(درصد!B$2:B$44,C11)&gt;0, INDEX(درصد!K$2:K$44,MATCH(C11,درصد!B$2:B$44,0)),0)</f>
        <v>0</v>
      </c>
      <c r="N11" s="25">
        <f>IF(COUNTIF(درصد!B$2:B$44,C11)&gt;0, INDEX(درصد!L$2:L$44,MATCH(C11,درصد!B$2:B$44,0)),0)</f>
        <v>0</v>
      </c>
      <c r="O11" s="28">
        <f>IF(COUNTIF(درصد!B$2:B$44,C11)&gt;0, INDEX(درصد!M$2:M$44,MATCH(C11,درصد!B$2:B$44,0)),0)</f>
        <v>0</v>
      </c>
    </row>
    <row r="12" spans="1:15" ht="18.600000000000001" x14ac:dyDescent="0.6">
      <c r="A12" s="26">
        <f t="shared" si="0"/>
        <v>1</v>
      </c>
      <c r="B12" s="30" t="s">
        <v>25</v>
      </c>
      <c r="C12" s="23">
        <v>1039</v>
      </c>
      <c r="D12" s="25" t="str">
        <f>IF(COUNTIF(گوگل!B$2:B$44,C12)=1,"حاضر","غایب")</f>
        <v>غایب</v>
      </c>
      <c r="E12" s="25">
        <f>IF(COUNTIF(درصد!B$2:B$44,C12)&gt;0, INDEX(درصد!C$2:C$44,MATCH(C12,درصد!B$2:B$44,0)),0)</f>
        <v>0</v>
      </c>
      <c r="F12" s="25">
        <f>IF(COUNTIF(درصد!B$2:B$44,C12)&gt;0, INDEX(درصد!D$2:D$44,MATCH(C12,درصد!B$2:B$44,0)),0)</f>
        <v>0</v>
      </c>
      <c r="G12" s="25">
        <f>IF(COUNTIF(درصد!B$2:B$44,C12)&gt;0, INDEX(درصد!E$2:E$44,MATCH(C12,درصد!B$2:B$44,0)),0)</f>
        <v>0</v>
      </c>
      <c r="H12" s="25">
        <f>IF(COUNTIF(درصد!B$2:B$44,C12)&gt;0, INDEX(درصد!F$2:F$44,MATCH(C12,درصد!B$2:B$44,0)),0)</f>
        <v>0</v>
      </c>
      <c r="I12" s="25">
        <f>IF(COUNTIF(درصد!B$2:B$44,C12)&gt;0, INDEX(درصد!G$2:G$44,MATCH(C12,درصد!B$2:B$44,0)),0)</f>
        <v>0</v>
      </c>
      <c r="J12" s="25">
        <f>IF(COUNTIF(درصد!B$2:B$44,C12)&gt;0, INDEX(درصد!H$2:H$44,MATCH(C12,درصد!B$2:B$44,0)),0)</f>
        <v>0</v>
      </c>
      <c r="K12" s="25">
        <f>IF(COUNTIF(درصد!B$2:B$44,C12)&gt;0, INDEX(درصد!I$2:I$44,MATCH(C12,درصد!B$2:B$44,0)),0)</f>
        <v>0</v>
      </c>
      <c r="L12" s="25">
        <f>IF(COUNTIF(درصد!B$2:B$44,C12)&gt;0, INDEX(درصد!J$2:J$44,MATCH(C12,درصد!B$2:B$44,0)),0)</f>
        <v>0</v>
      </c>
      <c r="M12" s="25">
        <f>IF(COUNTIF(درصد!B$2:B$44,C12)&gt;0, INDEX(درصد!K$2:K$44,MATCH(C12,درصد!B$2:B$44,0)),0)</f>
        <v>0</v>
      </c>
      <c r="N12" s="25">
        <f>IF(COUNTIF(درصد!B$2:B$44,C12)&gt;0, INDEX(درصد!L$2:L$44,MATCH(C12,درصد!B$2:B$44,0)),0)</f>
        <v>0</v>
      </c>
      <c r="O12" s="28">
        <f>IF(COUNTIF(درصد!B$2:B$44,C12)&gt;0, INDEX(درصد!M$2:M$44,MATCH(C12,درصد!B$2:B$44,0)),0)</f>
        <v>0</v>
      </c>
    </row>
    <row r="13" spans="1:15" ht="18.600000000000001" x14ac:dyDescent="0.6">
      <c r="A13" s="26">
        <f t="shared" si="0"/>
        <v>1</v>
      </c>
      <c r="B13" s="30" t="s">
        <v>30</v>
      </c>
      <c r="C13" s="23">
        <v>1023</v>
      </c>
      <c r="D13" s="25" t="str">
        <f>IF(COUNTIF(گوگل!B$2:B$44,C13)=1,"حاضر","غایب")</f>
        <v>غایب</v>
      </c>
      <c r="E13" s="25">
        <f>IF(COUNTIF(درصد!B$2:B$44,C13)&gt;0, INDEX(درصد!C$2:C$44,MATCH(C13,درصد!B$2:B$44,0)),0)</f>
        <v>0</v>
      </c>
      <c r="F13" s="25">
        <f>IF(COUNTIF(درصد!B$2:B$44,C13)&gt;0, INDEX(درصد!D$2:D$44,MATCH(C13,درصد!B$2:B$44,0)),0)</f>
        <v>0</v>
      </c>
      <c r="G13" s="25">
        <f>IF(COUNTIF(درصد!B$2:B$44,C13)&gt;0, INDEX(درصد!E$2:E$44,MATCH(C13,درصد!B$2:B$44,0)),0)</f>
        <v>0</v>
      </c>
      <c r="H13" s="25">
        <f>IF(COUNTIF(درصد!B$2:B$44,C13)&gt;0, INDEX(درصد!F$2:F$44,MATCH(C13,درصد!B$2:B$44,0)),0)</f>
        <v>0</v>
      </c>
      <c r="I13" s="25">
        <f>IF(COUNTIF(درصد!B$2:B$44,C13)&gt;0, INDEX(درصد!G$2:G$44,MATCH(C13,درصد!B$2:B$44,0)),0)</f>
        <v>0</v>
      </c>
      <c r="J13" s="25">
        <f>IF(COUNTIF(درصد!B$2:B$44,C13)&gt;0, INDEX(درصد!H$2:H$44,MATCH(C13,درصد!B$2:B$44,0)),0)</f>
        <v>0</v>
      </c>
      <c r="K13" s="25">
        <f>IF(COUNTIF(درصد!B$2:B$44,C13)&gt;0, INDEX(درصد!I$2:I$44,MATCH(C13,درصد!B$2:B$44,0)),0)</f>
        <v>0</v>
      </c>
      <c r="L13" s="25">
        <f>IF(COUNTIF(درصد!B$2:B$44,C13)&gt;0, INDEX(درصد!J$2:J$44,MATCH(C13,درصد!B$2:B$44,0)),0)</f>
        <v>0</v>
      </c>
      <c r="M13" s="25">
        <f>IF(COUNTIF(درصد!B$2:B$44,C13)&gt;0, INDEX(درصد!K$2:K$44,MATCH(C13,درصد!B$2:B$44,0)),0)</f>
        <v>0</v>
      </c>
      <c r="N13" s="25">
        <f>IF(COUNTIF(درصد!B$2:B$44,C13)&gt;0, INDEX(درصد!L$2:L$44,MATCH(C13,درصد!B$2:B$44,0)),0)</f>
        <v>0</v>
      </c>
      <c r="O13" s="28">
        <f>IF(COUNTIF(درصد!B$2:B$44,C13)&gt;0, INDEX(درصد!M$2:M$44,MATCH(C13,درصد!B$2:B$44,0)),0)</f>
        <v>0</v>
      </c>
    </row>
    <row r="14" spans="1:15" ht="18.600000000000001" x14ac:dyDescent="0.6">
      <c r="A14" s="26">
        <f t="shared" si="0"/>
        <v>1</v>
      </c>
      <c r="B14" s="30" t="s">
        <v>16</v>
      </c>
      <c r="C14" s="23">
        <v>1028</v>
      </c>
      <c r="D14" s="25" t="str">
        <f>IF(COUNTIF(گوگل!B$2:B$44,C14)=1,"حاضر","غایب")</f>
        <v>غایب</v>
      </c>
      <c r="E14" s="25">
        <f>IF(COUNTIF(درصد!B$2:B$44,C14)&gt;0, INDEX(درصد!C$2:C$44,MATCH(C14,درصد!B$2:B$44,0)),0)</f>
        <v>0</v>
      </c>
      <c r="F14" s="25">
        <f>IF(COUNTIF(درصد!B$2:B$44,C14)&gt;0, INDEX(درصد!D$2:D$44,MATCH(C14,درصد!B$2:B$44,0)),0)</f>
        <v>0</v>
      </c>
      <c r="G14" s="25">
        <f>IF(COUNTIF(درصد!B$2:B$44,C14)&gt;0, INDEX(درصد!E$2:E$44,MATCH(C14,درصد!B$2:B$44,0)),0)</f>
        <v>0</v>
      </c>
      <c r="H14" s="25">
        <f>IF(COUNTIF(درصد!B$2:B$44,C14)&gt;0, INDEX(درصد!F$2:F$44,MATCH(C14,درصد!B$2:B$44,0)),0)</f>
        <v>0</v>
      </c>
      <c r="I14" s="25">
        <f>IF(COUNTIF(درصد!B$2:B$44,C14)&gt;0, INDEX(درصد!G$2:G$44,MATCH(C14,درصد!B$2:B$44,0)),0)</f>
        <v>0</v>
      </c>
      <c r="J14" s="25">
        <f>IF(COUNTIF(درصد!B$2:B$44,C14)&gt;0, INDEX(درصد!H$2:H$44,MATCH(C14,درصد!B$2:B$44,0)),0)</f>
        <v>0</v>
      </c>
      <c r="K14" s="25">
        <f>IF(COUNTIF(درصد!B$2:B$44,C14)&gt;0, INDEX(درصد!I$2:I$44,MATCH(C14,درصد!B$2:B$44,0)),0)</f>
        <v>0</v>
      </c>
      <c r="L14" s="25">
        <f>IF(COUNTIF(درصد!B$2:B$44,C14)&gt;0, INDEX(درصد!J$2:J$44,MATCH(C14,درصد!B$2:B$44,0)),0)</f>
        <v>0</v>
      </c>
      <c r="M14" s="25">
        <f>IF(COUNTIF(درصد!B$2:B$44,C14)&gt;0, INDEX(درصد!K$2:K$44,MATCH(C14,درصد!B$2:B$44,0)),0)</f>
        <v>0</v>
      </c>
      <c r="N14" s="25">
        <f>IF(COUNTIF(درصد!B$2:B$44,C14)&gt;0, INDEX(درصد!L$2:L$44,MATCH(C14,درصد!B$2:B$44,0)),0)</f>
        <v>0</v>
      </c>
      <c r="O14" s="28">
        <f>IF(COUNTIF(درصد!B$2:B$44,C14)&gt;0, INDEX(درصد!M$2:M$44,MATCH(C14,درصد!B$2:B$44,0)),0)</f>
        <v>0</v>
      </c>
    </row>
    <row r="15" spans="1:15" ht="18.600000000000001" x14ac:dyDescent="0.6">
      <c r="A15" s="26">
        <f t="shared" si="0"/>
        <v>1</v>
      </c>
      <c r="B15" s="30" t="s">
        <v>34</v>
      </c>
      <c r="C15" s="23">
        <v>1005</v>
      </c>
      <c r="D15" s="25" t="str">
        <f>IF(COUNTIF(گوگل!B$2:B$44,C15)=1,"حاضر","غایب")</f>
        <v>غایب</v>
      </c>
      <c r="E15" s="25">
        <f>IF(COUNTIF(درصد!B$2:B$44,C15)&gt;0, INDEX(درصد!C$2:C$44,MATCH(C15,درصد!B$2:B$44,0)),0)</f>
        <v>0</v>
      </c>
      <c r="F15" s="25">
        <f>IF(COUNTIF(درصد!B$2:B$44,C15)&gt;0, INDEX(درصد!D$2:D$44,MATCH(C15,درصد!B$2:B$44,0)),0)</f>
        <v>0</v>
      </c>
      <c r="G15" s="25">
        <f>IF(COUNTIF(درصد!B$2:B$44,C15)&gt;0, INDEX(درصد!E$2:E$44,MATCH(C15,درصد!B$2:B$44,0)),0)</f>
        <v>0</v>
      </c>
      <c r="H15" s="25">
        <f>IF(COUNTIF(درصد!B$2:B$44,C15)&gt;0, INDEX(درصد!F$2:F$44,MATCH(C15,درصد!B$2:B$44,0)),0)</f>
        <v>0</v>
      </c>
      <c r="I15" s="25">
        <f>IF(COUNTIF(درصد!B$2:B$44,C15)&gt;0, INDEX(درصد!G$2:G$44,MATCH(C15,درصد!B$2:B$44,0)),0)</f>
        <v>0</v>
      </c>
      <c r="J15" s="25">
        <f>IF(COUNTIF(درصد!B$2:B$44,C15)&gt;0, INDEX(درصد!H$2:H$44,MATCH(C15,درصد!B$2:B$44,0)),0)</f>
        <v>0</v>
      </c>
      <c r="K15" s="25">
        <f>IF(COUNTIF(درصد!B$2:B$44,C15)&gt;0, INDEX(درصد!I$2:I$44,MATCH(C15,درصد!B$2:B$44,0)),0)</f>
        <v>0</v>
      </c>
      <c r="L15" s="25">
        <f>IF(COUNTIF(درصد!B$2:B$44,C15)&gt;0, INDEX(درصد!J$2:J$44,MATCH(C15,درصد!B$2:B$44,0)),0)</f>
        <v>0</v>
      </c>
      <c r="M15" s="25">
        <f>IF(COUNTIF(درصد!B$2:B$44,C15)&gt;0, INDEX(درصد!K$2:K$44,MATCH(C15,درصد!B$2:B$44,0)),0)</f>
        <v>0</v>
      </c>
      <c r="N15" s="25">
        <f>IF(COUNTIF(درصد!B$2:B$44,C15)&gt;0, INDEX(درصد!L$2:L$44,MATCH(C15,درصد!B$2:B$44,0)),0)</f>
        <v>0</v>
      </c>
      <c r="O15" s="28">
        <f>IF(COUNTIF(درصد!B$2:B$44,C15)&gt;0, INDEX(درصد!M$2:M$44,MATCH(C15,درصد!B$2:B$44,0)),0)</f>
        <v>0</v>
      </c>
    </row>
    <row r="16" spans="1:15" ht="18.600000000000001" x14ac:dyDescent="0.6">
      <c r="A16" s="26">
        <f t="shared" si="0"/>
        <v>1</v>
      </c>
      <c r="B16" s="30" t="s">
        <v>31</v>
      </c>
      <c r="C16" s="23">
        <v>1025</v>
      </c>
      <c r="D16" s="25" t="str">
        <f>IF(COUNTIF(گوگل!B$2:B$44,C16)=1,"حاضر","غایب")</f>
        <v>غایب</v>
      </c>
      <c r="E16" s="25">
        <f>IF(COUNTIF(درصد!B$2:B$44,C16)&gt;0, INDEX(درصد!C$2:C$44,MATCH(C16,درصد!B$2:B$44,0)),0)</f>
        <v>0</v>
      </c>
      <c r="F16" s="25">
        <f>IF(COUNTIF(درصد!B$2:B$44,C16)&gt;0, INDEX(درصد!D$2:D$44,MATCH(C16,درصد!B$2:B$44,0)),0)</f>
        <v>0</v>
      </c>
      <c r="G16" s="25">
        <f>IF(COUNTIF(درصد!B$2:B$44,C16)&gt;0, INDEX(درصد!E$2:E$44,MATCH(C16,درصد!B$2:B$44,0)),0)</f>
        <v>0</v>
      </c>
      <c r="H16" s="25">
        <f>IF(COUNTIF(درصد!B$2:B$44,C16)&gt;0, INDEX(درصد!F$2:F$44,MATCH(C16,درصد!B$2:B$44,0)),0)</f>
        <v>0</v>
      </c>
      <c r="I16" s="25">
        <f>IF(COUNTIF(درصد!B$2:B$44,C16)&gt;0, INDEX(درصد!G$2:G$44,MATCH(C16,درصد!B$2:B$44,0)),0)</f>
        <v>0</v>
      </c>
      <c r="J16" s="25">
        <f>IF(COUNTIF(درصد!B$2:B$44,C16)&gt;0, INDEX(درصد!H$2:H$44,MATCH(C16,درصد!B$2:B$44,0)),0)</f>
        <v>0</v>
      </c>
      <c r="K16" s="25">
        <f>IF(COUNTIF(درصد!B$2:B$44,C16)&gt;0, INDEX(درصد!I$2:I$44,MATCH(C16,درصد!B$2:B$44,0)),0)</f>
        <v>0</v>
      </c>
      <c r="L16" s="25">
        <f>IF(COUNTIF(درصد!B$2:B$44,C16)&gt;0, INDEX(درصد!J$2:J$44,MATCH(C16,درصد!B$2:B$44,0)),0)</f>
        <v>0</v>
      </c>
      <c r="M16" s="25">
        <f>IF(COUNTIF(درصد!B$2:B$44,C16)&gt;0, INDEX(درصد!K$2:K$44,MATCH(C16,درصد!B$2:B$44,0)),0)</f>
        <v>0</v>
      </c>
      <c r="N16" s="25">
        <f>IF(COUNTIF(درصد!B$2:B$44,C16)&gt;0, INDEX(درصد!L$2:L$44,MATCH(C16,درصد!B$2:B$44,0)),0)</f>
        <v>0</v>
      </c>
      <c r="O16" s="28">
        <f>IF(COUNTIF(درصد!B$2:B$44,C16)&gt;0, INDEX(درصد!M$2:M$44,MATCH(C16,درصد!B$2:B$44,0)),0)</f>
        <v>0</v>
      </c>
    </row>
    <row r="17" spans="1:15" ht="18.600000000000001" x14ac:dyDescent="0.6">
      <c r="A17" s="26">
        <f t="shared" si="0"/>
        <v>1</v>
      </c>
      <c r="B17" s="30" t="s">
        <v>13</v>
      </c>
      <c r="C17" s="23">
        <v>1007</v>
      </c>
      <c r="D17" s="25" t="str">
        <f>IF(COUNTIF(گوگل!B$2:B$44,C17)=1,"حاضر","غایب")</f>
        <v>غایب</v>
      </c>
      <c r="E17" s="25">
        <f>IF(COUNTIF(درصد!B$2:B$44,C17)&gt;0, INDEX(درصد!C$2:C$44,MATCH(C17,درصد!B$2:B$44,0)),0)</f>
        <v>0</v>
      </c>
      <c r="F17" s="25">
        <f>IF(COUNTIF(درصد!B$2:B$44,C17)&gt;0, INDEX(درصد!D$2:D$44,MATCH(C17,درصد!B$2:B$44,0)),0)</f>
        <v>0</v>
      </c>
      <c r="G17" s="25">
        <f>IF(COUNTIF(درصد!B$2:B$44,C17)&gt;0, INDEX(درصد!E$2:E$44,MATCH(C17,درصد!B$2:B$44,0)),0)</f>
        <v>0</v>
      </c>
      <c r="H17" s="25">
        <f>IF(COUNTIF(درصد!B$2:B$44,C17)&gt;0, INDEX(درصد!F$2:F$44,MATCH(C17,درصد!B$2:B$44,0)),0)</f>
        <v>0</v>
      </c>
      <c r="I17" s="25">
        <f>IF(COUNTIF(درصد!B$2:B$44,C17)&gt;0, INDEX(درصد!G$2:G$44,MATCH(C17,درصد!B$2:B$44,0)),0)</f>
        <v>0</v>
      </c>
      <c r="J17" s="25">
        <f>IF(COUNTIF(درصد!B$2:B$44,C17)&gt;0, INDEX(درصد!H$2:H$44,MATCH(C17,درصد!B$2:B$44,0)),0)</f>
        <v>0</v>
      </c>
      <c r="K17" s="25">
        <f>IF(COUNTIF(درصد!B$2:B$44,C17)&gt;0, INDEX(درصد!I$2:I$44,MATCH(C17,درصد!B$2:B$44,0)),0)</f>
        <v>0</v>
      </c>
      <c r="L17" s="25">
        <f>IF(COUNTIF(درصد!B$2:B$44,C17)&gt;0, INDEX(درصد!J$2:J$44,MATCH(C17,درصد!B$2:B$44,0)),0)</f>
        <v>0</v>
      </c>
      <c r="M17" s="25">
        <f>IF(COUNTIF(درصد!B$2:B$44,C17)&gt;0, INDEX(درصد!K$2:K$44,MATCH(C17,درصد!B$2:B$44,0)),0)</f>
        <v>0</v>
      </c>
      <c r="N17" s="25">
        <f>IF(COUNTIF(درصد!B$2:B$44,C17)&gt;0, INDEX(درصد!L$2:L$44,MATCH(C17,درصد!B$2:B$44,0)),0)</f>
        <v>0</v>
      </c>
      <c r="O17" s="28">
        <f>IF(COUNTIF(درصد!B$2:B$44,C17)&gt;0, INDEX(درصد!M$2:M$44,MATCH(C17,درصد!B$2:B$44,0)),0)</f>
        <v>0</v>
      </c>
    </row>
    <row r="18" spans="1:15" ht="18.600000000000001" x14ac:dyDescent="0.6">
      <c r="A18" s="26">
        <f t="shared" si="0"/>
        <v>1</v>
      </c>
      <c r="B18" s="30" t="s">
        <v>17</v>
      </c>
      <c r="C18" s="23">
        <v>1020</v>
      </c>
      <c r="D18" s="25" t="str">
        <f>IF(COUNTIF(گوگل!B$2:B$44,C18)=1,"حاضر","غایب")</f>
        <v>غایب</v>
      </c>
      <c r="E18" s="25">
        <f>IF(COUNTIF(درصد!B$2:B$44,C18)&gt;0, INDEX(درصد!C$2:C$44,MATCH(C18,درصد!B$2:B$44,0)),0)</f>
        <v>0</v>
      </c>
      <c r="F18" s="25">
        <f>IF(COUNTIF(درصد!B$2:B$44,C18)&gt;0, INDEX(درصد!D$2:D$44,MATCH(C18,درصد!B$2:B$44,0)),0)</f>
        <v>0</v>
      </c>
      <c r="G18" s="25">
        <f>IF(COUNTIF(درصد!B$2:B$44,C18)&gt;0, INDEX(درصد!E$2:E$44,MATCH(C18,درصد!B$2:B$44,0)),0)</f>
        <v>0</v>
      </c>
      <c r="H18" s="25">
        <f>IF(COUNTIF(درصد!B$2:B$44,C18)&gt;0, INDEX(درصد!F$2:F$44,MATCH(C18,درصد!B$2:B$44,0)),0)</f>
        <v>0</v>
      </c>
      <c r="I18" s="25">
        <f>IF(COUNTIF(درصد!B$2:B$44,C18)&gt;0, INDEX(درصد!G$2:G$44,MATCH(C18,درصد!B$2:B$44,0)),0)</f>
        <v>0</v>
      </c>
      <c r="J18" s="25">
        <f>IF(COUNTIF(درصد!B$2:B$44,C18)&gt;0, INDEX(درصد!H$2:H$44,MATCH(C18,درصد!B$2:B$44,0)),0)</f>
        <v>0</v>
      </c>
      <c r="K18" s="25">
        <f>IF(COUNTIF(درصد!B$2:B$44,C18)&gt;0, INDEX(درصد!I$2:I$44,MATCH(C18,درصد!B$2:B$44,0)),0)</f>
        <v>0</v>
      </c>
      <c r="L18" s="25">
        <f>IF(COUNTIF(درصد!B$2:B$44,C18)&gt;0, INDEX(درصد!J$2:J$44,MATCH(C18,درصد!B$2:B$44,0)),0)</f>
        <v>0</v>
      </c>
      <c r="M18" s="25">
        <f>IF(COUNTIF(درصد!B$2:B$44,C18)&gt;0, INDEX(درصد!K$2:K$44,MATCH(C18,درصد!B$2:B$44,0)),0)</f>
        <v>0</v>
      </c>
      <c r="N18" s="25">
        <f>IF(COUNTIF(درصد!B$2:B$44,C18)&gt;0, INDEX(درصد!L$2:L$44,MATCH(C18,درصد!B$2:B$44,0)),0)</f>
        <v>0</v>
      </c>
      <c r="O18" s="28">
        <f>IF(COUNTIF(درصد!B$2:B$44,C18)&gt;0, INDEX(درصد!M$2:M$44,MATCH(C18,درصد!B$2:B$44,0)),0)</f>
        <v>0</v>
      </c>
    </row>
    <row r="19" spans="1:15" ht="18.600000000000001" x14ac:dyDescent="0.6">
      <c r="A19" s="26">
        <f t="shared" si="0"/>
        <v>1</v>
      </c>
      <c r="B19" s="30" t="s">
        <v>44</v>
      </c>
      <c r="C19" s="23">
        <v>1034</v>
      </c>
      <c r="D19" s="25" t="str">
        <f>IF(COUNTIF(گوگل!B$2:B$44,C19)=1,"حاضر","غایب")</f>
        <v>غایب</v>
      </c>
      <c r="E19" s="25">
        <f>IF(COUNTIF(درصد!B$2:B$44,C19)&gt;0, INDEX(درصد!C$2:C$44,MATCH(C19,درصد!B$2:B$44,0)),0)</f>
        <v>0</v>
      </c>
      <c r="F19" s="25">
        <f>IF(COUNTIF(درصد!B$2:B$44,C19)&gt;0, INDEX(درصد!D$2:D$44,MATCH(C19,درصد!B$2:B$44,0)),0)</f>
        <v>0</v>
      </c>
      <c r="G19" s="25">
        <f>IF(COUNTIF(درصد!B$2:B$44,C19)&gt;0, INDEX(درصد!E$2:E$44,MATCH(C19,درصد!B$2:B$44,0)),0)</f>
        <v>0</v>
      </c>
      <c r="H19" s="25">
        <f>IF(COUNTIF(درصد!B$2:B$44,C19)&gt;0, INDEX(درصد!F$2:F$44,MATCH(C19,درصد!B$2:B$44,0)),0)</f>
        <v>0</v>
      </c>
      <c r="I19" s="25">
        <f>IF(COUNTIF(درصد!B$2:B$44,C19)&gt;0, INDEX(درصد!G$2:G$44,MATCH(C19,درصد!B$2:B$44,0)),0)</f>
        <v>0</v>
      </c>
      <c r="J19" s="25">
        <f>IF(COUNTIF(درصد!B$2:B$44,C19)&gt;0, INDEX(درصد!H$2:H$44,MATCH(C19,درصد!B$2:B$44,0)),0)</f>
        <v>0</v>
      </c>
      <c r="K19" s="25">
        <f>IF(COUNTIF(درصد!B$2:B$44,C19)&gt;0, INDEX(درصد!I$2:I$44,MATCH(C19,درصد!B$2:B$44,0)),0)</f>
        <v>0</v>
      </c>
      <c r="L19" s="25">
        <f>IF(COUNTIF(درصد!B$2:B$44,C19)&gt;0, INDEX(درصد!J$2:J$44,MATCH(C19,درصد!B$2:B$44,0)),0)</f>
        <v>0</v>
      </c>
      <c r="M19" s="25">
        <f>IF(COUNTIF(درصد!B$2:B$44,C19)&gt;0, INDEX(درصد!K$2:K$44,MATCH(C19,درصد!B$2:B$44,0)),0)</f>
        <v>0</v>
      </c>
      <c r="N19" s="25">
        <f>IF(COUNTIF(درصد!B$2:B$44,C19)&gt;0, INDEX(درصد!L$2:L$44,MATCH(C19,درصد!B$2:B$44,0)),0)</f>
        <v>0</v>
      </c>
      <c r="O19" s="28">
        <f>IF(COUNTIF(درصد!B$2:B$44,C19)&gt;0, INDEX(درصد!M$2:M$44,MATCH(C19,درصد!B$2:B$44,0)),0)</f>
        <v>0</v>
      </c>
    </row>
    <row r="20" spans="1:15" ht="18.600000000000001" x14ac:dyDescent="0.6">
      <c r="A20" s="26">
        <f t="shared" si="0"/>
        <v>1</v>
      </c>
      <c r="B20" s="30" t="s">
        <v>29</v>
      </c>
      <c r="C20" s="23">
        <v>1037</v>
      </c>
      <c r="D20" s="25" t="str">
        <f>IF(COUNTIF(گوگل!B$2:B$44,C20)=1,"حاضر","غایب")</f>
        <v>غایب</v>
      </c>
      <c r="E20" s="25">
        <f>IF(COUNTIF(درصد!B$2:B$44,C20)&gt;0, INDEX(درصد!C$2:C$44,MATCH(C20,درصد!B$2:B$44,0)),0)</f>
        <v>0</v>
      </c>
      <c r="F20" s="25">
        <f>IF(COUNTIF(درصد!B$2:B$44,C20)&gt;0, INDEX(درصد!D$2:D$44,MATCH(C20,درصد!B$2:B$44,0)),0)</f>
        <v>0</v>
      </c>
      <c r="G20" s="25">
        <f>IF(COUNTIF(درصد!B$2:B$44,C20)&gt;0, INDEX(درصد!E$2:E$44,MATCH(C20,درصد!B$2:B$44,0)),0)</f>
        <v>0</v>
      </c>
      <c r="H20" s="25">
        <f>IF(COUNTIF(درصد!B$2:B$44,C20)&gt;0, INDEX(درصد!F$2:F$44,MATCH(C20,درصد!B$2:B$44,0)),0)</f>
        <v>0</v>
      </c>
      <c r="I20" s="25">
        <f>IF(COUNTIF(درصد!B$2:B$44,C20)&gt;0, INDEX(درصد!G$2:G$44,MATCH(C20,درصد!B$2:B$44,0)),0)</f>
        <v>0</v>
      </c>
      <c r="J20" s="25">
        <f>IF(COUNTIF(درصد!B$2:B$44,C20)&gt;0, INDEX(درصد!H$2:H$44,MATCH(C20,درصد!B$2:B$44,0)),0)</f>
        <v>0</v>
      </c>
      <c r="K20" s="25">
        <f>IF(COUNTIF(درصد!B$2:B$44,C20)&gt;0, INDEX(درصد!I$2:I$44,MATCH(C20,درصد!B$2:B$44,0)),0)</f>
        <v>0</v>
      </c>
      <c r="L20" s="25">
        <f>IF(COUNTIF(درصد!B$2:B$44,C20)&gt;0, INDEX(درصد!J$2:J$44,MATCH(C20,درصد!B$2:B$44,0)),0)</f>
        <v>0</v>
      </c>
      <c r="M20" s="25">
        <f>IF(COUNTIF(درصد!B$2:B$44,C20)&gt;0, INDEX(درصد!K$2:K$44,MATCH(C20,درصد!B$2:B$44,0)),0)</f>
        <v>0</v>
      </c>
      <c r="N20" s="25">
        <f>IF(COUNTIF(درصد!B$2:B$44,C20)&gt;0, INDEX(درصد!L$2:L$44,MATCH(C20,درصد!B$2:B$44,0)),0)</f>
        <v>0</v>
      </c>
      <c r="O20" s="28">
        <f>IF(COUNTIF(درصد!B$2:B$44,C20)&gt;0, INDEX(درصد!M$2:M$44,MATCH(C20,درصد!B$2:B$44,0)),0)</f>
        <v>0</v>
      </c>
    </row>
    <row r="21" spans="1:15" ht="18.600000000000001" x14ac:dyDescent="0.6">
      <c r="A21" s="26">
        <f t="shared" si="0"/>
        <v>1</v>
      </c>
      <c r="B21" s="30" t="s">
        <v>42</v>
      </c>
      <c r="C21" s="23">
        <v>1040</v>
      </c>
      <c r="D21" s="25" t="str">
        <f>IF(COUNTIF(گوگل!B$2:B$44,C21)=1,"حاضر","غایب")</f>
        <v>غایب</v>
      </c>
      <c r="E21" s="25">
        <f>IF(COUNTIF(درصد!B$2:B$44,C21)&gt;0, INDEX(درصد!C$2:C$44,MATCH(C21,درصد!B$2:B$44,0)),0)</f>
        <v>0</v>
      </c>
      <c r="F21" s="25">
        <f>IF(COUNTIF(درصد!B$2:B$44,C21)&gt;0, INDEX(درصد!D$2:D$44,MATCH(C21,درصد!B$2:B$44,0)),0)</f>
        <v>0</v>
      </c>
      <c r="G21" s="25">
        <f>IF(COUNTIF(درصد!B$2:B$44,C21)&gt;0, INDEX(درصد!E$2:E$44,MATCH(C21,درصد!B$2:B$44,0)),0)</f>
        <v>0</v>
      </c>
      <c r="H21" s="25">
        <f>IF(COUNTIF(درصد!B$2:B$44,C21)&gt;0, INDEX(درصد!F$2:F$44,MATCH(C21,درصد!B$2:B$44,0)),0)</f>
        <v>0</v>
      </c>
      <c r="I21" s="25">
        <f>IF(COUNTIF(درصد!B$2:B$44,C21)&gt;0, INDEX(درصد!G$2:G$44,MATCH(C21,درصد!B$2:B$44,0)),0)</f>
        <v>0</v>
      </c>
      <c r="J21" s="25">
        <f>IF(COUNTIF(درصد!B$2:B$44,C21)&gt;0, INDEX(درصد!H$2:H$44,MATCH(C21,درصد!B$2:B$44,0)),0)</f>
        <v>0</v>
      </c>
      <c r="K21" s="25">
        <f>IF(COUNTIF(درصد!B$2:B$44,C21)&gt;0, INDEX(درصد!I$2:I$44,MATCH(C21,درصد!B$2:B$44,0)),0)</f>
        <v>0</v>
      </c>
      <c r="L21" s="25">
        <f>IF(COUNTIF(درصد!B$2:B$44,C21)&gt;0, INDEX(درصد!J$2:J$44,MATCH(C21,درصد!B$2:B$44,0)),0)</f>
        <v>0</v>
      </c>
      <c r="M21" s="25">
        <f>IF(COUNTIF(درصد!B$2:B$44,C21)&gt;0, INDEX(درصد!K$2:K$44,MATCH(C21,درصد!B$2:B$44,0)),0)</f>
        <v>0</v>
      </c>
      <c r="N21" s="25">
        <f>IF(COUNTIF(درصد!B$2:B$44,C21)&gt;0, INDEX(درصد!L$2:L$44,MATCH(C21,درصد!B$2:B$44,0)),0)</f>
        <v>0</v>
      </c>
      <c r="O21" s="28">
        <f>IF(COUNTIF(درصد!B$2:B$44,C21)&gt;0, INDEX(درصد!M$2:M$44,MATCH(C21,درصد!B$2:B$44,0)),0)</f>
        <v>0</v>
      </c>
    </row>
    <row r="22" spans="1:15" ht="18.600000000000001" x14ac:dyDescent="0.6">
      <c r="A22" s="26">
        <f t="shared" si="0"/>
        <v>1</v>
      </c>
      <c r="B22" s="30" t="s">
        <v>38</v>
      </c>
      <c r="C22" s="23">
        <v>1004</v>
      </c>
      <c r="D22" s="25" t="str">
        <f>IF(COUNTIF(گوگل!B$2:B$44,C22)=1,"حاضر","غایب")</f>
        <v>غایب</v>
      </c>
      <c r="E22" s="25">
        <f>IF(COUNTIF(درصد!B$2:B$44,C22)&gt;0, INDEX(درصد!C$2:C$44,MATCH(C22,درصد!B$2:B$44,0)),0)</f>
        <v>0</v>
      </c>
      <c r="F22" s="25">
        <f>IF(COUNTIF(درصد!B$2:B$44,C22)&gt;0, INDEX(درصد!D$2:D$44,MATCH(C22,درصد!B$2:B$44,0)),0)</f>
        <v>0</v>
      </c>
      <c r="G22" s="25">
        <f>IF(COUNTIF(درصد!B$2:B$44,C22)&gt;0, INDEX(درصد!E$2:E$44,MATCH(C22,درصد!B$2:B$44,0)),0)</f>
        <v>0</v>
      </c>
      <c r="H22" s="25">
        <f>IF(COUNTIF(درصد!B$2:B$44,C22)&gt;0, INDEX(درصد!F$2:F$44,MATCH(C22,درصد!B$2:B$44,0)),0)</f>
        <v>0</v>
      </c>
      <c r="I22" s="25">
        <f>IF(COUNTIF(درصد!B$2:B$44,C22)&gt;0, INDEX(درصد!G$2:G$44,MATCH(C22,درصد!B$2:B$44,0)),0)</f>
        <v>0</v>
      </c>
      <c r="J22" s="25">
        <f>IF(COUNTIF(درصد!B$2:B$44,C22)&gt;0, INDEX(درصد!H$2:H$44,MATCH(C22,درصد!B$2:B$44,0)),0)</f>
        <v>0</v>
      </c>
      <c r="K22" s="25">
        <f>IF(COUNTIF(درصد!B$2:B$44,C22)&gt;0, INDEX(درصد!I$2:I$44,MATCH(C22,درصد!B$2:B$44,0)),0)</f>
        <v>0</v>
      </c>
      <c r="L22" s="25">
        <f>IF(COUNTIF(درصد!B$2:B$44,C22)&gt;0, INDEX(درصد!J$2:J$44,MATCH(C22,درصد!B$2:B$44,0)),0)</f>
        <v>0</v>
      </c>
      <c r="M22" s="25">
        <f>IF(COUNTIF(درصد!B$2:B$44,C22)&gt;0, INDEX(درصد!K$2:K$44,MATCH(C22,درصد!B$2:B$44,0)),0)</f>
        <v>0</v>
      </c>
      <c r="N22" s="25">
        <f>IF(COUNTIF(درصد!B$2:B$44,C22)&gt;0, INDEX(درصد!L$2:L$44,MATCH(C22,درصد!B$2:B$44,0)),0)</f>
        <v>0</v>
      </c>
      <c r="O22" s="28">
        <f>IF(COUNTIF(درصد!B$2:B$44,C22)&gt;0, INDEX(درصد!M$2:M$44,MATCH(C22,درصد!B$2:B$44,0)),0)</f>
        <v>0</v>
      </c>
    </row>
    <row r="23" spans="1:15" ht="18.600000000000001" x14ac:dyDescent="0.6">
      <c r="A23" s="26">
        <f t="shared" si="0"/>
        <v>1</v>
      </c>
      <c r="B23" s="30" t="s">
        <v>33</v>
      </c>
      <c r="C23" s="23">
        <v>1014</v>
      </c>
      <c r="D23" s="25" t="str">
        <f>IF(COUNTIF(گوگل!B$2:B$44,C23)=1,"حاضر","غایب")</f>
        <v>غایب</v>
      </c>
      <c r="E23" s="25">
        <f>IF(COUNTIF(درصد!B$2:B$44,C23)&gt;0, INDEX(درصد!C$2:C$44,MATCH(C23,درصد!B$2:B$44,0)),0)</f>
        <v>0</v>
      </c>
      <c r="F23" s="25">
        <f>IF(COUNTIF(درصد!B$2:B$44,C23)&gt;0, INDEX(درصد!D$2:D$44,MATCH(C23,درصد!B$2:B$44,0)),0)</f>
        <v>0</v>
      </c>
      <c r="G23" s="25">
        <f>IF(COUNTIF(درصد!B$2:B$44,C23)&gt;0, INDEX(درصد!E$2:E$44,MATCH(C23,درصد!B$2:B$44,0)),0)</f>
        <v>0</v>
      </c>
      <c r="H23" s="25">
        <f>IF(COUNTIF(درصد!B$2:B$44,C23)&gt;0, INDEX(درصد!F$2:F$44,MATCH(C23,درصد!B$2:B$44,0)),0)</f>
        <v>0</v>
      </c>
      <c r="I23" s="25">
        <f>IF(COUNTIF(درصد!B$2:B$44,C23)&gt;0, INDEX(درصد!G$2:G$44,MATCH(C23,درصد!B$2:B$44,0)),0)</f>
        <v>0</v>
      </c>
      <c r="J23" s="25">
        <f>IF(COUNTIF(درصد!B$2:B$44,C23)&gt;0, INDEX(درصد!H$2:H$44,MATCH(C23,درصد!B$2:B$44,0)),0)</f>
        <v>0</v>
      </c>
      <c r="K23" s="25">
        <f>IF(COUNTIF(درصد!B$2:B$44,C23)&gt;0, INDEX(درصد!I$2:I$44,MATCH(C23,درصد!B$2:B$44,0)),0)</f>
        <v>0</v>
      </c>
      <c r="L23" s="25">
        <f>IF(COUNTIF(درصد!B$2:B$44,C23)&gt;0, INDEX(درصد!J$2:J$44,MATCH(C23,درصد!B$2:B$44,0)),0)</f>
        <v>0</v>
      </c>
      <c r="M23" s="25">
        <f>IF(COUNTIF(درصد!B$2:B$44,C23)&gt;0, INDEX(درصد!K$2:K$44,MATCH(C23,درصد!B$2:B$44,0)),0)</f>
        <v>0</v>
      </c>
      <c r="N23" s="25">
        <f>IF(COUNTIF(درصد!B$2:B$44,C23)&gt;0, INDEX(درصد!L$2:L$44,MATCH(C23,درصد!B$2:B$44,0)),0)</f>
        <v>0</v>
      </c>
      <c r="O23" s="28">
        <f>IF(COUNTIF(درصد!B$2:B$44,C23)&gt;0, INDEX(درصد!M$2:M$44,MATCH(C23,درصد!B$2:B$44,0)),0)</f>
        <v>0</v>
      </c>
    </row>
    <row r="24" spans="1:15" ht="18.600000000000001" x14ac:dyDescent="0.6">
      <c r="A24" s="26">
        <f t="shared" si="0"/>
        <v>1</v>
      </c>
      <c r="B24" s="30" t="s">
        <v>35</v>
      </c>
      <c r="C24" s="23">
        <v>1013</v>
      </c>
      <c r="D24" s="25" t="str">
        <f>IF(COUNTIF(گوگل!B$2:B$44,C24)=1,"حاضر","غایب")</f>
        <v>غایب</v>
      </c>
      <c r="E24" s="25">
        <f>IF(COUNTIF(درصد!B$2:B$44,C24)&gt;0, INDEX(درصد!C$2:C$44,MATCH(C24,درصد!B$2:B$44,0)),0)</f>
        <v>0</v>
      </c>
      <c r="F24" s="25">
        <f>IF(COUNTIF(درصد!B$2:B$44,C24)&gt;0, INDEX(درصد!D$2:D$44,MATCH(C24,درصد!B$2:B$44,0)),0)</f>
        <v>0</v>
      </c>
      <c r="G24" s="25">
        <f>IF(COUNTIF(درصد!B$2:B$44,C24)&gt;0, INDEX(درصد!E$2:E$44,MATCH(C24,درصد!B$2:B$44,0)),0)</f>
        <v>0</v>
      </c>
      <c r="H24" s="25">
        <f>IF(COUNTIF(درصد!B$2:B$44,C24)&gt;0, INDEX(درصد!F$2:F$44,MATCH(C24,درصد!B$2:B$44,0)),0)</f>
        <v>0</v>
      </c>
      <c r="I24" s="25">
        <f>IF(COUNTIF(درصد!B$2:B$44,C24)&gt;0, INDEX(درصد!G$2:G$44,MATCH(C24,درصد!B$2:B$44,0)),0)</f>
        <v>0</v>
      </c>
      <c r="J24" s="25">
        <f>IF(COUNTIF(درصد!B$2:B$44,C24)&gt;0, INDEX(درصد!H$2:H$44,MATCH(C24,درصد!B$2:B$44,0)),0)</f>
        <v>0</v>
      </c>
      <c r="K24" s="25">
        <f>IF(COUNTIF(درصد!B$2:B$44,C24)&gt;0, INDEX(درصد!I$2:I$44,MATCH(C24,درصد!B$2:B$44,0)),0)</f>
        <v>0</v>
      </c>
      <c r="L24" s="25">
        <f>IF(COUNTIF(درصد!B$2:B$44,C24)&gt;0, INDEX(درصد!J$2:J$44,MATCH(C24,درصد!B$2:B$44,0)),0)</f>
        <v>0</v>
      </c>
      <c r="M24" s="25">
        <f>IF(COUNTIF(درصد!B$2:B$44,C24)&gt;0, INDEX(درصد!K$2:K$44,MATCH(C24,درصد!B$2:B$44,0)),0)</f>
        <v>0</v>
      </c>
      <c r="N24" s="25">
        <f>IF(COUNTIF(درصد!B$2:B$44,C24)&gt;0, INDEX(درصد!L$2:L$44,MATCH(C24,درصد!B$2:B$44,0)),0)</f>
        <v>0</v>
      </c>
      <c r="O24" s="28">
        <f>IF(COUNTIF(درصد!B$2:B$44,C24)&gt;0, INDEX(درصد!M$2:M$44,MATCH(C24,درصد!B$2:B$44,0)),0)</f>
        <v>0</v>
      </c>
    </row>
    <row r="25" spans="1:15" ht="18.600000000000001" x14ac:dyDescent="0.6">
      <c r="A25" s="26">
        <f t="shared" si="0"/>
        <v>1</v>
      </c>
      <c r="B25" s="30" t="s">
        <v>23</v>
      </c>
      <c r="C25" s="23">
        <v>1017</v>
      </c>
      <c r="D25" s="25" t="str">
        <f>IF(COUNTIF(گوگل!B$2:B$44,C25)=1,"حاضر","غایب")</f>
        <v>غایب</v>
      </c>
      <c r="E25" s="25">
        <f>IF(COUNTIF(درصد!B$2:B$44,C25)&gt;0, INDEX(درصد!C$2:C$44,MATCH(C25,درصد!B$2:B$44,0)),0)</f>
        <v>0</v>
      </c>
      <c r="F25" s="25">
        <f>IF(COUNTIF(درصد!B$2:B$44,C25)&gt;0, INDEX(درصد!D$2:D$44,MATCH(C25,درصد!B$2:B$44,0)),0)</f>
        <v>0</v>
      </c>
      <c r="G25" s="25">
        <f>IF(COUNTIF(درصد!B$2:B$44,C25)&gt;0, INDEX(درصد!E$2:E$44,MATCH(C25,درصد!B$2:B$44,0)),0)</f>
        <v>0</v>
      </c>
      <c r="H25" s="25">
        <f>IF(COUNTIF(درصد!B$2:B$44,C25)&gt;0, INDEX(درصد!F$2:F$44,MATCH(C25,درصد!B$2:B$44,0)),0)</f>
        <v>0</v>
      </c>
      <c r="I25" s="25">
        <f>IF(COUNTIF(درصد!B$2:B$44,C25)&gt;0, INDEX(درصد!G$2:G$44,MATCH(C25,درصد!B$2:B$44,0)),0)</f>
        <v>0</v>
      </c>
      <c r="J25" s="25">
        <f>IF(COUNTIF(درصد!B$2:B$44,C25)&gt;0, INDEX(درصد!H$2:H$44,MATCH(C25,درصد!B$2:B$44,0)),0)</f>
        <v>0</v>
      </c>
      <c r="K25" s="25">
        <f>IF(COUNTIF(درصد!B$2:B$44,C25)&gt;0, INDEX(درصد!I$2:I$44,MATCH(C25,درصد!B$2:B$44,0)),0)</f>
        <v>0</v>
      </c>
      <c r="L25" s="25">
        <f>IF(COUNTIF(درصد!B$2:B$44,C25)&gt;0, INDEX(درصد!J$2:J$44,MATCH(C25,درصد!B$2:B$44,0)),0)</f>
        <v>0</v>
      </c>
      <c r="M25" s="25">
        <f>IF(COUNTIF(درصد!B$2:B$44,C25)&gt;0, INDEX(درصد!K$2:K$44,MATCH(C25,درصد!B$2:B$44,0)),0)</f>
        <v>0</v>
      </c>
      <c r="N25" s="25">
        <f>IF(COUNTIF(درصد!B$2:B$44,C25)&gt;0, INDEX(درصد!L$2:L$44,MATCH(C25,درصد!B$2:B$44,0)),0)</f>
        <v>0</v>
      </c>
      <c r="O25" s="28">
        <f>IF(COUNTIF(درصد!B$2:B$44,C25)&gt;0, INDEX(درصد!M$2:M$44,MATCH(C25,درصد!B$2:B$44,0)),0)</f>
        <v>0</v>
      </c>
    </row>
    <row r="26" spans="1:15" ht="18.600000000000001" x14ac:dyDescent="0.6">
      <c r="A26" s="26">
        <f t="shared" si="0"/>
        <v>1</v>
      </c>
      <c r="B26" s="30" t="s">
        <v>40</v>
      </c>
      <c r="C26" s="23">
        <v>1019</v>
      </c>
      <c r="D26" s="25" t="str">
        <f>IF(COUNTIF(گوگل!B$2:B$44,C26)=1,"حاضر","غایب")</f>
        <v>غایب</v>
      </c>
      <c r="E26" s="25">
        <f>IF(COUNTIF(درصد!B$2:B$44,C26)&gt;0, INDEX(درصد!C$2:C$44,MATCH(C26,درصد!B$2:B$44,0)),0)</f>
        <v>0</v>
      </c>
      <c r="F26" s="25">
        <f>IF(COUNTIF(درصد!B$2:B$44,C26)&gt;0, INDEX(درصد!D$2:D$44,MATCH(C26,درصد!B$2:B$44,0)),0)</f>
        <v>0</v>
      </c>
      <c r="G26" s="25">
        <f>IF(COUNTIF(درصد!B$2:B$44,C26)&gt;0, INDEX(درصد!E$2:E$44,MATCH(C26,درصد!B$2:B$44,0)),0)</f>
        <v>0</v>
      </c>
      <c r="H26" s="25">
        <f>IF(COUNTIF(درصد!B$2:B$44,C26)&gt;0, INDEX(درصد!F$2:F$44,MATCH(C26,درصد!B$2:B$44,0)),0)</f>
        <v>0</v>
      </c>
      <c r="I26" s="25">
        <f>IF(COUNTIF(درصد!B$2:B$44,C26)&gt;0, INDEX(درصد!G$2:G$44,MATCH(C26,درصد!B$2:B$44,0)),0)</f>
        <v>0</v>
      </c>
      <c r="J26" s="25">
        <f>IF(COUNTIF(درصد!B$2:B$44,C26)&gt;0, INDEX(درصد!H$2:H$44,MATCH(C26,درصد!B$2:B$44,0)),0)</f>
        <v>0</v>
      </c>
      <c r="K26" s="25">
        <f>IF(COUNTIF(درصد!B$2:B$44,C26)&gt;0, INDEX(درصد!I$2:I$44,MATCH(C26,درصد!B$2:B$44,0)),0)</f>
        <v>0</v>
      </c>
      <c r="L26" s="25">
        <f>IF(COUNTIF(درصد!B$2:B$44,C26)&gt;0, INDEX(درصد!J$2:J$44,MATCH(C26,درصد!B$2:B$44,0)),0)</f>
        <v>0</v>
      </c>
      <c r="M26" s="25">
        <f>IF(COUNTIF(درصد!B$2:B$44,C26)&gt;0, INDEX(درصد!K$2:K$44,MATCH(C26,درصد!B$2:B$44,0)),0)</f>
        <v>0</v>
      </c>
      <c r="N26" s="25">
        <f>IF(COUNTIF(درصد!B$2:B$44,C26)&gt;0, INDEX(درصد!L$2:L$44,MATCH(C26,درصد!B$2:B$44,0)),0)</f>
        <v>0</v>
      </c>
      <c r="O26" s="28">
        <f>IF(COUNTIF(درصد!B$2:B$44,C26)&gt;0, INDEX(درصد!M$2:M$44,MATCH(C26,درصد!B$2:B$44,0)),0)</f>
        <v>0</v>
      </c>
    </row>
    <row r="27" spans="1:15" ht="18.600000000000001" x14ac:dyDescent="0.6">
      <c r="A27" s="26">
        <f t="shared" si="0"/>
        <v>1</v>
      </c>
      <c r="B27" s="30" t="s">
        <v>49</v>
      </c>
      <c r="C27" s="23">
        <v>1033</v>
      </c>
      <c r="D27" s="25" t="str">
        <f>IF(COUNTIF(گوگل!B$2:B$44,C27)=1,"حاضر","غایب")</f>
        <v>غایب</v>
      </c>
      <c r="E27" s="25">
        <f>IF(COUNTIF(درصد!B$2:B$44,C27)&gt;0, INDEX(درصد!C$2:C$44,MATCH(C27,درصد!B$2:B$44,0)),0)</f>
        <v>0</v>
      </c>
      <c r="F27" s="25">
        <f>IF(COUNTIF(درصد!B$2:B$44,C27)&gt;0, INDEX(درصد!D$2:D$44,MATCH(C27,درصد!B$2:B$44,0)),0)</f>
        <v>0</v>
      </c>
      <c r="G27" s="25">
        <f>IF(COUNTIF(درصد!B$2:B$44,C27)&gt;0, INDEX(درصد!E$2:E$44,MATCH(C27,درصد!B$2:B$44,0)),0)</f>
        <v>0</v>
      </c>
      <c r="H27" s="25">
        <f>IF(COUNTIF(درصد!B$2:B$44,C27)&gt;0, INDEX(درصد!F$2:F$44,MATCH(C27,درصد!B$2:B$44,0)),0)</f>
        <v>0</v>
      </c>
      <c r="I27" s="25">
        <f>IF(COUNTIF(درصد!B$2:B$44,C27)&gt;0, INDEX(درصد!G$2:G$44,MATCH(C27,درصد!B$2:B$44,0)),0)</f>
        <v>0</v>
      </c>
      <c r="J27" s="25">
        <f>IF(COUNTIF(درصد!B$2:B$44,C27)&gt;0, INDEX(درصد!H$2:H$44,MATCH(C27,درصد!B$2:B$44,0)),0)</f>
        <v>0</v>
      </c>
      <c r="K27" s="25">
        <f>IF(COUNTIF(درصد!B$2:B$44,C27)&gt;0, INDEX(درصد!I$2:I$44,MATCH(C27,درصد!B$2:B$44,0)),0)</f>
        <v>0</v>
      </c>
      <c r="L27" s="25">
        <f>IF(COUNTIF(درصد!B$2:B$44,C27)&gt;0, INDEX(درصد!J$2:J$44,MATCH(C27,درصد!B$2:B$44,0)),0)</f>
        <v>0</v>
      </c>
      <c r="M27" s="25">
        <f>IF(COUNTIF(درصد!B$2:B$44,C27)&gt;0, INDEX(درصد!K$2:K$44,MATCH(C27,درصد!B$2:B$44,0)),0)</f>
        <v>0</v>
      </c>
      <c r="N27" s="25">
        <f>IF(COUNTIF(درصد!B$2:B$44,C27)&gt;0, INDEX(درصد!L$2:L$44,MATCH(C27,درصد!B$2:B$44,0)),0)</f>
        <v>0</v>
      </c>
      <c r="O27" s="28">
        <f>IF(COUNTIF(درصد!B$2:B$44,C27)&gt;0, INDEX(درصد!M$2:M$44,MATCH(C27,درصد!B$2:B$44,0)),0)</f>
        <v>0</v>
      </c>
    </row>
    <row r="28" spans="1:15" ht="18.600000000000001" x14ac:dyDescent="0.6">
      <c r="A28" s="26">
        <f t="shared" si="0"/>
        <v>1</v>
      </c>
      <c r="B28" s="30" t="s">
        <v>41</v>
      </c>
      <c r="C28" s="23">
        <v>1036</v>
      </c>
      <c r="D28" s="25" t="str">
        <f>IF(COUNTIF(گوگل!B$2:B$44,C28)=1,"حاضر","غایب")</f>
        <v>غایب</v>
      </c>
      <c r="E28" s="25">
        <f>IF(COUNTIF(درصد!B$2:B$44,C28)&gt;0, INDEX(درصد!C$2:C$44,MATCH(C28,درصد!B$2:B$44,0)),0)</f>
        <v>0</v>
      </c>
      <c r="F28" s="25">
        <f>IF(COUNTIF(درصد!B$2:B$44,C28)&gt;0, INDEX(درصد!D$2:D$44,MATCH(C28,درصد!B$2:B$44,0)),0)</f>
        <v>0</v>
      </c>
      <c r="G28" s="25">
        <f>IF(COUNTIF(درصد!B$2:B$44,C28)&gt;0, INDEX(درصد!E$2:E$44,MATCH(C28,درصد!B$2:B$44,0)),0)</f>
        <v>0</v>
      </c>
      <c r="H28" s="25">
        <f>IF(COUNTIF(درصد!B$2:B$44,C28)&gt;0, INDEX(درصد!F$2:F$44,MATCH(C28,درصد!B$2:B$44,0)),0)</f>
        <v>0</v>
      </c>
      <c r="I28" s="25">
        <f>IF(COUNTIF(درصد!B$2:B$44,C28)&gt;0, INDEX(درصد!G$2:G$44,MATCH(C28,درصد!B$2:B$44,0)),0)</f>
        <v>0</v>
      </c>
      <c r="J28" s="25">
        <f>IF(COUNTIF(درصد!B$2:B$44,C28)&gt;0, INDEX(درصد!H$2:H$44,MATCH(C28,درصد!B$2:B$44,0)),0)</f>
        <v>0</v>
      </c>
      <c r="K28" s="25">
        <f>IF(COUNTIF(درصد!B$2:B$44,C28)&gt;0, INDEX(درصد!I$2:I$44,MATCH(C28,درصد!B$2:B$44,0)),0)</f>
        <v>0</v>
      </c>
      <c r="L28" s="25">
        <f>IF(COUNTIF(درصد!B$2:B$44,C28)&gt;0, INDEX(درصد!J$2:J$44,MATCH(C28,درصد!B$2:B$44,0)),0)</f>
        <v>0</v>
      </c>
      <c r="M28" s="25">
        <f>IF(COUNTIF(درصد!B$2:B$44,C28)&gt;0, INDEX(درصد!K$2:K$44,MATCH(C28,درصد!B$2:B$44,0)),0)</f>
        <v>0</v>
      </c>
      <c r="N28" s="25">
        <f>IF(COUNTIF(درصد!B$2:B$44,C28)&gt;0, INDEX(درصد!L$2:L$44,MATCH(C28,درصد!B$2:B$44,0)),0)</f>
        <v>0</v>
      </c>
      <c r="O28" s="28">
        <f>IF(COUNTIF(درصد!B$2:B$44,C28)&gt;0, INDEX(درصد!M$2:M$44,MATCH(C28,درصد!B$2:B$44,0)),0)</f>
        <v>0</v>
      </c>
    </row>
    <row r="29" spans="1:15" ht="18.600000000000001" x14ac:dyDescent="0.6">
      <c r="A29" s="26">
        <f t="shared" si="0"/>
        <v>1</v>
      </c>
      <c r="B29" s="30" t="s">
        <v>26</v>
      </c>
      <c r="C29" s="23">
        <v>1003</v>
      </c>
      <c r="D29" s="25" t="str">
        <f>IF(COUNTIF(گوگل!B$2:B$44,C29)=1,"حاضر","غایب")</f>
        <v>غایب</v>
      </c>
      <c r="E29" s="25">
        <f>IF(COUNTIF(درصد!B$2:B$44,C29)&gt;0, INDEX(درصد!C$2:C$44,MATCH(C29,درصد!B$2:B$44,0)),0)</f>
        <v>0</v>
      </c>
      <c r="F29" s="25">
        <f>IF(COUNTIF(درصد!B$2:B$44,C29)&gt;0, INDEX(درصد!D$2:D$44,MATCH(C29,درصد!B$2:B$44,0)),0)</f>
        <v>0</v>
      </c>
      <c r="G29" s="25">
        <f>IF(COUNTIF(درصد!B$2:B$44,C29)&gt;0, INDEX(درصد!E$2:E$44,MATCH(C29,درصد!B$2:B$44,0)),0)</f>
        <v>0</v>
      </c>
      <c r="H29" s="25">
        <f>IF(COUNTIF(درصد!B$2:B$44,C29)&gt;0, INDEX(درصد!F$2:F$44,MATCH(C29,درصد!B$2:B$44,0)),0)</f>
        <v>0</v>
      </c>
      <c r="I29" s="25">
        <f>IF(COUNTIF(درصد!B$2:B$44,C29)&gt;0, INDEX(درصد!G$2:G$44,MATCH(C29,درصد!B$2:B$44,0)),0)</f>
        <v>0</v>
      </c>
      <c r="J29" s="25">
        <f>IF(COUNTIF(درصد!B$2:B$44,C29)&gt;0, INDEX(درصد!H$2:H$44,MATCH(C29,درصد!B$2:B$44,0)),0)</f>
        <v>0</v>
      </c>
      <c r="K29" s="25">
        <f>IF(COUNTIF(درصد!B$2:B$44,C29)&gt;0, INDEX(درصد!I$2:I$44,MATCH(C29,درصد!B$2:B$44,0)),0)</f>
        <v>0</v>
      </c>
      <c r="L29" s="25">
        <f>IF(COUNTIF(درصد!B$2:B$44,C29)&gt;0, INDEX(درصد!J$2:J$44,MATCH(C29,درصد!B$2:B$44,0)),0)</f>
        <v>0</v>
      </c>
      <c r="M29" s="25">
        <f>IF(COUNTIF(درصد!B$2:B$44,C29)&gt;0, INDEX(درصد!K$2:K$44,MATCH(C29,درصد!B$2:B$44,0)),0)</f>
        <v>0</v>
      </c>
      <c r="N29" s="25">
        <f>IF(COUNTIF(درصد!B$2:B$44,C29)&gt;0, INDEX(درصد!L$2:L$44,MATCH(C29,درصد!B$2:B$44,0)),0)</f>
        <v>0</v>
      </c>
      <c r="O29" s="28">
        <f>IF(COUNTIF(درصد!B$2:B$44,C29)&gt;0, INDEX(درصد!M$2:M$44,MATCH(C29,درصد!B$2:B$44,0)),0)</f>
        <v>0</v>
      </c>
    </row>
    <row r="30" spans="1:15" ht="18.600000000000001" x14ac:dyDescent="0.6">
      <c r="A30" s="26">
        <f t="shared" si="0"/>
        <v>1</v>
      </c>
      <c r="B30" s="30" t="s">
        <v>36</v>
      </c>
      <c r="C30" s="23">
        <v>1001</v>
      </c>
      <c r="D30" s="25" t="str">
        <f>IF(COUNTIF(گوگل!B$2:B$44,C30)=1,"حاضر","غایب")</f>
        <v>غایب</v>
      </c>
      <c r="E30" s="25">
        <f>IF(COUNTIF(درصد!B$2:B$44,C30)&gt;0, INDEX(درصد!C$2:C$44,MATCH(C30,درصد!B$2:B$44,0)),0)</f>
        <v>0</v>
      </c>
      <c r="F30" s="25">
        <f>IF(COUNTIF(درصد!B$2:B$44,C30)&gt;0, INDEX(درصد!D$2:D$44,MATCH(C30,درصد!B$2:B$44,0)),0)</f>
        <v>0</v>
      </c>
      <c r="G30" s="25">
        <f>IF(COUNTIF(درصد!B$2:B$44,C30)&gt;0, INDEX(درصد!E$2:E$44,MATCH(C30,درصد!B$2:B$44,0)),0)</f>
        <v>0</v>
      </c>
      <c r="H30" s="25">
        <f>IF(COUNTIF(درصد!B$2:B$44,C30)&gt;0, INDEX(درصد!F$2:F$44,MATCH(C30,درصد!B$2:B$44,0)),0)</f>
        <v>0</v>
      </c>
      <c r="I30" s="25">
        <f>IF(COUNTIF(درصد!B$2:B$44,C30)&gt;0, INDEX(درصد!G$2:G$44,MATCH(C30,درصد!B$2:B$44,0)),0)</f>
        <v>0</v>
      </c>
      <c r="J30" s="25">
        <f>IF(COUNTIF(درصد!B$2:B$44,C30)&gt;0, INDEX(درصد!H$2:H$44,MATCH(C30,درصد!B$2:B$44,0)),0)</f>
        <v>0</v>
      </c>
      <c r="K30" s="25">
        <f>IF(COUNTIF(درصد!B$2:B$44,C30)&gt;0, INDEX(درصد!I$2:I$44,MATCH(C30,درصد!B$2:B$44,0)),0)</f>
        <v>0</v>
      </c>
      <c r="L30" s="25">
        <f>IF(COUNTIF(درصد!B$2:B$44,C30)&gt;0, INDEX(درصد!J$2:J$44,MATCH(C30,درصد!B$2:B$44,0)),0)</f>
        <v>0</v>
      </c>
      <c r="M30" s="25">
        <f>IF(COUNTIF(درصد!B$2:B$44,C30)&gt;0, INDEX(درصد!K$2:K$44,MATCH(C30,درصد!B$2:B$44,0)),0)</f>
        <v>0</v>
      </c>
      <c r="N30" s="25">
        <f>IF(COUNTIF(درصد!B$2:B$44,C30)&gt;0, INDEX(درصد!L$2:L$44,MATCH(C30,درصد!B$2:B$44,0)),0)</f>
        <v>0</v>
      </c>
      <c r="O30" s="28">
        <f>IF(COUNTIF(درصد!B$2:B$44,C30)&gt;0, INDEX(درصد!M$2:M$44,MATCH(C30,درصد!B$2:B$44,0)),0)</f>
        <v>0</v>
      </c>
    </row>
    <row r="31" spans="1:15" ht="18.600000000000001" x14ac:dyDescent="0.6">
      <c r="A31" s="26">
        <f t="shared" si="0"/>
        <v>1</v>
      </c>
      <c r="B31" s="30" t="s">
        <v>48</v>
      </c>
      <c r="C31" s="23">
        <v>1016</v>
      </c>
      <c r="D31" s="25" t="str">
        <f>IF(COUNTIF(گوگل!B$2:B$44,C31)=1,"حاضر","غایب")</f>
        <v>غایب</v>
      </c>
      <c r="E31" s="25">
        <f>IF(COUNTIF(درصد!B$2:B$44,C31)&gt;0, INDEX(درصد!C$2:C$44,MATCH(C31,درصد!B$2:B$44,0)),0)</f>
        <v>0</v>
      </c>
      <c r="F31" s="25">
        <f>IF(COUNTIF(درصد!B$2:B$44,C31)&gt;0, INDEX(درصد!D$2:D$44,MATCH(C31,درصد!B$2:B$44,0)),0)</f>
        <v>0</v>
      </c>
      <c r="G31" s="25">
        <f>IF(COUNTIF(درصد!B$2:B$44,C31)&gt;0, INDEX(درصد!E$2:E$44,MATCH(C31,درصد!B$2:B$44,0)),0)</f>
        <v>0</v>
      </c>
      <c r="H31" s="25">
        <f>IF(COUNTIF(درصد!B$2:B$44,C31)&gt;0, INDEX(درصد!F$2:F$44,MATCH(C31,درصد!B$2:B$44,0)),0)</f>
        <v>0</v>
      </c>
      <c r="I31" s="25">
        <f>IF(COUNTIF(درصد!B$2:B$44,C31)&gt;0, INDEX(درصد!G$2:G$44,MATCH(C31,درصد!B$2:B$44,0)),0)</f>
        <v>0</v>
      </c>
      <c r="J31" s="25">
        <f>IF(COUNTIF(درصد!B$2:B$44,C31)&gt;0, INDEX(درصد!H$2:H$44,MATCH(C31,درصد!B$2:B$44,0)),0)</f>
        <v>0</v>
      </c>
      <c r="K31" s="25">
        <f>IF(COUNTIF(درصد!B$2:B$44,C31)&gt;0, INDEX(درصد!I$2:I$44,MATCH(C31,درصد!B$2:B$44,0)),0)</f>
        <v>0</v>
      </c>
      <c r="L31" s="25">
        <f>IF(COUNTIF(درصد!B$2:B$44,C31)&gt;0, INDEX(درصد!J$2:J$44,MATCH(C31,درصد!B$2:B$44,0)),0)</f>
        <v>0</v>
      </c>
      <c r="M31" s="25">
        <f>IF(COUNTIF(درصد!B$2:B$44,C31)&gt;0, INDEX(درصد!K$2:K$44,MATCH(C31,درصد!B$2:B$44,0)),0)</f>
        <v>0</v>
      </c>
      <c r="N31" s="25">
        <f>IF(COUNTIF(درصد!B$2:B$44,C31)&gt;0, INDEX(درصد!L$2:L$44,MATCH(C31,درصد!B$2:B$44,0)),0)</f>
        <v>0</v>
      </c>
      <c r="O31" s="28">
        <f>IF(COUNTIF(درصد!B$2:B$44,C31)&gt;0, INDEX(درصد!M$2:M$44,MATCH(C31,درصد!B$2:B$44,0)),0)</f>
        <v>0</v>
      </c>
    </row>
    <row r="32" spans="1:15" ht="18.600000000000001" x14ac:dyDescent="0.6">
      <c r="A32" s="26">
        <f t="shared" si="0"/>
        <v>1</v>
      </c>
      <c r="B32" s="30" t="s">
        <v>20</v>
      </c>
      <c r="C32" s="23">
        <v>1022</v>
      </c>
      <c r="D32" s="25" t="str">
        <f>IF(COUNTIF(گوگل!B$2:B$44,C32)=1,"حاضر","غایب")</f>
        <v>غایب</v>
      </c>
      <c r="E32" s="25">
        <f>IF(COUNTIF(درصد!B$2:B$44,C32)&gt;0, INDEX(درصد!C$2:C$44,MATCH(C32,درصد!B$2:B$44,0)),0)</f>
        <v>0</v>
      </c>
      <c r="F32" s="25">
        <f>IF(COUNTIF(درصد!B$2:B$44,C32)&gt;0, INDEX(درصد!D$2:D$44,MATCH(C32,درصد!B$2:B$44,0)),0)</f>
        <v>0</v>
      </c>
      <c r="G32" s="25">
        <f>IF(COUNTIF(درصد!B$2:B$44,C32)&gt;0, INDEX(درصد!E$2:E$44,MATCH(C32,درصد!B$2:B$44,0)),0)</f>
        <v>0</v>
      </c>
      <c r="H32" s="25">
        <f>IF(COUNTIF(درصد!B$2:B$44,C32)&gt;0, INDEX(درصد!F$2:F$44,MATCH(C32,درصد!B$2:B$44,0)),0)</f>
        <v>0</v>
      </c>
      <c r="I32" s="25">
        <f>IF(COUNTIF(درصد!B$2:B$44,C32)&gt;0, INDEX(درصد!G$2:G$44,MATCH(C32,درصد!B$2:B$44,0)),0)</f>
        <v>0</v>
      </c>
      <c r="J32" s="25">
        <f>IF(COUNTIF(درصد!B$2:B$44,C32)&gt;0, INDEX(درصد!H$2:H$44,MATCH(C32,درصد!B$2:B$44,0)),0)</f>
        <v>0</v>
      </c>
      <c r="K32" s="25">
        <f>IF(COUNTIF(درصد!B$2:B$44,C32)&gt;0, INDEX(درصد!I$2:I$44,MATCH(C32,درصد!B$2:B$44,0)),0)</f>
        <v>0</v>
      </c>
      <c r="L32" s="25">
        <f>IF(COUNTIF(درصد!B$2:B$44,C32)&gt;0, INDEX(درصد!J$2:J$44,MATCH(C32,درصد!B$2:B$44,0)),0)</f>
        <v>0</v>
      </c>
      <c r="M32" s="25">
        <f>IF(COUNTIF(درصد!B$2:B$44,C32)&gt;0, INDEX(درصد!K$2:K$44,MATCH(C32,درصد!B$2:B$44,0)),0)</f>
        <v>0</v>
      </c>
      <c r="N32" s="25">
        <f>IF(COUNTIF(درصد!B$2:B$44,C32)&gt;0, INDEX(درصد!L$2:L$44,MATCH(C32,درصد!B$2:B$44,0)),0)</f>
        <v>0</v>
      </c>
      <c r="O32" s="28">
        <f>IF(COUNTIF(درصد!B$2:B$44,C32)&gt;0, INDEX(درصد!M$2:M$44,MATCH(C32,درصد!B$2:B$44,0)),0)</f>
        <v>0</v>
      </c>
    </row>
    <row r="33" spans="1:15" ht="18.600000000000001" x14ac:dyDescent="0.6">
      <c r="A33" s="26">
        <f t="shared" si="0"/>
        <v>1</v>
      </c>
      <c r="B33" s="30" t="s">
        <v>47</v>
      </c>
      <c r="C33" s="23">
        <v>1029</v>
      </c>
      <c r="D33" s="25" t="str">
        <f>IF(COUNTIF(گوگل!B$2:B$44,C33)=1,"حاضر","غایب")</f>
        <v>غایب</v>
      </c>
      <c r="E33" s="25">
        <f>IF(COUNTIF(درصد!B$2:B$44,C33)&gt;0, INDEX(درصد!C$2:C$44,MATCH(C33,درصد!B$2:B$44,0)),0)</f>
        <v>0</v>
      </c>
      <c r="F33" s="25">
        <f>IF(COUNTIF(درصد!B$2:B$44,C33)&gt;0, INDEX(درصد!D$2:D$44,MATCH(C33,درصد!B$2:B$44,0)),0)</f>
        <v>0</v>
      </c>
      <c r="G33" s="25">
        <f>IF(COUNTIF(درصد!B$2:B$44,C33)&gt;0, INDEX(درصد!E$2:E$44,MATCH(C33,درصد!B$2:B$44,0)),0)</f>
        <v>0</v>
      </c>
      <c r="H33" s="25">
        <f>IF(COUNTIF(درصد!B$2:B$44,C33)&gt;0, INDEX(درصد!F$2:F$44,MATCH(C33,درصد!B$2:B$44,0)),0)</f>
        <v>0</v>
      </c>
      <c r="I33" s="25">
        <f>IF(COUNTIF(درصد!B$2:B$44,C33)&gt;0, INDEX(درصد!G$2:G$44,MATCH(C33,درصد!B$2:B$44,0)),0)</f>
        <v>0</v>
      </c>
      <c r="J33" s="25">
        <f>IF(COUNTIF(درصد!B$2:B$44,C33)&gt;0, INDEX(درصد!H$2:H$44,MATCH(C33,درصد!B$2:B$44,0)),0)</f>
        <v>0</v>
      </c>
      <c r="K33" s="25">
        <f>IF(COUNTIF(درصد!B$2:B$44,C33)&gt;0, INDEX(درصد!I$2:I$44,MATCH(C33,درصد!B$2:B$44,0)),0)</f>
        <v>0</v>
      </c>
      <c r="L33" s="25">
        <f>IF(COUNTIF(درصد!B$2:B$44,C33)&gt;0, INDEX(درصد!J$2:J$44,MATCH(C33,درصد!B$2:B$44,0)),0)</f>
        <v>0</v>
      </c>
      <c r="M33" s="25">
        <f>IF(COUNTIF(درصد!B$2:B$44,C33)&gt;0, INDEX(درصد!K$2:K$44,MATCH(C33,درصد!B$2:B$44,0)),0)</f>
        <v>0</v>
      </c>
      <c r="N33" s="25">
        <f>IF(COUNTIF(درصد!B$2:B$44,C33)&gt;0, INDEX(درصد!L$2:L$44,MATCH(C33,درصد!B$2:B$44,0)),0)</f>
        <v>0</v>
      </c>
      <c r="O33" s="28">
        <f>IF(COUNTIF(درصد!B$2:B$44,C33)&gt;0, INDEX(درصد!M$2:M$44,MATCH(C33,درصد!B$2:B$44,0)),0)</f>
        <v>0</v>
      </c>
    </row>
    <row r="34" spans="1:15" ht="18.600000000000001" x14ac:dyDescent="0.6">
      <c r="A34" s="26">
        <f t="shared" si="0"/>
        <v>1</v>
      </c>
      <c r="B34" s="30" t="s">
        <v>21</v>
      </c>
      <c r="C34" s="23">
        <v>1038</v>
      </c>
      <c r="D34" s="25" t="str">
        <f>IF(COUNTIF(گوگل!B$2:B$44,C34)=1,"حاضر","غایب")</f>
        <v>غایب</v>
      </c>
      <c r="E34" s="25">
        <f>IF(COUNTIF(درصد!B$2:B$44,C34)&gt;0, INDEX(درصد!C$2:C$44,MATCH(C34,درصد!B$2:B$44,0)),0)</f>
        <v>0</v>
      </c>
      <c r="F34" s="25">
        <f>IF(COUNTIF(درصد!B$2:B$44,C34)&gt;0, INDEX(درصد!D$2:D$44,MATCH(C34,درصد!B$2:B$44,0)),0)</f>
        <v>0</v>
      </c>
      <c r="G34" s="25">
        <f>IF(COUNTIF(درصد!B$2:B$44,C34)&gt;0, INDEX(درصد!E$2:E$44,MATCH(C34,درصد!B$2:B$44,0)),0)</f>
        <v>0</v>
      </c>
      <c r="H34" s="25">
        <f>IF(COUNTIF(درصد!B$2:B$44,C34)&gt;0, INDEX(درصد!F$2:F$44,MATCH(C34,درصد!B$2:B$44,0)),0)</f>
        <v>0</v>
      </c>
      <c r="I34" s="25">
        <f>IF(COUNTIF(درصد!B$2:B$44,C34)&gt;0, INDEX(درصد!G$2:G$44,MATCH(C34,درصد!B$2:B$44,0)),0)</f>
        <v>0</v>
      </c>
      <c r="J34" s="25">
        <f>IF(COUNTIF(درصد!B$2:B$44,C34)&gt;0, INDEX(درصد!H$2:H$44,MATCH(C34,درصد!B$2:B$44,0)),0)</f>
        <v>0</v>
      </c>
      <c r="K34" s="25">
        <f>IF(COUNTIF(درصد!B$2:B$44,C34)&gt;0, INDEX(درصد!I$2:I$44,MATCH(C34,درصد!B$2:B$44,0)),0)</f>
        <v>0</v>
      </c>
      <c r="L34" s="25">
        <f>IF(COUNTIF(درصد!B$2:B$44,C34)&gt;0, INDEX(درصد!J$2:J$44,MATCH(C34,درصد!B$2:B$44,0)),0)</f>
        <v>0</v>
      </c>
      <c r="M34" s="25">
        <f>IF(COUNTIF(درصد!B$2:B$44,C34)&gt;0, INDEX(درصد!K$2:K$44,MATCH(C34,درصد!B$2:B$44,0)),0)</f>
        <v>0</v>
      </c>
      <c r="N34" s="25">
        <f>IF(COUNTIF(درصد!B$2:B$44,C34)&gt;0, INDEX(درصد!L$2:L$44,MATCH(C34,درصد!B$2:B$44,0)),0)</f>
        <v>0</v>
      </c>
      <c r="O34" s="28">
        <f>IF(COUNTIF(درصد!B$2:B$44,C34)&gt;0, INDEX(درصد!M$2:M$44,MATCH(C34,درصد!B$2:B$44,0)),0)</f>
        <v>0</v>
      </c>
    </row>
    <row r="35" spans="1:15" ht="18.600000000000001" x14ac:dyDescent="0.6">
      <c r="A35" s="26">
        <f t="shared" si="0"/>
        <v>1</v>
      </c>
      <c r="B35" s="30" t="s">
        <v>24</v>
      </c>
      <c r="C35" s="23">
        <v>1021</v>
      </c>
      <c r="D35" s="25" t="str">
        <f>IF(COUNTIF(گوگل!B$2:B$44,C35)=1,"حاضر","غایب")</f>
        <v>غایب</v>
      </c>
      <c r="E35" s="25">
        <f>IF(COUNTIF(درصد!B$2:B$44,C35)&gt;0, INDEX(درصد!C$2:C$44,MATCH(C35,درصد!B$2:B$44,0)),0)</f>
        <v>0</v>
      </c>
      <c r="F35" s="25">
        <f>IF(COUNTIF(درصد!B$2:B$44,C35)&gt;0, INDEX(درصد!D$2:D$44,MATCH(C35,درصد!B$2:B$44,0)),0)</f>
        <v>0</v>
      </c>
      <c r="G35" s="25">
        <f>IF(COUNTIF(درصد!B$2:B$44,C35)&gt;0, INDEX(درصد!E$2:E$44,MATCH(C35,درصد!B$2:B$44,0)),0)</f>
        <v>0</v>
      </c>
      <c r="H35" s="25">
        <f>IF(COUNTIF(درصد!B$2:B$44,C35)&gt;0, INDEX(درصد!F$2:F$44,MATCH(C35,درصد!B$2:B$44,0)),0)</f>
        <v>0</v>
      </c>
      <c r="I35" s="25">
        <f>IF(COUNTIF(درصد!B$2:B$44,C35)&gt;0, INDEX(درصد!G$2:G$44,MATCH(C35,درصد!B$2:B$44,0)),0)</f>
        <v>0</v>
      </c>
      <c r="J35" s="25">
        <f>IF(COUNTIF(درصد!B$2:B$44,C35)&gt;0, INDEX(درصد!H$2:H$44,MATCH(C35,درصد!B$2:B$44,0)),0)</f>
        <v>0</v>
      </c>
      <c r="K35" s="25">
        <f>IF(COUNTIF(درصد!B$2:B$44,C35)&gt;0, INDEX(درصد!I$2:I$44,MATCH(C35,درصد!B$2:B$44,0)),0)</f>
        <v>0</v>
      </c>
      <c r="L35" s="25">
        <f>IF(COUNTIF(درصد!B$2:B$44,C35)&gt;0, INDEX(درصد!J$2:J$44,MATCH(C35,درصد!B$2:B$44,0)),0)</f>
        <v>0</v>
      </c>
      <c r="M35" s="25">
        <f>IF(COUNTIF(درصد!B$2:B$44,C35)&gt;0, INDEX(درصد!K$2:K$44,MATCH(C35,درصد!B$2:B$44,0)),0)</f>
        <v>0</v>
      </c>
      <c r="N35" s="25">
        <f>IF(COUNTIF(درصد!B$2:B$44,C35)&gt;0, INDEX(درصد!L$2:L$44,MATCH(C35,درصد!B$2:B$44,0)),0)</f>
        <v>0</v>
      </c>
      <c r="O35" s="28">
        <f>IF(COUNTIF(درصد!B$2:B$44,C35)&gt;0, INDEX(درصد!M$2:M$44,MATCH(C35,درصد!B$2:B$44,0)),0)</f>
        <v>0</v>
      </c>
    </row>
    <row r="36" spans="1:15" ht="18.600000000000001" x14ac:dyDescent="0.6">
      <c r="A36" s="26">
        <f t="shared" si="0"/>
        <v>1</v>
      </c>
      <c r="B36" s="30" t="s">
        <v>61</v>
      </c>
      <c r="C36" s="23">
        <v>1015</v>
      </c>
      <c r="D36" s="25" t="str">
        <f>IF(COUNTIF(گوگل!B$2:B$44,C36)=1,"حاضر","غایب")</f>
        <v>غایب</v>
      </c>
      <c r="E36" s="25">
        <f>IF(COUNTIF(درصد!B$2:B$44,C36)&gt;0, INDEX(درصد!C$2:C$44,MATCH(C36,درصد!B$2:B$44,0)),0)</f>
        <v>0</v>
      </c>
      <c r="F36" s="25">
        <f>IF(COUNTIF(درصد!B$2:B$44,C36)&gt;0, INDEX(درصد!D$2:D$44,MATCH(C36,درصد!B$2:B$44,0)),0)</f>
        <v>0</v>
      </c>
      <c r="G36" s="25">
        <f>IF(COUNTIF(درصد!B$2:B$44,C36)&gt;0, INDEX(درصد!E$2:E$44,MATCH(C36,درصد!B$2:B$44,0)),0)</f>
        <v>0</v>
      </c>
      <c r="H36" s="25">
        <f>IF(COUNTIF(درصد!B$2:B$44,C36)&gt;0, INDEX(درصد!F$2:F$44,MATCH(C36,درصد!B$2:B$44,0)),0)</f>
        <v>0</v>
      </c>
      <c r="I36" s="25">
        <f>IF(COUNTIF(درصد!B$2:B$44,C36)&gt;0, INDEX(درصد!G$2:G$44,MATCH(C36,درصد!B$2:B$44,0)),0)</f>
        <v>0</v>
      </c>
      <c r="J36" s="25">
        <f>IF(COUNTIF(درصد!B$2:B$44,C36)&gt;0, INDEX(درصد!H$2:H$44,MATCH(C36,درصد!B$2:B$44,0)),0)</f>
        <v>0</v>
      </c>
      <c r="K36" s="25">
        <f>IF(COUNTIF(درصد!B$2:B$44,C36)&gt;0, INDEX(درصد!I$2:I$44,MATCH(C36,درصد!B$2:B$44,0)),0)</f>
        <v>0</v>
      </c>
      <c r="L36" s="25">
        <f>IF(COUNTIF(درصد!B$2:B$44,C36)&gt;0, INDEX(درصد!J$2:J$44,MATCH(C36,درصد!B$2:B$44,0)),0)</f>
        <v>0</v>
      </c>
      <c r="M36" s="25">
        <f>IF(COUNTIF(درصد!B$2:B$44,C36)&gt;0, INDEX(درصد!K$2:K$44,MATCH(C36,درصد!B$2:B$44,0)),0)</f>
        <v>0</v>
      </c>
      <c r="N36" s="25">
        <f>IF(COUNTIF(درصد!B$2:B$44,C36)&gt;0, INDEX(درصد!L$2:L$44,MATCH(C36,درصد!B$2:B$44,0)),0)</f>
        <v>0</v>
      </c>
      <c r="O36" s="28">
        <f>IF(COUNTIF(درصد!B$2:B$44,C36)&gt;0, INDEX(درصد!M$2:M$44,MATCH(C36,درصد!B$2:B$44,0)),0)</f>
        <v>0</v>
      </c>
    </row>
    <row r="37" spans="1:15" ht="18.600000000000001" x14ac:dyDescent="0.6">
      <c r="A37" s="26">
        <f t="shared" si="0"/>
        <v>1</v>
      </c>
      <c r="B37" s="30" t="s">
        <v>12</v>
      </c>
      <c r="C37" s="23">
        <v>1027</v>
      </c>
      <c r="D37" s="25" t="str">
        <f>IF(COUNTIF(گوگل!B$2:B$44,C37)=1,"حاضر","غایب")</f>
        <v>غایب</v>
      </c>
      <c r="E37" s="25">
        <f>IF(COUNTIF(درصد!B$2:B$44,C37)&gt;0, INDEX(درصد!C$2:C$44,MATCH(C37,درصد!B$2:B$44,0)),0)</f>
        <v>0</v>
      </c>
      <c r="F37" s="25">
        <f>IF(COUNTIF(درصد!B$2:B$44,C37)&gt;0, INDEX(درصد!D$2:D$44,MATCH(C37,درصد!B$2:B$44,0)),0)</f>
        <v>0</v>
      </c>
      <c r="G37" s="25">
        <f>IF(COUNTIF(درصد!B$2:B$44,C37)&gt;0, INDEX(درصد!E$2:E$44,MATCH(C37,درصد!B$2:B$44,0)),0)</f>
        <v>0</v>
      </c>
      <c r="H37" s="25">
        <f>IF(COUNTIF(درصد!B$2:B$44,C37)&gt;0, INDEX(درصد!F$2:F$44,MATCH(C37,درصد!B$2:B$44,0)),0)</f>
        <v>0</v>
      </c>
      <c r="I37" s="25">
        <f>IF(COUNTIF(درصد!B$2:B$44,C37)&gt;0, INDEX(درصد!G$2:G$44,MATCH(C37,درصد!B$2:B$44,0)),0)</f>
        <v>0</v>
      </c>
      <c r="J37" s="25">
        <f>IF(COUNTIF(درصد!B$2:B$44,C37)&gt;0, INDEX(درصد!H$2:H$44,MATCH(C37,درصد!B$2:B$44,0)),0)</f>
        <v>0</v>
      </c>
      <c r="K37" s="25">
        <f>IF(COUNTIF(درصد!B$2:B$44,C37)&gt;0, INDEX(درصد!I$2:I$44,MATCH(C37,درصد!B$2:B$44,0)),0)</f>
        <v>0</v>
      </c>
      <c r="L37" s="25">
        <f>IF(COUNTIF(درصد!B$2:B$44,C37)&gt;0, INDEX(درصد!J$2:J$44,MATCH(C37,درصد!B$2:B$44,0)),0)</f>
        <v>0</v>
      </c>
      <c r="M37" s="25">
        <f>IF(COUNTIF(درصد!B$2:B$44,C37)&gt;0, INDEX(درصد!K$2:K$44,MATCH(C37,درصد!B$2:B$44,0)),0)</f>
        <v>0</v>
      </c>
      <c r="N37" s="25">
        <f>IF(COUNTIF(درصد!B$2:B$44,C37)&gt;0, INDEX(درصد!L$2:L$44,MATCH(C37,درصد!B$2:B$44,0)),0)</f>
        <v>0</v>
      </c>
      <c r="O37" s="28">
        <f>IF(COUNTIF(درصد!B$2:B$44,C37)&gt;0, INDEX(درصد!M$2:M$44,MATCH(C37,درصد!B$2:B$44,0)),0)</f>
        <v>0</v>
      </c>
    </row>
    <row r="38" spans="1:15" ht="18.600000000000001" x14ac:dyDescent="0.6">
      <c r="A38" s="26">
        <f t="shared" si="0"/>
        <v>1</v>
      </c>
      <c r="B38" s="30" t="s">
        <v>58</v>
      </c>
      <c r="C38" s="23">
        <v>1032</v>
      </c>
      <c r="D38" s="25" t="str">
        <f>IF(COUNTIF(گوگل!B$2:B$44,C38)=1,"حاضر","غایب")</f>
        <v>غایب</v>
      </c>
      <c r="E38" s="25">
        <f>IF(COUNTIF(درصد!B$2:B$44,C38)&gt;0, INDEX(درصد!C$2:C$44,MATCH(C38,درصد!B$2:B$44,0)),0)</f>
        <v>0</v>
      </c>
      <c r="F38" s="25">
        <f>IF(COUNTIF(درصد!B$2:B$44,C38)&gt;0, INDEX(درصد!D$2:D$44,MATCH(C38,درصد!B$2:B$44,0)),0)</f>
        <v>0</v>
      </c>
      <c r="G38" s="25">
        <f>IF(COUNTIF(درصد!B$2:B$44,C38)&gt;0, INDEX(درصد!E$2:E$44,MATCH(C38,درصد!B$2:B$44,0)),0)</f>
        <v>0</v>
      </c>
      <c r="H38" s="25">
        <f>IF(COUNTIF(درصد!B$2:B$44,C38)&gt;0, INDEX(درصد!F$2:F$44,MATCH(C38,درصد!B$2:B$44,0)),0)</f>
        <v>0</v>
      </c>
      <c r="I38" s="25">
        <f>IF(COUNTIF(درصد!B$2:B$44,C38)&gt;0, INDEX(درصد!G$2:G$44,MATCH(C38,درصد!B$2:B$44,0)),0)</f>
        <v>0</v>
      </c>
      <c r="J38" s="25">
        <f>IF(COUNTIF(درصد!B$2:B$44,C38)&gt;0, INDEX(درصد!H$2:H$44,MATCH(C38,درصد!B$2:B$44,0)),0)</f>
        <v>0</v>
      </c>
      <c r="K38" s="25">
        <f>IF(COUNTIF(درصد!B$2:B$44,C38)&gt;0, INDEX(درصد!I$2:I$44,MATCH(C38,درصد!B$2:B$44,0)),0)</f>
        <v>0</v>
      </c>
      <c r="L38" s="25">
        <f>IF(COUNTIF(درصد!B$2:B$44,C38)&gt;0, INDEX(درصد!J$2:J$44,MATCH(C38,درصد!B$2:B$44,0)),0)</f>
        <v>0</v>
      </c>
      <c r="M38" s="25">
        <f>IF(COUNTIF(درصد!B$2:B$44,C38)&gt;0, INDEX(درصد!K$2:K$44,MATCH(C38,درصد!B$2:B$44,0)),0)</f>
        <v>0</v>
      </c>
      <c r="N38" s="25">
        <f>IF(COUNTIF(درصد!B$2:B$44,C38)&gt;0, INDEX(درصد!L$2:L$44,MATCH(C38,درصد!B$2:B$44,0)),0)</f>
        <v>0</v>
      </c>
      <c r="O38" s="28">
        <f>IF(COUNTIF(درصد!B$2:B$44,C38)&gt;0, INDEX(درصد!M$2:M$44,MATCH(C38,درصد!B$2:B$44,0)),0)</f>
        <v>0</v>
      </c>
    </row>
    <row r="39" spans="1:15" ht="18.600000000000001" x14ac:dyDescent="0.6">
      <c r="A39" s="26">
        <f t="shared" si="0"/>
        <v>1</v>
      </c>
      <c r="B39" s="30" t="s">
        <v>59</v>
      </c>
      <c r="C39" s="23">
        <v>1041</v>
      </c>
      <c r="D39" s="25" t="str">
        <f>IF(COUNTIF(گوگل!B$2:B$44,C39)=1,"حاضر","غایب")</f>
        <v>غایب</v>
      </c>
      <c r="E39" s="25">
        <f>IF(COUNTIF(درصد!B$2:B$44,C39)&gt;0, INDEX(درصد!C$2:C$44,MATCH(C39,درصد!B$2:B$44,0)),0)</f>
        <v>0</v>
      </c>
      <c r="F39" s="25">
        <f>IF(COUNTIF(درصد!B$2:B$44,C39)&gt;0, INDEX(درصد!D$2:D$44,MATCH(C39,درصد!B$2:B$44,0)),0)</f>
        <v>0</v>
      </c>
      <c r="G39" s="25">
        <f>IF(COUNTIF(درصد!B$2:B$44,C39)&gt;0, INDEX(درصد!E$2:E$44,MATCH(C39,درصد!B$2:B$44,0)),0)</f>
        <v>0</v>
      </c>
      <c r="H39" s="25">
        <f>IF(COUNTIF(درصد!B$2:B$44,C39)&gt;0, INDEX(درصد!F$2:F$44,MATCH(C39,درصد!B$2:B$44,0)),0)</f>
        <v>0</v>
      </c>
      <c r="I39" s="25">
        <f>IF(COUNTIF(درصد!B$2:B$44,C39)&gt;0, INDEX(درصد!G$2:G$44,MATCH(C39,درصد!B$2:B$44,0)),0)</f>
        <v>0</v>
      </c>
      <c r="J39" s="25">
        <f>IF(COUNTIF(درصد!B$2:B$44,C39)&gt;0, INDEX(درصد!H$2:H$44,MATCH(C39,درصد!B$2:B$44,0)),0)</f>
        <v>0</v>
      </c>
      <c r="K39" s="25">
        <f>IF(COUNTIF(درصد!B$2:B$44,C39)&gt;0, INDEX(درصد!I$2:I$44,MATCH(C39,درصد!B$2:B$44,0)),0)</f>
        <v>0</v>
      </c>
      <c r="L39" s="25">
        <f>IF(COUNTIF(درصد!B$2:B$44,C39)&gt;0, INDEX(درصد!J$2:J$44,MATCH(C39,درصد!B$2:B$44,0)),0)</f>
        <v>0</v>
      </c>
      <c r="M39" s="25">
        <f>IF(COUNTIF(درصد!B$2:B$44,C39)&gt;0, INDEX(درصد!K$2:K$44,MATCH(C39,درصد!B$2:B$44,0)),0)</f>
        <v>0</v>
      </c>
      <c r="N39" s="25">
        <f>IF(COUNTIF(درصد!B$2:B$44,C39)&gt;0, INDEX(درصد!L$2:L$44,MATCH(C39,درصد!B$2:B$44,0)),0)</f>
        <v>0</v>
      </c>
      <c r="O39" s="28">
        <f>IF(COUNTIF(درصد!B$2:B$44,C39)&gt;0, INDEX(درصد!M$2:M$44,MATCH(C39,درصد!B$2:B$44,0)),0)</f>
        <v>0</v>
      </c>
    </row>
    <row r="40" spans="1:15" ht="18.600000000000001" x14ac:dyDescent="0.6">
      <c r="A40" s="26">
        <f t="shared" si="0"/>
        <v>1</v>
      </c>
      <c r="B40" s="30" t="s">
        <v>39</v>
      </c>
      <c r="C40" s="23">
        <v>1010</v>
      </c>
      <c r="D40" s="25" t="str">
        <f>IF(COUNTIF(گوگل!B$2:B$44,C40)=1,"حاضر","غایب")</f>
        <v>غایب</v>
      </c>
      <c r="E40" s="25">
        <f>IF(COUNTIF(درصد!B$2:B$44,C40)&gt;0, INDEX(درصد!C$2:C$44,MATCH(C40,درصد!B$2:B$44,0)),0)</f>
        <v>0</v>
      </c>
      <c r="F40" s="25">
        <f>IF(COUNTIF(درصد!B$2:B$44,C40)&gt;0, INDEX(درصد!D$2:D$44,MATCH(C40,درصد!B$2:B$44,0)),0)</f>
        <v>0</v>
      </c>
      <c r="G40" s="25">
        <f>IF(COUNTIF(درصد!B$2:B$44,C40)&gt;0, INDEX(درصد!E$2:E$44,MATCH(C40,درصد!B$2:B$44,0)),0)</f>
        <v>0</v>
      </c>
      <c r="H40" s="25">
        <f>IF(COUNTIF(درصد!B$2:B$44,C40)&gt;0, INDEX(درصد!F$2:F$44,MATCH(C40,درصد!B$2:B$44,0)),0)</f>
        <v>0</v>
      </c>
      <c r="I40" s="25">
        <f>IF(COUNTIF(درصد!B$2:B$44,C40)&gt;0, INDEX(درصد!G$2:G$44,MATCH(C40,درصد!B$2:B$44,0)),0)</f>
        <v>0</v>
      </c>
      <c r="J40" s="25">
        <f>IF(COUNTIF(درصد!B$2:B$44,C40)&gt;0, INDEX(درصد!H$2:H$44,MATCH(C40,درصد!B$2:B$44,0)),0)</f>
        <v>0</v>
      </c>
      <c r="K40" s="25">
        <f>IF(COUNTIF(درصد!B$2:B$44,C40)&gt;0, INDEX(درصد!I$2:I$44,MATCH(C40,درصد!B$2:B$44,0)),0)</f>
        <v>0</v>
      </c>
      <c r="L40" s="25">
        <f>IF(COUNTIF(درصد!B$2:B$44,C40)&gt;0, INDEX(درصد!J$2:J$44,MATCH(C40,درصد!B$2:B$44,0)),0)</f>
        <v>0</v>
      </c>
      <c r="M40" s="25">
        <f>IF(COUNTIF(درصد!B$2:B$44,C40)&gt;0, INDEX(درصد!K$2:K$44,MATCH(C40,درصد!B$2:B$44,0)),0)</f>
        <v>0</v>
      </c>
      <c r="N40" s="25">
        <f>IF(COUNTIF(درصد!B$2:B$44,C40)&gt;0, INDEX(درصد!L$2:L$44,MATCH(C40,درصد!B$2:B$44,0)),0)</f>
        <v>0</v>
      </c>
      <c r="O40" s="28">
        <f>IF(COUNTIF(درصد!B$2:B$44,C40)&gt;0, INDEX(درصد!M$2:M$44,MATCH(C40,درصد!B$2:B$44,0)),0)</f>
        <v>0</v>
      </c>
    </row>
    <row r="41" spans="1:15" ht="18.600000000000001" x14ac:dyDescent="0.6">
      <c r="A41" s="26">
        <f t="shared" si="0"/>
        <v>1</v>
      </c>
      <c r="B41" s="30" t="s">
        <v>32</v>
      </c>
      <c r="C41" s="23">
        <v>1035</v>
      </c>
      <c r="D41" s="25" t="str">
        <f>IF(COUNTIF(گوگل!B$2:B$44,C41)=1,"حاضر","غایب")</f>
        <v>غایب</v>
      </c>
      <c r="E41" s="25">
        <f>IF(COUNTIF(درصد!B$2:B$44,C41)&gt;0, INDEX(درصد!C$2:C$44,MATCH(C41,درصد!B$2:B$44,0)),0)</f>
        <v>0</v>
      </c>
      <c r="F41" s="25">
        <f>IF(COUNTIF(درصد!B$2:B$44,C41)&gt;0, INDEX(درصد!D$2:D$44,MATCH(C41,درصد!B$2:B$44,0)),0)</f>
        <v>0</v>
      </c>
      <c r="G41" s="25">
        <f>IF(COUNTIF(درصد!B$2:B$44,C41)&gt;0, INDEX(درصد!E$2:E$44,MATCH(C41,درصد!B$2:B$44,0)),0)</f>
        <v>0</v>
      </c>
      <c r="H41" s="25">
        <f>IF(COUNTIF(درصد!B$2:B$44,C41)&gt;0, INDEX(درصد!F$2:F$44,MATCH(C41,درصد!B$2:B$44,0)),0)</f>
        <v>0</v>
      </c>
      <c r="I41" s="25">
        <f>IF(COUNTIF(درصد!B$2:B$44,C41)&gt;0, INDEX(درصد!G$2:G$44,MATCH(C41,درصد!B$2:B$44,0)),0)</f>
        <v>0</v>
      </c>
      <c r="J41" s="25">
        <f>IF(COUNTIF(درصد!B$2:B$44,C41)&gt;0, INDEX(درصد!H$2:H$44,MATCH(C41,درصد!B$2:B$44,0)),0)</f>
        <v>0</v>
      </c>
      <c r="K41" s="25">
        <f>IF(COUNTIF(درصد!B$2:B$44,C41)&gt;0, INDEX(درصد!I$2:I$44,MATCH(C41,درصد!B$2:B$44,0)),0)</f>
        <v>0</v>
      </c>
      <c r="L41" s="25">
        <f>IF(COUNTIF(درصد!B$2:B$44,C41)&gt;0, INDEX(درصد!J$2:J$44,MATCH(C41,درصد!B$2:B$44,0)),0)</f>
        <v>0</v>
      </c>
      <c r="M41" s="25">
        <f>IF(COUNTIF(درصد!B$2:B$44,C41)&gt;0, INDEX(درصد!K$2:K$44,MATCH(C41,درصد!B$2:B$44,0)),0)</f>
        <v>0</v>
      </c>
      <c r="N41" s="25">
        <f>IF(COUNTIF(درصد!B$2:B$44,C41)&gt;0, INDEX(درصد!L$2:L$44,MATCH(C41,درصد!B$2:B$44,0)),0)</f>
        <v>0</v>
      </c>
      <c r="O41" s="28">
        <f>IF(COUNTIF(درصد!B$2:B$44,C41)&gt;0, INDEX(درصد!M$2:M$44,MATCH(C41,درصد!B$2:B$44,0)),0)</f>
        <v>0</v>
      </c>
    </row>
    <row r="42" spans="1:15" ht="18.600000000000001" x14ac:dyDescent="0.6">
      <c r="A42" s="26">
        <f t="shared" si="0"/>
        <v>1</v>
      </c>
      <c r="B42" s="30" t="s">
        <v>27</v>
      </c>
      <c r="C42" s="23">
        <v>1006</v>
      </c>
      <c r="D42" s="25" t="str">
        <f>IF(COUNTIF(گوگل!B$2:B$44,C42)=1,"حاضر","غایب")</f>
        <v>غایب</v>
      </c>
      <c r="E42" s="25">
        <f>IF(COUNTIF(درصد!B$2:B$44,C42)&gt;0, INDEX(درصد!C$2:C$44,MATCH(C42,درصد!B$2:B$44,0)),0)</f>
        <v>0</v>
      </c>
      <c r="F42" s="25">
        <f>IF(COUNTIF(درصد!B$2:B$44,C42)&gt;0, INDEX(درصد!D$2:D$44,MATCH(C42,درصد!B$2:B$44,0)),0)</f>
        <v>0</v>
      </c>
      <c r="G42" s="25">
        <f>IF(COUNTIF(درصد!B$2:B$44,C42)&gt;0, INDEX(درصد!E$2:E$44,MATCH(C42,درصد!B$2:B$44,0)),0)</f>
        <v>0</v>
      </c>
      <c r="H42" s="25">
        <f>IF(COUNTIF(درصد!B$2:B$44,C42)&gt;0, INDEX(درصد!F$2:F$44,MATCH(C42,درصد!B$2:B$44,0)),0)</f>
        <v>0</v>
      </c>
      <c r="I42" s="25">
        <f>IF(COUNTIF(درصد!B$2:B$44,C42)&gt;0, INDEX(درصد!G$2:G$44,MATCH(C42,درصد!B$2:B$44,0)),0)</f>
        <v>0</v>
      </c>
      <c r="J42" s="25">
        <f>IF(COUNTIF(درصد!B$2:B$44,C42)&gt;0, INDEX(درصد!H$2:H$44,MATCH(C42,درصد!B$2:B$44,0)),0)</f>
        <v>0</v>
      </c>
      <c r="K42" s="25">
        <f>IF(COUNTIF(درصد!B$2:B$44,C42)&gt;0, INDEX(درصد!I$2:I$44,MATCH(C42,درصد!B$2:B$44,0)),0)</f>
        <v>0</v>
      </c>
      <c r="L42" s="25">
        <f>IF(COUNTIF(درصد!B$2:B$44,C42)&gt;0, INDEX(درصد!J$2:J$44,MATCH(C42,درصد!B$2:B$44,0)),0)</f>
        <v>0</v>
      </c>
      <c r="M42" s="25">
        <f>IF(COUNTIF(درصد!B$2:B$44,C42)&gt;0, INDEX(درصد!K$2:K$44,MATCH(C42,درصد!B$2:B$44,0)),0)</f>
        <v>0</v>
      </c>
      <c r="N42" s="25">
        <f>IF(COUNTIF(درصد!B$2:B$44,C42)&gt;0, INDEX(درصد!L$2:L$44,MATCH(C42,درصد!B$2:B$44,0)),0)</f>
        <v>0</v>
      </c>
      <c r="O42" s="28">
        <f>IF(COUNTIF(درصد!B$2:B$44,C42)&gt;0, INDEX(درصد!M$2:M$44,MATCH(C42,درصد!B$2:B$44,0)),0)</f>
        <v>0</v>
      </c>
    </row>
    <row r="43" spans="1:15" x14ac:dyDescent="0.5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</row>
    <row r="44" spans="1:15" ht="18.600000000000001" x14ac:dyDescent="0.6">
      <c r="A44" s="39" t="s">
        <v>53</v>
      </c>
      <c r="B44" s="39" t="s">
        <v>65</v>
      </c>
      <c r="C44" s="39" t="s">
        <v>53</v>
      </c>
      <c r="D44" s="39" t="s">
        <v>53</v>
      </c>
      <c r="E44" s="39">
        <f>کلید!B2</f>
        <v>0</v>
      </c>
      <c r="F44" s="39">
        <f>کلید!C2</f>
        <v>0</v>
      </c>
      <c r="G44" s="39">
        <f>کلید!D2</f>
        <v>0</v>
      </c>
      <c r="H44" s="39">
        <f>کلید!E2</f>
        <v>0</v>
      </c>
      <c r="I44" s="39">
        <f>کلید!F2</f>
        <v>0</v>
      </c>
      <c r="J44" s="39">
        <f>کلید!G2</f>
        <v>0</v>
      </c>
      <c r="K44" s="39">
        <f>کلید!H2</f>
        <v>0</v>
      </c>
      <c r="L44" s="39">
        <f>کلید!I2</f>
        <v>0</v>
      </c>
      <c r="M44" s="39">
        <f>کلید!J2</f>
        <v>0</v>
      </c>
      <c r="N44" s="39">
        <f>کلید!K2</f>
        <v>0</v>
      </c>
      <c r="O44" s="39" t="s">
        <v>53</v>
      </c>
    </row>
  </sheetData>
  <sortState ref="B2:O42">
    <sortCondition descending="1" ref="O2:O42"/>
  </sortState>
  <conditionalFormatting sqref="D2:D42">
    <cfRule type="cellIs" dxfId="45" priority="2" operator="equal">
      <formula>"غایب"</formula>
    </cfRule>
    <cfRule type="cellIs" dxfId="44" priority="3" operator="equal">
      <formula>"حاضر"</formula>
    </cfRule>
    <cfRule type="cellIs" dxfId="43" priority="4" operator="equal">
      <formula>"""حاضر"""</formula>
    </cfRule>
    <cfRule type="cellIs" dxfId="42" priority="5" operator="equal">
      <formula>"""حاضر"""</formula>
    </cfRule>
    <cfRule type="cellIs" dxfId="41" priority="10" operator="equal">
      <formula>0</formula>
    </cfRule>
    <cfRule type="cellIs" dxfId="40" priority="11" operator="equal">
      <formula>1</formula>
    </cfRule>
  </conditionalFormatting>
  <conditionalFormatting sqref="E2:N42">
    <cfRule type="cellIs" dxfId="39" priority="1" operator="equal">
      <formula>-1</formula>
    </cfRule>
    <cfRule type="cellIs" dxfId="38" priority="6" operator="equal">
      <formula>-1</formula>
    </cfRule>
    <cfRule type="cellIs" dxfId="37" priority="7" operator="equal">
      <formula>0</formula>
    </cfRule>
    <cfRule type="cellIs" dxfId="36" priority="8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2"/>
  <sheetViews>
    <sheetView zoomScaleNormal="100" workbookViewId="0">
      <selection activeCell="F9" sqref="F9"/>
    </sheetView>
  </sheetViews>
  <sheetFormatPr defaultColWidth="8.59765625" defaultRowHeight="15.6" x14ac:dyDescent="0.3"/>
  <cols>
    <col min="1" max="1" width="32.69921875" style="20" customWidth="1"/>
    <col min="2" max="2" width="15.59765625" style="20" customWidth="1"/>
    <col min="3" max="3" width="16.59765625" style="20" customWidth="1"/>
    <col min="4" max="1023" width="8.59765625" style="20"/>
    <col min="1024" max="1024" width="10.5" style="20" customWidth="1"/>
  </cols>
  <sheetData>
    <row r="1" spans="1:3" x14ac:dyDescent="0.3">
      <c r="A1" s="21" t="s">
        <v>60</v>
      </c>
      <c r="B1" s="21" t="s">
        <v>54</v>
      </c>
      <c r="C1" s="21" t="s">
        <v>52</v>
      </c>
    </row>
    <row r="2" spans="1:3" x14ac:dyDescent="0.3">
      <c r="A2" s="41" t="s">
        <v>36</v>
      </c>
      <c r="B2" s="42">
        <v>1001</v>
      </c>
      <c r="C2" s="43">
        <f>IF(COUNTIF(درصد!B$2:B$44,B2)&gt;0, INDEX(درصد!M$2:M$44,MATCH(B2,درصد!B$2:B$44,0)),0)</f>
        <v>0</v>
      </c>
    </row>
    <row r="3" spans="1:3" x14ac:dyDescent="0.3">
      <c r="A3" s="41" t="s">
        <v>22</v>
      </c>
      <c r="B3" s="42">
        <v>1002</v>
      </c>
      <c r="C3" s="43">
        <f>IF(COUNTIF(درصد!B$2:B$44,B3)&gt;0, INDEX(درصد!M$2:M$44,MATCH(B3,درصد!B$2:B$44,0)),0)</f>
        <v>0</v>
      </c>
    </row>
    <row r="4" spans="1:3" x14ac:dyDescent="0.3">
      <c r="A4" s="41" t="s">
        <v>26</v>
      </c>
      <c r="B4" s="42">
        <v>1003</v>
      </c>
      <c r="C4" s="43">
        <f>IF(COUNTIF(درصد!B$2:B$44,B4)&gt;0, INDEX(درصد!M$2:M$44,MATCH(B4,درصد!B$2:B$44,0)),0)</f>
        <v>0</v>
      </c>
    </row>
    <row r="5" spans="1:3" x14ac:dyDescent="0.3">
      <c r="A5" s="41" t="s">
        <v>38</v>
      </c>
      <c r="B5" s="42">
        <v>1004</v>
      </c>
      <c r="C5" s="43">
        <f>IF(COUNTIF(درصد!B$2:B$44,B5)&gt;0, INDEX(درصد!M$2:M$44,MATCH(B5,درصد!B$2:B$44,0)),0)</f>
        <v>0</v>
      </c>
    </row>
    <row r="6" spans="1:3" x14ac:dyDescent="0.3">
      <c r="A6" s="41" t="s">
        <v>34</v>
      </c>
      <c r="B6" s="42">
        <v>1005</v>
      </c>
      <c r="C6" s="43">
        <f>IF(COUNTIF(درصد!B$2:B$44,B6)&gt;0, INDEX(درصد!M$2:M$44,MATCH(B6,درصد!B$2:B$44,0)),0)</f>
        <v>0</v>
      </c>
    </row>
    <row r="7" spans="1:3" x14ac:dyDescent="0.3">
      <c r="A7" s="41" t="s">
        <v>27</v>
      </c>
      <c r="B7" s="42">
        <v>1006</v>
      </c>
      <c r="C7" s="43">
        <f>IF(COUNTIF(درصد!B$2:B$44,B7)&gt;0, INDEX(درصد!M$2:M$44,MATCH(B7,درصد!B$2:B$44,0)),0)</f>
        <v>0</v>
      </c>
    </row>
    <row r="8" spans="1:3" x14ac:dyDescent="0.3">
      <c r="A8" s="41" t="s">
        <v>13</v>
      </c>
      <c r="B8" s="42">
        <v>1007</v>
      </c>
      <c r="C8" s="43">
        <f>IF(COUNTIF(درصد!B$2:B$44,B8)&gt;0, INDEX(درصد!M$2:M$44,MATCH(B8,درصد!B$2:B$44,0)),0)</f>
        <v>0</v>
      </c>
    </row>
    <row r="9" spans="1:3" x14ac:dyDescent="0.3">
      <c r="A9" s="41" t="s">
        <v>14</v>
      </c>
      <c r="B9" s="42">
        <v>1008</v>
      </c>
      <c r="C9" s="43">
        <f>IF(COUNTIF(درصد!B$2:B$44,B9)&gt;0, INDEX(درصد!M$2:M$44,MATCH(B9,درصد!B$2:B$44,0)),0)</f>
        <v>0</v>
      </c>
    </row>
    <row r="10" spans="1:3" x14ac:dyDescent="0.3">
      <c r="A10" s="41" t="s">
        <v>43</v>
      </c>
      <c r="B10" s="42">
        <v>1009</v>
      </c>
      <c r="C10" s="43">
        <f>IF(COUNTIF(درصد!B$2:B$44,B10)&gt;0, INDEX(درصد!M$2:M$44,MATCH(B10,درصد!B$2:B$44,0)),0)</f>
        <v>0</v>
      </c>
    </row>
    <row r="11" spans="1:3" x14ac:dyDescent="0.3">
      <c r="A11" s="41" t="s">
        <v>39</v>
      </c>
      <c r="B11" s="42">
        <v>1010</v>
      </c>
      <c r="C11" s="43">
        <f>IF(COUNTIF(درصد!B$2:B$44,B11)&gt;0, INDEX(درصد!M$2:M$44,MATCH(B11,درصد!B$2:B$44,0)),0)</f>
        <v>0</v>
      </c>
    </row>
    <row r="12" spans="1:3" x14ac:dyDescent="0.3">
      <c r="A12" s="41" t="s">
        <v>19</v>
      </c>
      <c r="B12" s="42">
        <v>1011</v>
      </c>
      <c r="C12" s="43">
        <f>IF(COUNTIF(درصد!B$2:B$44,B12)&gt;0, INDEX(درصد!M$2:M$44,MATCH(B12,درصد!B$2:B$44,0)),0)</f>
        <v>0</v>
      </c>
    </row>
    <row r="13" spans="1:3" x14ac:dyDescent="0.3">
      <c r="A13" s="41" t="s">
        <v>46</v>
      </c>
      <c r="B13" s="42">
        <v>1012</v>
      </c>
      <c r="C13" s="43">
        <f>IF(COUNTIF(درصد!B$2:B$44,B13)&gt;0, INDEX(درصد!M$2:M$44,MATCH(B13,درصد!B$2:B$44,0)),0)</f>
        <v>0</v>
      </c>
    </row>
    <row r="14" spans="1:3" x14ac:dyDescent="0.3">
      <c r="A14" s="41" t="s">
        <v>35</v>
      </c>
      <c r="B14" s="42">
        <v>1013</v>
      </c>
      <c r="C14" s="43">
        <f>IF(COUNTIF(درصد!B$2:B$44,B14)&gt;0, INDEX(درصد!M$2:M$44,MATCH(B14,درصد!B$2:B$44,0)),0)</f>
        <v>0</v>
      </c>
    </row>
    <row r="15" spans="1:3" x14ac:dyDescent="0.3">
      <c r="A15" s="41" t="s">
        <v>33</v>
      </c>
      <c r="B15" s="42">
        <v>1014</v>
      </c>
      <c r="C15" s="43">
        <f>IF(COUNTIF(درصد!B$2:B$44,B15)&gt;0, INDEX(درصد!M$2:M$44,MATCH(B15,درصد!B$2:B$44,0)),0)</f>
        <v>0</v>
      </c>
    </row>
    <row r="16" spans="1:3" x14ac:dyDescent="0.3">
      <c r="A16" s="42" t="s">
        <v>57</v>
      </c>
      <c r="B16" s="42">
        <v>1015</v>
      </c>
      <c r="C16" s="43">
        <f>IF(COUNTIF(درصد!B$2:B$44,B16)&gt;0, INDEX(درصد!M$2:M$44,MATCH(B16,درصد!B$2:B$44,0)),0)</f>
        <v>0</v>
      </c>
    </row>
    <row r="17" spans="1:3" x14ac:dyDescent="0.3">
      <c r="A17" s="41" t="s">
        <v>48</v>
      </c>
      <c r="B17" s="42">
        <v>1016</v>
      </c>
      <c r="C17" s="43">
        <f>IF(COUNTIF(درصد!B$2:B$44,B17)&gt;0, INDEX(درصد!M$2:M$44,MATCH(B17,درصد!B$2:B$44,0)),0)</f>
        <v>0</v>
      </c>
    </row>
    <row r="18" spans="1:3" x14ac:dyDescent="0.3">
      <c r="A18" s="41" t="s">
        <v>23</v>
      </c>
      <c r="B18" s="42">
        <v>1017</v>
      </c>
      <c r="C18" s="43">
        <f>IF(COUNTIF(درصد!B$2:B$44,B18)&gt;0, INDEX(درصد!M$2:M$44,MATCH(B18,درصد!B$2:B$44,0)),0)</f>
        <v>0</v>
      </c>
    </row>
    <row r="19" spans="1:3" x14ac:dyDescent="0.3">
      <c r="A19" s="41" t="s">
        <v>28</v>
      </c>
      <c r="B19" s="42">
        <v>1018</v>
      </c>
      <c r="C19" s="43">
        <f>IF(COUNTIF(درصد!B$2:B$44,B19)&gt;0, INDEX(درصد!M$2:M$44,MATCH(B19,درصد!B$2:B$44,0)),0)</f>
        <v>0</v>
      </c>
    </row>
    <row r="20" spans="1:3" x14ac:dyDescent="0.3">
      <c r="A20" s="41" t="s">
        <v>40</v>
      </c>
      <c r="B20" s="42">
        <v>1019</v>
      </c>
      <c r="C20" s="43">
        <f>IF(COUNTIF(درصد!B$2:B$44,B20)&gt;0, INDEX(درصد!M$2:M$44,MATCH(B20,درصد!B$2:B$44,0)),0)</f>
        <v>0</v>
      </c>
    </row>
    <row r="21" spans="1:3" x14ac:dyDescent="0.3">
      <c r="A21" s="41" t="s">
        <v>17</v>
      </c>
      <c r="B21" s="42">
        <v>1020</v>
      </c>
      <c r="C21" s="43">
        <f>IF(COUNTIF(درصد!B$2:B$44,B21)&gt;0, INDEX(درصد!M$2:M$44,MATCH(B21,درصد!B$2:B$44,0)),0)</f>
        <v>0</v>
      </c>
    </row>
    <row r="22" spans="1:3" x14ac:dyDescent="0.3">
      <c r="A22" s="41" t="s">
        <v>24</v>
      </c>
      <c r="B22" s="42">
        <v>1021</v>
      </c>
      <c r="C22" s="43">
        <f>IF(COUNTIF(درصد!B$2:B$44,B22)&gt;0, INDEX(درصد!M$2:M$44,MATCH(B22,درصد!B$2:B$44,0)),0)</f>
        <v>0</v>
      </c>
    </row>
    <row r="23" spans="1:3" x14ac:dyDescent="0.3">
      <c r="A23" s="41" t="s">
        <v>20</v>
      </c>
      <c r="B23" s="42">
        <v>1022</v>
      </c>
      <c r="C23" s="43">
        <f>IF(COUNTIF(درصد!B$2:B$44,B23)&gt;0, INDEX(درصد!M$2:M$44,MATCH(B23,درصد!B$2:B$44,0)),0)</f>
        <v>0</v>
      </c>
    </row>
    <row r="24" spans="1:3" x14ac:dyDescent="0.3">
      <c r="A24" s="41" t="s">
        <v>30</v>
      </c>
      <c r="B24" s="42">
        <v>1023</v>
      </c>
      <c r="C24" s="43">
        <f>IF(COUNTIF(درصد!B$2:B$44,B24)&gt;0, INDEX(درصد!M$2:M$44,MATCH(B24,درصد!B$2:B$44,0)),0)</f>
        <v>0</v>
      </c>
    </row>
    <row r="25" spans="1:3" x14ac:dyDescent="0.3">
      <c r="A25" s="41" t="s">
        <v>15</v>
      </c>
      <c r="B25" s="42">
        <v>1024</v>
      </c>
      <c r="C25" s="43">
        <f>IF(COUNTIF(درصد!B$2:B$44,B25)&gt;0, INDEX(درصد!M$2:M$44,MATCH(B25,درصد!B$2:B$44,0)),0)</f>
        <v>0</v>
      </c>
    </row>
    <row r="26" spans="1:3" x14ac:dyDescent="0.3">
      <c r="A26" s="41" t="s">
        <v>31</v>
      </c>
      <c r="B26" s="42">
        <v>1025</v>
      </c>
      <c r="C26" s="43">
        <f>IF(COUNTIF(درصد!B$2:B$44,B26)&gt;0, INDEX(درصد!M$2:M$44,MATCH(B26,درصد!B$2:B$44,0)),0)</f>
        <v>0</v>
      </c>
    </row>
    <row r="27" spans="1:3" x14ac:dyDescent="0.3">
      <c r="A27" s="41" t="s">
        <v>18</v>
      </c>
      <c r="B27" s="42">
        <v>1026</v>
      </c>
      <c r="C27" s="43">
        <f>IF(COUNTIF(درصد!B$2:B$44,B27)&gt;0, INDEX(درصد!M$2:M$44,MATCH(B27,درصد!B$2:B$44,0)),0)</f>
        <v>0</v>
      </c>
    </row>
    <row r="28" spans="1:3" x14ac:dyDescent="0.3">
      <c r="A28" s="41" t="s">
        <v>12</v>
      </c>
      <c r="B28" s="42">
        <v>1027</v>
      </c>
      <c r="C28" s="43">
        <f>IF(COUNTIF(درصد!B$2:B$44,B28)&gt;0, INDEX(درصد!M$2:M$44,MATCH(B28,درصد!B$2:B$44,0)),0)</f>
        <v>0</v>
      </c>
    </row>
    <row r="29" spans="1:3" x14ac:dyDescent="0.3">
      <c r="A29" s="41" t="s">
        <v>16</v>
      </c>
      <c r="B29" s="42">
        <v>1028</v>
      </c>
      <c r="C29" s="43">
        <f>IF(COUNTIF(درصد!B$2:B$44,B29)&gt;0, INDEX(درصد!M$2:M$44,MATCH(B29,درصد!B$2:B$44,0)),0)</f>
        <v>0</v>
      </c>
    </row>
    <row r="30" spans="1:3" x14ac:dyDescent="0.3">
      <c r="A30" s="41" t="s">
        <v>47</v>
      </c>
      <c r="B30" s="42">
        <v>1029</v>
      </c>
      <c r="C30" s="43">
        <f>IF(COUNTIF(درصد!B$2:B$44,B30)&gt;0, INDEX(درصد!M$2:M$44,MATCH(B30,درصد!B$2:B$44,0)),0)</f>
        <v>0</v>
      </c>
    </row>
    <row r="31" spans="1:3" x14ac:dyDescent="0.3">
      <c r="A31" s="41" t="s">
        <v>37</v>
      </c>
      <c r="B31" s="42">
        <v>1030</v>
      </c>
      <c r="C31" s="43">
        <f>IF(COUNTIF(درصد!B$2:B$44,B31)&gt;0, INDEX(درصد!M$2:M$44,MATCH(B31,درصد!B$2:B$44,0)),0)</f>
        <v>0</v>
      </c>
    </row>
    <row r="32" spans="1:3" x14ac:dyDescent="0.3">
      <c r="A32" s="41" t="s">
        <v>45</v>
      </c>
      <c r="B32" s="42">
        <v>1031</v>
      </c>
      <c r="C32" s="43">
        <f>IF(COUNTIF(درصد!B$2:B$44,B32)&gt;0, INDEX(درصد!M$2:M$44,MATCH(B32,درصد!B$2:B$44,0)),0)</f>
        <v>0</v>
      </c>
    </row>
    <row r="33" spans="1:3" x14ac:dyDescent="0.3">
      <c r="A33" s="42" t="s">
        <v>58</v>
      </c>
      <c r="B33" s="42">
        <v>1032</v>
      </c>
      <c r="C33" s="43">
        <f>IF(COUNTIF(درصد!B$2:B$44,B33)&gt;0, INDEX(درصد!M$2:M$44,MATCH(B33,درصد!B$2:B$44,0)),0)</f>
        <v>0</v>
      </c>
    </row>
    <row r="34" spans="1:3" x14ac:dyDescent="0.3">
      <c r="A34" s="41" t="s">
        <v>49</v>
      </c>
      <c r="B34" s="42">
        <v>1033</v>
      </c>
      <c r="C34" s="43">
        <f>IF(COUNTIF(درصد!B$2:B$44,B34)&gt;0, INDEX(درصد!M$2:M$44,MATCH(B34,درصد!B$2:B$44,0)),0)</f>
        <v>0</v>
      </c>
    </row>
    <row r="35" spans="1:3" x14ac:dyDescent="0.3">
      <c r="A35" s="41" t="s">
        <v>44</v>
      </c>
      <c r="B35" s="42">
        <v>1034</v>
      </c>
      <c r="C35" s="43">
        <f>IF(COUNTIF(درصد!B$2:B$44,B35)&gt;0, INDEX(درصد!M$2:M$44,MATCH(B35,درصد!B$2:B$44,0)),0)</f>
        <v>0</v>
      </c>
    </row>
    <row r="36" spans="1:3" x14ac:dyDescent="0.3">
      <c r="A36" s="41" t="s">
        <v>32</v>
      </c>
      <c r="B36" s="42">
        <v>1035</v>
      </c>
      <c r="C36" s="43">
        <f>IF(COUNTIF(درصد!B$2:B$44,B36)&gt;0, INDEX(درصد!M$2:M$44,MATCH(B36,درصد!B$2:B$44,0)),0)</f>
        <v>0</v>
      </c>
    </row>
    <row r="37" spans="1:3" x14ac:dyDescent="0.3">
      <c r="A37" s="41" t="s">
        <v>41</v>
      </c>
      <c r="B37" s="42">
        <v>1036</v>
      </c>
      <c r="C37" s="43">
        <f>IF(COUNTIF(درصد!B$2:B$44,B37)&gt;0, INDEX(درصد!M$2:M$44,MATCH(B37,درصد!B$2:B$44,0)),0)</f>
        <v>0</v>
      </c>
    </row>
    <row r="38" spans="1:3" x14ac:dyDescent="0.3">
      <c r="A38" s="41" t="s">
        <v>29</v>
      </c>
      <c r="B38" s="42">
        <v>1037</v>
      </c>
      <c r="C38" s="43">
        <f>IF(COUNTIF(درصد!B$2:B$44,B38)&gt;0, INDEX(درصد!M$2:M$44,MATCH(B38,درصد!B$2:B$44,0)),0)</f>
        <v>0</v>
      </c>
    </row>
    <row r="39" spans="1:3" x14ac:dyDescent="0.3">
      <c r="A39" s="41" t="s">
        <v>21</v>
      </c>
      <c r="B39" s="42">
        <v>1038</v>
      </c>
      <c r="C39" s="43">
        <f>IF(COUNTIF(درصد!B$2:B$44,B39)&gt;0, INDEX(درصد!M$2:M$44,MATCH(B39,درصد!B$2:B$44,0)),0)</f>
        <v>0</v>
      </c>
    </row>
    <row r="40" spans="1:3" x14ac:dyDescent="0.3">
      <c r="A40" s="41" t="s">
        <v>25</v>
      </c>
      <c r="B40" s="42">
        <v>1039</v>
      </c>
      <c r="C40" s="43">
        <f>IF(COUNTIF(درصد!B$2:B$44,B40)&gt;0, INDEX(درصد!M$2:M$44,MATCH(B40,درصد!B$2:B$44,0)),0)</f>
        <v>0</v>
      </c>
    </row>
    <row r="41" spans="1:3" x14ac:dyDescent="0.3">
      <c r="A41" s="41" t="s">
        <v>42</v>
      </c>
      <c r="B41" s="42">
        <v>1040</v>
      </c>
      <c r="C41" s="43">
        <f>IF(COUNTIF(درصد!B$2:B$44,B41)&gt;0, INDEX(درصد!M$2:M$44,MATCH(B41,درصد!B$2:B$44,0)),0)</f>
        <v>0</v>
      </c>
    </row>
    <row r="42" spans="1:3" x14ac:dyDescent="0.3">
      <c r="A42" s="42" t="s">
        <v>59</v>
      </c>
      <c r="B42" s="42">
        <v>1041</v>
      </c>
      <c r="C42" s="43">
        <f>IF(COUNTIF(درصد!B$2:B$44,B42)&gt;0, INDEX(درصد!M$2:M$44,MATCH(B42,درصد!B$2:B$44,0)),0)</f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37" workbookViewId="0">
      <selection activeCell="P52" sqref="P52"/>
    </sheetView>
  </sheetViews>
  <sheetFormatPr defaultRowHeight="13.8" x14ac:dyDescent="0.25"/>
  <cols>
    <col min="2" max="2" width="17.3984375" customWidth="1"/>
  </cols>
  <sheetData>
    <row r="1" spans="1:15" ht="18.600000000000001" x14ac:dyDescent="0.6">
      <c r="A1" s="26" t="s">
        <v>56</v>
      </c>
      <c r="B1" s="29" t="s">
        <v>0</v>
      </c>
      <c r="C1" s="27" t="s">
        <v>54</v>
      </c>
      <c r="D1" s="27" t="s">
        <v>62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10</v>
      </c>
      <c r="N1" s="27" t="s">
        <v>11</v>
      </c>
      <c r="O1" s="27" t="s">
        <v>52</v>
      </c>
    </row>
    <row r="2" spans="1:15" ht="18.600000000000001" x14ac:dyDescent="0.6">
      <c r="A2" s="26">
        <f>RANK(O2, O$2:O$42)</f>
        <v>1</v>
      </c>
      <c r="B2" s="30" t="s">
        <v>14</v>
      </c>
      <c r="C2" s="23">
        <v>1008</v>
      </c>
      <c r="D2" s="25" t="str">
        <f>IF(COUNTIF(گوگل!B$2:B$44,C2)=1,"حاضر","غایب")</f>
        <v>غایب</v>
      </c>
      <c r="E2" s="25">
        <f>IF(COUNTIF(گوگل!$B$2:$B$44,$C2)&gt;0, INDEX(گوگل!C$2:C$44,MATCH($C2,گوگل!$B$2:$B$44,0)),0)</f>
        <v>0</v>
      </c>
      <c r="F2" s="25">
        <f>IF(COUNTIF(گوگل!$B$2:$B$44,$C2)&gt;0, INDEX(گوگل!D$2:D$44,MATCH($C2,گوگل!$B$2:$B$44,0)),0)</f>
        <v>0</v>
      </c>
      <c r="G2" s="25">
        <f>IF(COUNTIF(گوگل!$B$2:$B$44,$C2)&gt;0, INDEX(گوگل!E$2:E$44,MATCH($C2,گوگل!$B$2:$B$44,0)),0)</f>
        <v>0</v>
      </c>
      <c r="H2" s="25">
        <f>IF(COUNTIF(گوگل!$B$2:$B$44,$C2)&gt;0, INDEX(گوگل!F$2:F$44,MATCH($C2,گوگل!$B$2:$B$44,0)),0)</f>
        <v>0</v>
      </c>
      <c r="I2" s="25">
        <f>IF(COUNTIF(گوگل!$B$2:$B$44,$C2)&gt;0, INDEX(گوگل!G$2:G$44,MATCH($C2,گوگل!$B$2:$B$44,0)),0)</f>
        <v>0</v>
      </c>
      <c r="J2" s="25">
        <f>IF(COUNTIF(گوگل!$B$2:$B$44,$C2)&gt;0, INDEX(گوگل!H$2:H$44,MATCH($C2,گوگل!$B$2:$B$44,0)),0)</f>
        <v>0</v>
      </c>
      <c r="K2" s="25">
        <f>IF(COUNTIF(گوگل!$B$2:$B$44,$C2)&gt;0, INDEX(گوگل!I$2:I$44,MATCH($C2,گوگل!$B$2:$B$44,0)),0)</f>
        <v>0</v>
      </c>
      <c r="L2" s="25">
        <f>IF(COUNTIF(گوگل!$B$2:$B$44,$C2)&gt;0, INDEX(گوگل!J$2:J$44,MATCH($C2,گوگل!$B$2:$B$44,0)),0)</f>
        <v>0</v>
      </c>
      <c r="M2" s="25">
        <f>IF(COUNTIF(گوگل!$B$2:$B$44,$C2)&gt;0, INDEX(گوگل!K$2:K$44,MATCH($C2,گوگل!$B$2:$B$44,0)),0)</f>
        <v>0</v>
      </c>
      <c r="N2" s="25">
        <f>IF(COUNTIF(گوگل!$B$2:$B$44,$C2)&gt;0, INDEX(گوگل!L$2:L$44,MATCH($C2,گوگل!$B$2:$B$44,0)),0)</f>
        <v>0</v>
      </c>
      <c r="O2" s="28">
        <f>IF(COUNTIF(درصد!B$2:B$44,C2)&gt;0, INDEX(درصد!M$2:M$44,MATCH(C2,درصد!B$2:B$44,0)),0)</f>
        <v>0</v>
      </c>
    </row>
    <row r="3" spans="1:15" ht="18.600000000000001" x14ac:dyDescent="0.6">
      <c r="A3" s="26">
        <f t="shared" ref="A3:A42" si="0">RANK(O3, O$2:O$42)</f>
        <v>1</v>
      </c>
      <c r="B3" s="30" t="s">
        <v>19</v>
      </c>
      <c r="C3" s="23">
        <v>1011</v>
      </c>
      <c r="D3" s="25" t="str">
        <f>IF(COUNTIF(گوگل!B$2:B$44,C3)=1,"حاضر","غایب")</f>
        <v>غایب</v>
      </c>
      <c r="E3" s="25">
        <f>IF(COUNTIF(گوگل!$B$2:$B$44,$C3)&gt;0, INDEX(گوگل!C$2:C$44,MATCH($C3,گوگل!$B$2:$B$44,0)),0)</f>
        <v>0</v>
      </c>
      <c r="F3" s="25">
        <f>IF(COUNTIF(گوگل!$B$2:$B$44,$C3)&gt;0, INDEX(گوگل!D$2:D$44,MATCH($C3,گوگل!$B$2:$B$44,0)),0)</f>
        <v>0</v>
      </c>
      <c r="G3" s="25">
        <f>IF(COUNTIF(گوگل!$B$2:$B$44,$C3)&gt;0, INDEX(گوگل!E$2:E$44,MATCH($C3,گوگل!$B$2:$B$44,0)),0)</f>
        <v>0</v>
      </c>
      <c r="H3" s="25">
        <f>IF(COUNTIF(گوگل!$B$2:$B$44,$C3)&gt;0, INDEX(گوگل!F$2:F$44,MATCH($C3,گوگل!$B$2:$B$44,0)),0)</f>
        <v>0</v>
      </c>
      <c r="I3" s="25">
        <f>IF(COUNTIF(گوگل!$B$2:$B$44,$C3)&gt;0, INDEX(گوگل!G$2:G$44,MATCH($C3,گوگل!$B$2:$B$44,0)),0)</f>
        <v>0</v>
      </c>
      <c r="J3" s="25">
        <f>IF(COUNTIF(گوگل!$B$2:$B$44,$C3)&gt;0, INDEX(گوگل!H$2:H$44,MATCH($C3,گوگل!$B$2:$B$44,0)),0)</f>
        <v>0</v>
      </c>
      <c r="K3" s="25">
        <f>IF(COUNTIF(گوگل!$B$2:$B$44,$C3)&gt;0, INDEX(گوگل!I$2:I$44,MATCH($C3,گوگل!$B$2:$B$44,0)),0)</f>
        <v>0</v>
      </c>
      <c r="L3" s="25">
        <f>IF(COUNTIF(گوگل!$B$2:$B$44,$C3)&gt;0, INDEX(گوگل!J$2:J$44,MATCH($C3,گوگل!$B$2:$B$44,0)),0)</f>
        <v>0</v>
      </c>
      <c r="M3" s="25">
        <f>IF(COUNTIF(گوگل!$B$2:$B$44,$C3)&gt;0, INDEX(گوگل!K$2:K$44,MATCH($C3,گوگل!$B$2:$B$44,0)),0)</f>
        <v>0</v>
      </c>
      <c r="N3" s="25">
        <f>IF(COUNTIF(گوگل!$B$2:$B$44,$C3)&gt;0, INDEX(گوگل!L$2:L$44,MATCH($C3,گوگل!$B$2:$B$44,0)),0)</f>
        <v>0</v>
      </c>
      <c r="O3" s="28">
        <f>IF(COUNTIF(درصد!B$2:B$44,C3)&gt;0, INDEX(درصد!M$2:M$44,MATCH(C3,درصد!B$2:B$44,0)),0)</f>
        <v>0</v>
      </c>
    </row>
    <row r="4" spans="1:15" ht="18.600000000000001" x14ac:dyDescent="0.6">
      <c r="A4" s="26">
        <f t="shared" si="0"/>
        <v>1</v>
      </c>
      <c r="B4" s="30" t="s">
        <v>18</v>
      </c>
      <c r="C4" s="23">
        <v>1026</v>
      </c>
      <c r="D4" s="25" t="str">
        <f>IF(COUNTIF(گوگل!B$2:B$44,C4)=1,"حاضر","غایب")</f>
        <v>غایب</v>
      </c>
      <c r="E4" s="25">
        <f>IF(COUNTIF(گوگل!$B$2:$B$44,$C4)&gt;0, INDEX(گوگل!C$2:C$44,MATCH($C4,گوگل!$B$2:$B$44,0)),0)</f>
        <v>0</v>
      </c>
      <c r="F4" s="25">
        <f>IF(COUNTIF(گوگل!$B$2:$B$44,$C4)&gt;0, INDEX(گوگل!D$2:D$44,MATCH($C4,گوگل!$B$2:$B$44,0)),0)</f>
        <v>0</v>
      </c>
      <c r="G4" s="25">
        <f>IF(COUNTIF(گوگل!$B$2:$B$44,$C4)&gt;0, INDEX(گوگل!E$2:E$44,MATCH($C4,گوگل!$B$2:$B$44,0)),0)</f>
        <v>0</v>
      </c>
      <c r="H4" s="25">
        <f>IF(COUNTIF(گوگل!$B$2:$B$44,$C4)&gt;0, INDEX(گوگل!F$2:F$44,MATCH($C4,گوگل!$B$2:$B$44,0)),0)</f>
        <v>0</v>
      </c>
      <c r="I4" s="25">
        <f>IF(COUNTIF(گوگل!$B$2:$B$44,$C4)&gt;0, INDEX(گوگل!G$2:G$44,MATCH($C4,گوگل!$B$2:$B$44,0)),0)</f>
        <v>0</v>
      </c>
      <c r="J4" s="25">
        <f>IF(COUNTIF(گوگل!$B$2:$B$44,$C4)&gt;0, INDEX(گوگل!H$2:H$44,MATCH($C4,گوگل!$B$2:$B$44,0)),0)</f>
        <v>0</v>
      </c>
      <c r="K4" s="25">
        <f>IF(COUNTIF(گوگل!$B$2:$B$44,$C4)&gt;0, INDEX(گوگل!I$2:I$44,MATCH($C4,گوگل!$B$2:$B$44,0)),0)</f>
        <v>0</v>
      </c>
      <c r="L4" s="25">
        <f>IF(COUNTIF(گوگل!$B$2:$B$44,$C4)&gt;0, INDEX(گوگل!J$2:J$44,MATCH($C4,گوگل!$B$2:$B$44,0)),0)</f>
        <v>0</v>
      </c>
      <c r="M4" s="25">
        <f>IF(COUNTIF(گوگل!$B$2:$B$44,$C4)&gt;0, INDEX(گوگل!K$2:K$44,MATCH($C4,گوگل!$B$2:$B$44,0)),0)</f>
        <v>0</v>
      </c>
      <c r="N4" s="25">
        <f>IF(COUNTIF(گوگل!$B$2:$B$44,$C4)&gt;0, INDEX(گوگل!L$2:L$44,MATCH($C4,گوگل!$B$2:$B$44,0)),0)</f>
        <v>0</v>
      </c>
      <c r="O4" s="28">
        <f>IF(COUNTIF(درصد!B$2:B$44,C4)&gt;0, INDEX(درصد!M$2:M$44,MATCH(C4,درصد!B$2:B$44,0)),0)</f>
        <v>0</v>
      </c>
    </row>
    <row r="5" spans="1:15" ht="18.600000000000001" x14ac:dyDescent="0.6">
      <c r="A5" s="26">
        <f t="shared" si="0"/>
        <v>1</v>
      </c>
      <c r="B5" s="30" t="s">
        <v>22</v>
      </c>
      <c r="C5" s="23">
        <v>1002</v>
      </c>
      <c r="D5" s="25" t="str">
        <f>IF(COUNTIF(گوگل!B$2:B$44,C5)=1,"حاضر","غایب")</f>
        <v>غایب</v>
      </c>
      <c r="E5" s="25">
        <f>IF(COUNTIF(گوگل!$B$2:$B$44,$C5)&gt;0, INDEX(گوگل!C$2:C$44,MATCH($C5,گوگل!$B$2:$B$44,0)),0)</f>
        <v>0</v>
      </c>
      <c r="F5" s="25">
        <f>IF(COUNTIF(گوگل!$B$2:$B$44,$C5)&gt;0, INDEX(گوگل!D$2:D$44,MATCH($C5,گوگل!$B$2:$B$44,0)),0)</f>
        <v>0</v>
      </c>
      <c r="G5" s="25">
        <f>IF(COUNTIF(گوگل!$B$2:$B$44,$C5)&gt;0, INDEX(گوگل!E$2:E$44,MATCH($C5,گوگل!$B$2:$B$44,0)),0)</f>
        <v>0</v>
      </c>
      <c r="H5" s="25">
        <f>IF(COUNTIF(گوگل!$B$2:$B$44,$C5)&gt;0, INDEX(گوگل!F$2:F$44,MATCH($C5,گوگل!$B$2:$B$44,0)),0)</f>
        <v>0</v>
      </c>
      <c r="I5" s="25">
        <f>IF(COUNTIF(گوگل!$B$2:$B$44,$C5)&gt;0, INDEX(گوگل!G$2:G$44,MATCH($C5,گوگل!$B$2:$B$44,0)),0)</f>
        <v>0</v>
      </c>
      <c r="J5" s="25">
        <f>IF(COUNTIF(گوگل!$B$2:$B$44,$C5)&gt;0, INDEX(گوگل!H$2:H$44,MATCH($C5,گوگل!$B$2:$B$44,0)),0)</f>
        <v>0</v>
      </c>
      <c r="K5" s="25">
        <f>IF(COUNTIF(گوگل!$B$2:$B$44,$C5)&gt;0, INDEX(گوگل!I$2:I$44,MATCH($C5,گوگل!$B$2:$B$44,0)),0)</f>
        <v>0</v>
      </c>
      <c r="L5" s="25">
        <f>IF(COUNTIF(گوگل!$B$2:$B$44,$C5)&gt;0, INDEX(گوگل!J$2:J$44,MATCH($C5,گوگل!$B$2:$B$44,0)),0)</f>
        <v>0</v>
      </c>
      <c r="M5" s="25">
        <f>IF(COUNTIF(گوگل!$B$2:$B$44,$C5)&gt;0, INDEX(گوگل!K$2:K$44,MATCH($C5,گوگل!$B$2:$B$44,0)),0)</f>
        <v>0</v>
      </c>
      <c r="N5" s="25">
        <f>IF(COUNTIF(گوگل!$B$2:$B$44,$C5)&gt;0, INDEX(گوگل!L$2:L$44,MATCH($C5,گوگل!$B$2:$B$44,0)),0)</f>
        <v>0</v>
      </c>
      <c r="O5" s="28">
        <f>IF(COUNTIF(درصد!B$2:B$44,C5)&gt;0, INDEX(درصد!M$2:M$44,MATCH(C5,درصد!B$2:B$44,0)),0)</f>
        <v>0</v>
      </c>
    </row>
    <row r="6" spans="1:15" ht="18.600000000000001" x14ac:dyDescent="0.6">
      <c r="A6" s="26">
        <f t="shared" si="0"/>
        <v>1</v>
      </c>
      <c r="B6" s="30" t="s">
        <v>28</v>
      </c>
      <c r="C6" s="23">
        <v>1018</v>
      </c>
      <c r="D6" s="25" t="str">
        <f>IF(COUNTIF(گوگل!B$2:B$44,C6)=1,"حاضر","غایب")</f>
        <v>غایب</v>
      </c>
      <c r="E6" s="25">
        <f>IF(COUNTIF(گوگل!$B$2:$B$44,$C6)&gt;0, INDEX(گوگل!C$2:C$44,MATCH($C6,گوگل!$B$2:$B$44,0)),0)</f>
        <v>0</v>
      </c>
      <c r="F6" s="25">
        <f>IF(COUNTIF(گوگل!$B$2:$B$44,$C6)&gt;0, INDEX(گوگل!D$2:D$44,MATCH($C6,گوگل!$B$2:$B$44,0)),0)</f>
        <v>0</v>
      </c>
      <c r="G6" s="25">
        <f>IF(COUNTIF(گوگل!$B$2:$B$44,$C6)&gt;0, INDEX(گوگل!E$2:E$44,MATCH($C6,گوگل!$B$2:$B$44,0)),0)</f>
        <v>0</v>
      </c>
      <c r="H6" s="25">
        <f>IF(COUNTIF(گوگل!$B$2:$B$44,$C6)&gt;0, INDEX(گوگل!F$2:F$44,MATCH($C6,گوگل!$B$2:$B$44,0)),0)</f>
        <v>0</v>
      </c>
      <c r="I6" s="25">
        <f>IF(COUNTIF(گوگل!$B$2:$B$44,$C6)&gt;0, INDEX(گوگل!G$2:G$44,MATCH($C6,گوگل!$B$2:$B$44,0)),0)</f>
        <v>0</v>
      </c>
      <c r="J6" s="25">
        <f>IF(COUNTIF(گوگل!$B$2:$B$44,$C6)&gt;0, INDEX(گوگل!H$2:H$44,MATCH($C6,گوگل!$B$2:$B$44,0)),0)</f>
        <v>0</v>
      </c>
      <c r="K6" s="25">
        <f>IF(COUNTIF(گوگل!$B$2:$B$44,$C6)&gt;0, INDEX(گوگل!I$2:I$44,MATCH($C6,گوگل!$B$2:$B$44,0)),0)</f>
        <v>0</v>
      </c>
      <c r="L6" s="25">
        <f>IF(COUNTIF(گوگل!$B$2:$B$44,$C6)&gt;0, INDEX(گوگل!J$2:J$44,MATCH($C6,گوگل!$B$2:$B$44,0)),0)</f>
        <v>0</v>
      </c>
      <c r="M6" s="25">
        <f>IF(COUNTIF(گوگل!$B$2:$B$44,$C6)&gt;0, INDEX(گوگل!K$2:K$44,MATCH($C6,گوگل!$B$2:$B$44,0)),0)</f>
        <v>0</v>
      </c>
      <c r="N6" s="25">
        <f>IF(COUNTIF(گوگل!$B$2:$B$44,$C6)&gt;0, INDEX(گوگل!L$2:L$44,MATCH($C6,گوگل!$B$2:$B$44,0)),0)</f>
        <v>0</v>
      </c>
      <c r="O6" s="28">
        <f>IF(COUNTIF(درصد!B$2:B$44,C6)&gt;0, INDEX(درصد!M$2:M$44,MATCH(C6,درصد!B$2:B$44,0)),0)</f>
        <v>0</v>
      </c>
    </row>
    <row r="7" spans="1:15" ht="18.600000000000001" x14ac:dyDescent="0.6">
      <c r="A7" s="26">
        <f t="shared" si="0"/>
        <v>1</v>
      </c>
      <c r="B7" s="30" t="s">
        <v>37</v>
      </c>
      <c r="C7" s="23">
        <v>1030</v>
      </c>
      <c r="D7" s="25" t="str">
        <f>IF(COUNTIF(گوگل!B$2:B$44,C7)=1,"حاضر","غایب")</f>
        <v>غایب</v>
      </c>
      <c r="E7" s="25">
        <f>IF(COUNTIF(گوگل!$B$2:$B$44,$C7)&gt;0, INDEX(گوگل!C$2:C$44,MATCH($C7,گوگل!$B$2:$B$44,0)),0)</f>
        <v>0</v>
      </c>
      <c r="F7" s="25">
        <f>IF(COUNTIF(گوگل!$B$2:$B$44,$C7)&gt;0, INDEX(گوگل!D$2:D$44,MATCH($C7,گوگل!$B$2:$B$44,0)),0)</f>
        <v>0</v>
      </c>
      <c r="G7" s="25">
        <f>IF(COUNTIF(گوگل!$B$2:$B$44,$C7)&gt;0, INDEX(گوگل!E$2:E$44,MATCH($C7,گوگل!$B$2:$B$44,0)),0)</f>
        <v>0</v>
      </c>
      <c r="H7" s="25">
        <f>IF(COUNTIF(گوگل!$B$2:$B$44,$C7)&gt;0, INDEX(گوگل!F$2:F$44,MATCH($C7,گوگل!$B$2:$B$44,0)),0)</f>
        <v>0</v>
      </c>
      <c r="I7" s="25">
        <f>IF(COUNTIF(گوگل!$B$2:$B$44,$C7)&gt;0, INDEX(گوگل!G$2:G$44,MATCH($C7,گوگل!$B$2:$B$44,0)),0)</f>
        <v>0</v>
      </c>
      <c r="J7" s="25">
        <f>IF(COUNTIF(گوگل!$B$2:$B$44,$C7)&gt;0, INDEX(گوگل!H$2:H$44,MATCH($C7,گوگل!$B$2:$B$44,0)),0)</f>
        <v>0</v>
      </c>
      <c r="K7" s="25">
        <f>IF(COUNTIF(گوگل!$B$2:$B$44,$C7)&gt;0, INDEX(گوگل!I$2:I$44,MATCH($C7,گوگل!$B$2:$B$44,0)),0)</f>
        <v>0</v>
      </c>
      <c r="L7" s="25">
        <f>IF(COUNTIF(گوگل!$B$2:$B$44,$C7)&gt;0, INDEX(گوگل!J$2:J$44,MATCH($C7,گوگل!$B$2:$B$44,0)),0)</f>
        <v>0</v>
      </c>
      <c r="M7" s="25">
        <f>IF(COUNTIF(گوگل!$B$2:$B$44,$C7)&gt;0, INDEX(گوگل!K$2:K$44,MATCH($C7,گوگل!$B$2:$B$44,0)),0)</f>
        <v>0</v>
      </c>
      <c r="N7" s="25">
        <f>IF(COUNTIF(گوگل!$B$2:$B$44,$C7)&gt;0, INDEX(گوگل!L$2:L$44,MATCH($C7,گوگل!$B$2:$B$44,0)),0)</f>
        <v>0</v>
      </c>
      <c r="O7" s="28">
        <f>IF(COUNTIF(درصد!B$2:B$44,C7)&gt;0, INDEX(درصد!M$2:M$44,MATCH(C7,درصد!B$2:B$44,0)),0)</f>
        <v>0</v>
      </c>
    </row>
    <row r="8" spans="1:15" ht="18.600000000000001" x14ac:dyDescent="0.6">
      <c r="A8" s="26">
        <f t="shared" si="0"/>
        <v>1</v>
      </c>
      <c r="B8" s="30" t="s">
        <v>43</v>
      </c>
      <c r="C8" s="23">
        <v>1009</v>
      </c>
      <c r="D8" s="25" t="str">
        <f>IF(COUNTIF(گوگل!B$2:B$44,C8)=1,"حاضر","غایب")</f>
        <v>غایب</v>
      </c>
      <c r="E8" s="25">
        <f>IF(COUNTIF(گوگل!$B$2:$B$44,$C8)&gt;0, INDEX(گوگل!C$2:C$44,MATCH($C8,گوگل!$B$2:$B$44,0)),0)</f>
        <v>0</v>
      </c>
      <c r="F8" s="25">
        <f>IF(COUNTIF(گوگل!$B$2:$B$44,$C8)&gt;0, INDEX(گوگل!D$2:D$44,MATCH($C8,گوگل!$B$2:$B$44,0)),0)</f>
        <v>0</v>
      </c>
      <c r="G8" s="25">
        <f>IF(COUNTIF(گوگل!$B$2:$B$44,$C8)&gt;0, INDEX(گوگل!E$2:E$44,MATCH($C8,گوگل!$B$2:$B$44,0)),0)</f>
        <v>0</v>
      </c>
      <c r="H8" s="25">
        <f>IF(COUNTIF(گوگل!$B$2:$B$44,$C8)&gt;0, INDEX(گوگل!F$2:F$44,MATCH($C8,گوگل!$B$2:$B$44,0)),0)</f>
        <v>0</v>
      </c>
      <c r="I8" s="25">
        <f>IF(COUNTIF(گوگل!$B$2:$B$44,$C8)&gt;0, INDEX(گوگل!G$2:G$44,MATCH($C8,گوگل!$B$2:$B$44,0)),0)</f>
        <v>0</v>
      </c>
      <c r="J8" s="25">
        <f>IF(COUNTIF(گوگل!$B$2:$B$44,$C8)&gt;0, INDEX(گوگل!H$2:H$44,MATCH($C8,گوگل!$B$2:$B$44,0)),0)</f>
        <v>0</v>
      </c>
      <c r="K8" s="25">
        <f>IF(COUNTIF(گوگل!$B$2:$B$44,$C8)&gt;0, INDEX(گوگل!I$2:I$44,MATCH($C8,گوگل!$B$2:$B$44,0)),0)</f>
        <v>0</v>
      </c>
      <c r="L8" s="25">
        <f>IF(COUNTIF(گوگل!$B$2:$B$44,$C8)&gt;0, INDEX(گوگل!J$2:J$44,MATCH($C8,گوگل!$B$2:$B$44,0)),0)</f>
        <v>0</v>
      </c>
      <c r="M8" s="25">
        <f>IF(COUNTIF(گوگل!$B$2:$B$44,$C8)&gt;0, INDEX(گوگل!K$2:K$44,MATCH($C8,گوگل!$B$2:$B$44,0)),0)</f>
        <v>0</v>
      </c>
      <c r="N8" s="25">
        <f>IF(COUNTIF(گوگل!$B$2:$B$44,$C8)&gt;0, INDEX(گوگل!L$2:L$44,MATCH($C8,گوگل!$B$2:$B$44,0)),0)</f>
        <v>0</v>
      </c>
      <c r="O8" s="28">
        <f>IF(COUNTIF(درصد!B$2:B$44,C8)&gt;0, INDEX(درصد!M$2:M$44,MATCH(C8,درصد!B$2:B$44,0)),0)</f>
        <v>0</v>
      </c>
    </row>
    <row r="9" spans="1:15" ht="18.600000000000001" x14ac:dyDescent="0.6">
      <c r="A9" s="26">
        <f t="shared" si="0"/>
        <v>1</v>
      </c>
      <c r="B9" s="30" t="s">
        <v>46</v>
      </c>
      <c r="C9" s="23">
        <v>1012</v>
      </c>
      <c r="D9" s="25" t="str">
        <f>IF(COUNTIF(گوگل!B$2:B$44,C9)=1,"حاضر","غایب")</f>
        <v>غایب</v>
      </c>
      <c r="E9" s="25">
        <f>IF(COUNTIF(گوگل!$B$2:$B$44,$C9)&gt;0, INDEX(گوگل!C$2:C$44,MATCH($C9,گوگل!$B$2:$B$44,0)),0)</f>
        <v>0</v>
      </c>
      <c r="F9" s="25">
        <f>IF(COUNTIF(گوگل!$B$2:$B$44,$C9)&gt;0, INDEX(گوگل!D$2:D$44,MATCH($C9,گوگل!$B$2:$B$44,0)),0)</f>
        <v>0</v>
      </c>
      <c r="G9" s="25">
        <f>IF(COUNTIF(گوگل!$B$2:$B$44,$C9)&gt;0, INDEX(گوگل!E$2:E$44,MATCH($C9,گوگل!$B$2:$B$44,0)),0)</f>
        <v>0</v>
      </c>
      <c r="H9" s="25">
        <f>IF(COUNTIF(گوگل!$B$2:$B$44,$C9)&gt;0, INDEX(گوگل!F$2:F$44,MATCH($C9,گوگل!$B$2:$B$44,0)),0)</f>
        <v>0</v>
      </c>
      <c r="I9" s="25">
        <f>IF(COUNTIF(گوگل!$B$2:$B$44,$C9)&gt;0, INDEX(گوگل!G$2:G$44,MATCH($C9,گوگل!$B$2:$B$44,0)),0)</f>
        <v>0</v>
      </c>
      <c r="J9" s="25">
        <f>IF(COUNTIF(گوگل!$B$2:$B$44,$C9)&gt;0, INDEX(گوگل!H$2:H$44,MATCH($C9,گوگل!$B$2:$B$44,0)),0)</f>
        <v>0</v>
      </c>
      <c r="K9" s="25">
        <f>IF(COUNTIF(گوگل!$B$2:$B$44,$C9)&gt;0, INDEX(گوگل!I$2:I$44,MATCH($C9,گوگل!$B$2:$B$44,0)),0)</f>
        <v>0</v>
      </c>
      <c r="L9" s="25">
        <f>IF(COUNTIF(گوگل!$B$2:$B$44,$C9)&gt;0, INDEX(گوگل!J$2:J$44,MATCH($C9,گوگل!$B$2:$B$44,0)),0)</f>
        <v>0</v>
      </c>
      <c r="M9" s="25">
        <f>IF(COUNTIF(گوگل!$B$2:$B$44,$C9)&gt;0, INDEX(گوگل!K$2:K$44,MATCH($C9,گوگل!$B$2:$B$44,0)),0)</f>
        <v>0</v>
      </c>
      <c r="N9" s="25">
        <f>IF(COUNTIF(گوگل!$B$2:$B$44,$C9)&gt;0, INDEX(گوگل!L$2:L$44,MATCH($C9,گوگل!$B$2:$B$44,0)),0)</f>
        <v>0</v>
      </c>
      <c r="O9" s="28">
        <f>IF(COUNTIF(درصد!B$2:B$44,C9)&gt;0, INDEX(درصد!M$2:M$44,MATCH(C9,درصد!B$2:B$44,0)),0)</f>
        <v>0</v>
      </c>
    </row>
    <row r="10" spans="1:15" ht="18.600000000000001" x14ac:dyDescent="0.6">
      <c r="A10" s="26">
        <f t="shared" si="0"/>
        <v>1</v>
      </c>
      <c r="B10" s="30" t="s">
        <v>15</v>
      </c>
      <c r="C10" s="23">
        <v>1024</v>
      </c>
      <c r="D10" s="25" t="str">
        <f>IF(COUNTIF(گوگل!B$2:B$44,C10)=1,"حاضر","غایب")</f>
        <v>غایب</v>
      </c>
      <c r="E10" s="25">
        <f>IF(COUNTIF(گوگل!$B$2:$B$44,$C10)&gt;0, INDEX(گوگل!C$2:C$44,MATCH($C10,گوگل!$B$2:$B$44,0)),0)</f>
        <v>0</v>
      </c>
      <c r="F10" s="25">
        <f>IF(COUNTIF(گوگل!$B$2:$B$44,$C10)&gt;0, INDEX(گوگل!D$2:D$44,MATCH($C10,گوگل!$B$2:$B$44,0)),0)</f>
        <v>0</v>
      </c>
      <c r="G10" s="25">
        <f>IF(COUNTIF(گوگل!$B$2:$B$44,$C10)&gt;0, INDEX(گوگل!E$2:E$44,MATCH($C10,گوگل!$B$2:$B$44,0)),0)</f>
        <v>0</v>
      </c>
      <c r="H10" s="25">
        <f>IF(COUNTIF(گوگل!$B$2:$B$44,$C10)&gt;0, INDEX(گوگل!F$2:F$44,MATCH($C10,گوگل!$B$2:$B$44,0)),0)</f>
        <v>0</v>
      </c>
      <c r="I10" s="25">
        <f>IF(COUNTIF(گوگل!$B$2:$B$44,$C10)&gt;0, INDEX(گوگل!G$2:G$44,MATCH($C10,گوگل!$B$2:$B$44,0)),0)</f>
        <v>0</v>
      </c>
      <c r="J10" s="25">
        <f>IF(COUNTIF(گوگل!$B$2:$B$44,$C10)&gt;0, INDEX(گوگل!H$2:H$44,MATCH($C10,گوگل!$B$2:$B$44,0)),0)</f>
        <v>0</v>
      </c>
      <c r="K10" s="25">
        <f>IF(COUNTIF(گوگل!$B$2:$B$44,$C10)&gt;0, INDEX(گوگل!I$2:I$44,MATCH($C10,گوگل!$B$2:$B$44,0)),0)</f>
        <v>0</v>
      </c>
      <c r="L10" s="25">
        <f>IF(COUNTIF(گوگل!$B$2:$B$44,$C10)&gt;0, INDEX(گوگل!J$2:J$44,MATCH($C10,گوگل!$B$2:$B$44,0)),0)</f>
        <v>0</v>
      </c>
      <c r="M10" s="25">
        <f>IF(COUNTIF(گوگل!$B$2:$B$44,$C10)&gt;0, INDEX(گوگل!K$2:K$44,MATCH($C10,گوگل!$B$2:$B$44,0)),0)</f>
        <v>0</v>
      </c>
      <c r="N10" s="25">
        <f>IF(COUNTIF(گوگل!$B$2:$B$44,$C10)&gt;0, INDEX(گوگل!L$2:L$44,MATCH($C10,گوگل!$B$2:$B$44,0)),0)</f>
        <v>0</v>
      </c>
      <c r="O10" s="28">
        <f>IF(COUNTIF(درصد!B$2:B$44,C10)&gt;0, INDEX(درصد!M$2:M$44,MATCH(C10,درصد!B$2:B$44,0)),0)</f>
        <v>0</v>
      </c>
    </row>
    <row r="11" spans="1:15" ht="18.600000000000001" x14ac:dyDescent="0.6">
      <c r="A11" s="26">
        <f t="shared" si="0"/>
        <v>1</v>
      </c>
      <c r="B11" s="30" t="s">
        <v>45</v>
      </c>
      <c r="C11" s="23">
        <v>1031</v>
      </c>
      <c r="D11" s="25" t="str">
        <f>IF(COUNTIF(گوگل!B$2:B$44,C11)=1,"حاضر","غایب")</f>
        <v>غایب</v>
      </c>
      <c r="E11" s="25">
        <f>IF(COUNTIF(گوگل!$B$2:$B$44,$C11)&gt;0, INDEX(گوگل!C$2:C$44,MATCH($C11,گوگل!$B$2:$B$44,0)),0)</f>
        <v>0</v>
      </c>
      <c r="F11" s="25">
        <f>IF(COUNTIF(گوگل!$B$2:$B$44,$C11)&gt;0, INDEX(گوگل!D$2:D$44,MATCH($C11,گوگل!$B$2:$B$44,0)),0)</f>
        <v>0</v>
      </c>
      <c r="G11" s="25">
        <f>IF(COUNTIF(گوگل!$B$2:$B$44,$C11)&gt;0, INDEX(گوگل!E$2:E$44,MATCH($C11,گوگل!$B$2:$B$44,0)),0)</f>
        <v>0</v>
      </c>
      <c r="H11" s="25">
        <f>IF(COUNTIF(گوگل!$B$2:$B$44,$C11)&gt;0, INDEX(گوگل!F$2:F$44,MATCH($C11,گوگل!$B$2:$B$44,0)),0)</f>
        <v>0</v>
      </c>
      <c r="I11" s="25">
        <f>IF(COUNTIF(گوگل!$B$2:$B$44,$C11)&gt;0, INDEX(گوگل!G$2:G$44,MATCH($C11,گوگل!$B$2:$B$44,0)),0)</f>
        <v>0</v>
      </c>
      <c r="J11" s="25">
        <f>IF(COUNTIF(گوگل!$B$2:$B$44,$C11)&gt;0, INDEX(گوگل!H$2:H$44,MATCH($C11,گوگل!$B$2:$B$44,0)),0)</f>
        <v>0</v>
      </c>
      <c r="K11" s="25">
        <f>IF(COUNTIF(گوگل!$B$2:$B$44,$C11)&gt;0, INDEX(گوگل!I$2:I$44,MATCH($C11,گوگل!$B$2:$B$44,0)),0)</f>
        <v>0</v>
      </c>
      <c r="L11" s="25">
        <f>IF(COUNTIF(گوگل!$B$2:$B$44,$C11)&gt;0, INDEX(گوگل!J$2:J$44,MATCH($C11,گوگل!$B$2:$B$44,0)),0)</f>
        <v>0</v>
      </c>
      <c r="M11" s="25">
        <f>IF(COUNTIF(گوگل!$B$2:$B$44,$C11)&gt;0, INDEX(گوگل!K$2:K$44,MATCH($C11,گوگل!$B$2:$B$44,0)),0)</f>
        <v>0</v>
      </c>
      <c r="N11" s="25">
        <f>IF(COUNTIF(گوگل!$B$2:$B$44,$C11)&gt;0, INDEX(گوگل!L$2:L$44,MATCH($C11,گوگل!$B$2:$B$44,0)),0)</f>
        <v>0</v>
      </c>
      <c r="O11" s="28">
        <f>IF(COUNTIF(درصد!B$2:B$44,C11)&gt;0, INDEX(درصد!M$2:M$44,MATCH(C11,درصد!B$2:B$44,0)),0)</f>
        <v>0</v>
      </c>
    </row>
    <row r="12" spans="1:15" ht="18.600000000000001" x14ac:dyDescent="0.6">
      <c r="A12" s="26">
        <f t="shared" si="0"/>
        <v>1</v>
      </c>
      <c r="B12" s="30" t="s">
        <v>25</v>
      </c>
      <c r="C12" s="23">
        <v>1039</v>
      </c>
      <c r="D12" s="25" t="str">
        <f>IF(COUNTIF(گوگل!B$2:B$44,C12)=1,"حاضر","غایب")</f>
        <v>غایب</v>
      </c>
      <c r="E12" s="25">
        <f>IF(COUNTIF(گوگل!$B$2:$B$44,$C12)&gt;0, INDEX(گوگل!C$2:C$44,MATCH($C12,گوگل!$B$2:$B$44,0)),0)</f>
        <v>0</v>
      </c>
      <c r="F12" s="25">
        <f>IF(COUNTIF(گوگل!$B$2:$B$44,$C12)&gt;0, INDEX(گوگل!D$2:D$44,MATCH($C12,گوگل!$B$2:$B$44,0)),0)</f>
        <v>0</v>
      </c>
      <c r="G12" s="25">
        <f>IF(COUNTIF(گوگل!$B$2:$B$44,$C12)&gt;0, INDEX(گوگل!E$2:E$44,MATCH($C12,گوگل!$B$2:$B$44,0)),0)</f>
        <v>0</v>
      </c>
      <c r="H12" s="25">
        <f>IF(COUNTIF(گوگل!$B$2:$B$44,$C12)&gt;0, INDEX(گوگل!F$2:F$44,MATCH($C12,گوگل!$B$2:$B$44,0)),0)</f>
        <v>0</v>
      </c>
      <c r="I12" s="25">
        <f>IF(COUNTIF(گوگل!$B$2:$B$44,$C12)&gt;0, INDEX(گوگل!G$2:G$44,MATCH($C12,گوگل!$B$2:$B$44,0)),0)</f>
        <v>0</v>
      </c>
      <c r="J12" s="25">
        <f>IF(COUNTIF(گوگل!$B$2:$B$44,$C12)&gt;0, INDEX(گوگل!H$2:H$44,MATCH($C12,گوگل!$B$2:$B$44,0)),0)</f>
        <v>0</v>
      </c>
      <c r="K12" s="25">
        <f>IF(COUNTIF(گوگل!$B$2:$B$44,$C12)&gt;0, INDEX(گوگل!I$2:I$44,MATCH($C12,گوگل!$B$2:$B$44,0)),0)</f>
        <v>0</v>
      </c>
      <c r="L12" s="25">
        <f>IF(COUNTIF(گوگل!$B$2:$B$44,$C12)&gt;0, INDEX(گوگل!J$2:J$44,MATCH($C12,گوگل!$B$2:$B$44,0)),0)</f>
        <v>0</v>
      </c>
      <c r="M12" s="25">
        <f>IF(COUNTIF(گوگل!$B$2:$B$44,$C12)&gt;0, INDEX(گوگل!K$2:K$44,MATCH($C12,گوگل!$B$2:$B$44,0)),0)</f>
        <v>0</v>
      </c>
      <c r="N12" s="25">
        <f>IF(COUNTIF(گوگل!$B$2:$B$44,$C12)&gt;0, INDEX(گوگل!L$2:L$44,MATCH($C12,گوگل!$B$2:$B$44,0)),0)</f>
        <v>0</v>
      </c>
      <c r="O12" s="28">
        <f>IF(COUNTIF(درصد!B$2:B$44,C12)&gt;0, INDEX(درصد!M$2:M$44,MATCH(C12,درصد!B$2:B$44,0)),0)</f>
        <v>0</v>
      </c>
    </row>
    <row r="13" spans="1:15" ht="18.600000000000001" x14ac:dyDescent="0.6">
      <c r="A13" s="26">
        <f t="shared" si="0"/>
        <v>1</v>
      </c>
      <c r="B13" s="30" t="s">
        <v>30</v>
      </c>
      <c r="C13" s="23">
        <v>1023</v>
      </c>
      <c r="D13" s="25" t="str">
        <f>IF(COUNTIF(گوگل!B$2:B$44,C13)=1,"حاضر","غایب")</f>
        <v>غایب</v>
      </c>
      <c r="E13" s="25">
        <f>IF(COUNTIF(گوگل!$B$2:$B$44,$C13)&gt;0, INDEX(گوگل!C$2:C$44,MATCH($C13,گوگل!$B$2:$B$44,0)),0)</f>
        <v>0</v>
      </c>
      <c r="F13" s="25">
        <f>IF(COUNTIF(گوگل!$B$2:$B$44,$C13)&gt;0, INDEX(گوگل!D$2:D$44,MATCH($C13,گوگل!$B$2:$B$44,0)),0)</f>
        <v>0</v>
      </c>
      <c r="G13" s="25">
        <f>IF(COUNTIF(گوگل!$B$2:$B$44,$C13)&gt;0, INDEX(گوگل!E$2:E$44,MATCH($C13,گوگل!$B$2:$B$44,0)),0)</f>
        <v>0</v>
      </c>
      <c r="H13" s="25">
        <f>IF(COUNTIF(گوگل!$B$2:$B$44,$C13)&gt;0, INDEX(گوگل!F$2:F$44,MATCH($C13,گوگل!$B$2:$B$44,0)),0)</f>
        <v>0</v>
      </c>
      <c r="I13" s="25">
        <f>IF(COUNTIF(گوگل!$B$2:$B$44,$C13)&gt;0, INDEX(گوگل!G$2:G$44,MATCH($C13,گوگل!$B$2:$B$44,0)),0)</f>
        <v>0</v>
      </c>
      <c r="J13" s="25">
        <f>IF(COUNTIF(گوگل!$B$2:$B$44,$C13)&gt;0, INDEX(گوگل!H$2:H$44,MATCH($C13,گوگل!$B$2:$B$44,0)),0)</f>
        <v>0</v>
      </c>
      <c r="K13" s="25">
        <f>IF(COUNTIF(گوگل!$B$2:$B$44,$C13)&gt;0, INDEX(گوگل!I$2:I$44,MATCH($C13,گوگل!$B$2:$B$44,0)),0)</f>
        <v>0</v>
      </c>
      <c r="L13" s="25">
        <f>IF(COUNTIF(گوگل!$B$2:$B$44,$C13)&gt;0, INDEX(گوگل!J$2:J$44,MATCH($C13,گوگل!$B$2:$B$44,0)),0)</f>
        <v>0</v>
      </c>
      <c r="M13" s="25">
        <f>IF(COUNTIF(گوگل!$B$2:$B$44,$C13)&gt;0, INDEX(گوگل!K$2:K$44,MATCH($C13,گوگل!$B$2:$B$44,0)),0)</f>
        <v>0</v>
      </c>
      <c r="N13" s="25">
        <f>IF(COUNTIF(گوگل!$B$2:$B$44,$C13)&gt;0, INDEX(گوگل!L$2:L$44,MATCH($C13,گوگل!$B$2:$B$44,0)),0)</f>
        <v>0</v>
      </c>
      <c r="O13" s="28">
        <f>IF(COUNTIF(درصد!B$2:B$44,C13)&gt;0, INDEX(درصد!M$2:M$44,MATCH(C13,درصد!B$2:B$44,0)),0)</f>
        <v>0</v>
      </c>
    </row>
    <row r="14" spans="1:15" ht="18.600000000000001" x14ac:dyDescent="0.6">
      <c r="A14" s="26">
        <f t="shared" si="0"/>
        <v>1</v>
      </c>
      <c r="B14" s="30" t="s">
        <v>16</v>
      </c>
      <c r="C14" s="23">
        <v>1028</v>
      </c>
      <c r="D14" s="25" t="str">
        <f>IF(COUNTIF(گوگل!B$2:B$44,C14)=1,"حاضر","غایب")</f>
        <v>غایب</v>
      </c>
      <c r="E14" s="25">
        <f>IF(COUNTIF(گوگل!$B$2:$B$44,$C14)&gt;0, INDEX(گوگل!C$2:C$44,MATCH($C14,گوگل!$B$2:$B$44,0)),0)</f>
        <v>0</v>
      </c>
      <c r="F14" s="25">
        <f>IF(COUNTIF(گوگل!$B$2:$B$44,$C14)&gt;0, INDEX(گوگل!D$2:D$44,MATCH($C14,گوگل!$B$2:$B$44,0)),0)</f>
        <v>0</v>
      </c>
      <c r="G14" s="25">
        <f>IF(COUNTIF(گوگل!$B$2:$B$44,$C14)&gt;0, INDEX(گوگل!E$2:E$44,MATCH($C14,گوگل!$B$2:$B$44,0)),0)</f>
        <v>0</v>
      </c>
      <c r="H14" s="25">
        <f>IF(COUNTIF(گوگل!$B$2:$B$44,$C14)&gt;0, INDEX(گوگل!F$2:F$44,MATCH($C14,گوگل!$B$2:$B$44,0)),0)</f>
        <v>0</v>
      </c>
      <c r="I14" s="25">
        <f>IF(COUNTIF(گوگل!$B$2:$B$44,$C14)&gt;0, INDEX(گوگل!G$2:G$44,MATCH($C14,گوگل!$B$2:$B$44,0)),0)</f>
        <v>0</v>
      </c>
      <c r="J14" s="25">
        <f>IF(COUNTIF(گوگل!$B$2:$B$44,$C14)&gt;0, INDEX(گوگل!H$2:H$44,MATCH($C14,گوگل!$B$2:$B$44,0)),0)</f>
        <v>0</v>
      </c>
      <c r="K14" s="25">
        <f>IF(COUNTIF(گوگل!$B$2:$B$44,$C14)&gt;0, INDEX(گوگل!I$2:I$44,MATCH($C14,گوگل!$B$2:$B$44,0)),0)</f>
        <v>0</v>
      </c>
      <c r="L14" s="25">
        <f>IF(COUNTIF(گوگل!$B$2:$B$44,$C14)&gt;0, INDEX(گوگل!J$2:J$44,MATCH($C14,گوگل!$B$2:$B$44,0)),0)</f>
        <v>0</v>
      </c>
      <c r="M14" s="25">
        <f>IF(COUNTIF(گوگل!$B$2:$B$44,$C14)&gt;0, INDEX(گوگل!K$2:K$44,MATCH($C14,گوگل!$B$2:$B$44,0)),0)</f>
        <v>0</v>
      </c>
      <c r="N14" s="25">
        <f>IF(COUNTIF(گوگل!$B$2:$B$44,$C14)&gt;0, INDEX(گوگل!L$2:L$44,MATCH($C14,گوگل!$B$2:$B$44,0)),0)</f>
        <v>0</v>
      </c>
      <c r="O14" s="28">
        <f>IF(COUNTIF(درصد!B$2:B$44,C14)&gt;0, INDEX(درصد!M$2:M$44,MATCH(C14,درصد!B$2:B$44,0)),0)</f>
        <v>0</v>
      </c>
    </row>
    <row r="15" spans="1:15" ht="18.600000000000001" x14ac:dyDescent="0.6">
      <c r="A15" s="26">
        <f t="shared" si="0"/>
        <v>1</v>
      </c>
      <c r="B15" s="30" t="s">
        <v>34</v>
      </c>
      <c r="C15" s="23">
        <v>1005</v>
      </c>
      <c r="D15" s="25" t="str">
        <f>IF(COUNTIF(گوگل!B$2:B$44,C15)=1,"حاضر","غایب")</f>
        <v>غایب</v>
      </c>
      <c r="E15" s="25">
        <f>IF(COUNTIF(گوگل!$B$2:$B$44,$C15)&gt;0, INDEX(گوگل!C$2:C$44,MATCH($C15,گوگل!$B$2:$B$44,0)),0)</f>
        <v>0</v>
      </c>
      <c r="F15" s="25">
        <f>IF(COUNTIF(گوگل!$B$2:$B$44,$C15)&gt;0, INDEX(گوگل!D$2:D$44,MATCH($C15,گوگل!$B$2:$B$44,0)),0)</f>
        <v>0</v>
      </c>
      <c r="G15" s="25">
        <f>IF(COUNTIF(گوگل!$B$2:$B$44,$C15)&gt;0, INDEX(گوگل!E$2:E$44,MATCH($C15,گوگل!$B$2:$B$44,0)),0)</f>
        <v>0</v>
      </c>
      <c r="H15" s="25">
        <f>IF(COUNTIF(گوگل!$B$2:$B$44,$C15)&gt;0, INDEX(گوگل!F$2:F$44,MATCH($C15,گوگل!$B$2:$B$44,0)),0)</f>
        <v>0</v>
      </c>
      <c r="I15" s="25">
        <f>IF(COUNTIF(گوگل!$B$2:$B$44,$C15)&gt;0, INDEX(گوگل!G$2:G$44,MATCH($C15,گوگل!$B$2:$B$44,0)),0)</f>
        <v>0</v>
      </c>
      <c r="J15" s="25">
        <f>IF(COUNTIF(گوگل!$B$2:$B$44,$C15)&gt;0, INDEX(گوگل!H$2:H$44,MATCH($C15,گوگل!$B$2:$B$44,0)),0)</f>
        <v>0</v>
      </c>
      <c r="K15" s="25">
        <f>IF(COUNTIF(گوگل!$B$2:$B$44,$C15)&gt;0, INDEX(گوگل!I$2:I$44,MATCH($C15,گوگل!$B$2:$B$44,0)),0)</f>
        <v>0</v>
      </c>
      <c r="L15" s="25">
        <f>IF(COUNTIF(گوگل!$B$2:$B$44,$C15)&gt;0, INDEX(گوگل!J$2:J$44,MATCH($C15,گوگل!$B$2:$B$44,0)),0)</f>
        <v>0</v>
      </c>
      <c r="M15" s="25">
        <f>IF(COUNTIF(گوگل!$B$2:$B$44,$C15)&gt;0, INDEX(گوگل!K$2:K$44,MATCH($C15,گوگل!$B$2:$B$44,0)),0)</f>
        <v>0</v>
      </c>
      <c r="N15" s="25">
        <f>IF(COUNTIF(گوگل!$B$2:$B$44,$C15)&gt;0, INDEX(گوگل!L$2:L$44,MATCH($C15,گوگل!$B$2:$B$44,0)),0)</f>
        <v>0</v>
      </c>
      <c r="O15" s="28">
        <f>IF(COUNTIF(درصد!B$2:B$44,C15)&gt;0, INDEX(درصد!M$2:M$44,MATCH(C15,درصد!B$2:B$44,0)),0)</f>
        <v>0</v>
      </c>
    </row>
    <row r="16" spans="1:15" ht="18.600000000000001" x14ac:dyDescent="0.6">
      <c r="A16" s="26">
        <f t="shared" si="0"/>
        <v>1</v>
      </c>
      <c r="B16" s="30" t="s">
        <v>31</v>
      </c>
      <c r="C16" s="23">
        <v>1025</v>
      </c>
      <c r="D16" s="25" t="str">
        <f>IF(COUNTIF(گوگل!B$2:B$44,C16)=1,"حاضر","غایب")</f>
        <v>غایب</v>
      </c>
      <c r="E16" s="25">
        <f>IF(COUNTIF(گوگل!$B$2:$B$44,$C16)&gt;0, INDEX(گوگل!C$2:C$44,MATCH($C16,گوگل!$B$2:$B$44,0)),0)</f>
        <v>0</v>
      </c>
      <c r="F16" s="25">
        <f>IF(COUNTIF(گوگل!$B$2:$B$44,$C16)&gt;0, INDEX(گوگل!D$2:D$44,MATCH($C16,گوگل!$B$2:$B$44,0)),0)</f>
        <v>0</v>
      </c>
      <c r="G16" s="25">
        <f>IF(COUNTIF(گوگل!$B$2:$B$44,$C16)&gt;0, INDEX(گوگل!E$2:E$44,MATCH($C16,گوگل!$B$2:$B$44,0)),0)</f>
        <v>0</v>
      </c>
      <c r="H16" s="25">
        <f>IF(COUNTIF(گوگل!$B$2:$B$44,$C16)&gt;0, INDEX(گوگل!F$2:F$44,MATCH($C16,گوگل!$B$2:$B$44,0)),0)</f>
        <v>0</v>
      </c>
      <c r="I16" s="25">
        <f>IF(COUNTIF(گوگل!$B$2:$B$44,$C16)&gt;0, INDEX(گوگل!G$2:G$44,MATCH($C16,گوگل!$B$2:$B$44,0)),0)</f>
        <v>0</v>
      </c>
      <c r="J16" s="25">
        <f>IF(COUNTIF(گوگل!$B$2:$B$44,$C16)&gt;0, INDEX(گوگل!H$2:H$44,MATCH($C16,گوگل!$B$2:$B$44,0)),0)</f>
        <v>0</v>
      </c>
      <c r="K16" s="25">
        <f>IF(COUNTIF(گوگل!$B$2:$B$44,$C16)&gt;0, INDEX(گوگل!I$2:I$44,MATCH($C16,گوگل!$B$2:$B$44,0)),0)</f>
        <v>0</v>
      </c>
      <c r="L16" s="25">
        <f>IF(COUNTIF(گوگل!$B$2:$B$44,$C16)&gt;0, INDEX(گوگل!J$2:J$44,MATCH($C16,گوگل!$B$2:$B$44,0)),0)</f>
        <v>0</v>
      </c>
      <c r="M16" s="25">
        <f>IF(COUNTIF(گوگل!$B$2:$B$44,$C16)&gt;0, INDEX(گوگل!K$2:K$44,MATCH($C16,گوگل!$B$2:$B$44,0)),0)</f>
        <v>0</v>
      </c>
      <c r="N16" s="25">
        <f>IF(COUNTIF(گوگل!$B$2:$B$44,$C16)&gt;0, INDEX(گوگل!L$2:L$44,MATCH($C16,گوگل!$B$2:$B$44,0)),0)</f>
        <v>0</v>
      </c>
      <c r="O16" s="28">
        <f>IF(COUNTIF(درصد!B$2:B$44,C16)&gt;0, INDEX(درصد!M$2:M$44,MATCH(C16,درصد!B$2:B$44,0)),0)</f>
        <v>0</v>
      </c>
    </row>
    <row r="17" spans="1:15" ht="18.600000000000001" x14ac:dyDescent="0.6">
      <c r="A17" s="26">
        <f t="shared" si="0"/>
        <v>1</v>
      </c>
      <c r="B17" s="30" t="s">
        <v>13</v>
      </c>
      <c r="C17" s="23">
        <v>1007</v>
      </c>
      <c r="D17" s="25" t="str">
        <f>IF(COUNTIF(گوگل!B$2:B$44,C17)=1,"حاضر","غایب")</f>
        <v>غایب</v>
      </c>
      <c r="E17" s="25">
        <f>IF(COUNTIF(گوگل!$B$2:$B$44,$C17)&gt;0, INDEX(گوگل!C$2:C$44,MATCH($C17,گوگل!$B$2:$B$44,0)),0)</f>
        <v>0</v>
      </c>
      <c r="F17" s="25">
        <f>IF(COUNTIF(گوگل!$B$2:$B$44,$C17)&gt;0, INDEX(گوگل!D$2:D$44,MATCH($C17,گوگل!$B$2:$B$44,0)),0)</f>
        <v>0</v>
      </c>
      <c r="G17" s="25">
        <f>IF(COUNTIF(گوگل!$B$2:$B$44,$C17)&gt;0, INDEX(گوگل!E$2:E$44,MATCH($C17,گوگل!$B$2:$B$44,0)),0)</f>
        <v>0</v>
      </c>
      <c r="H17" s="25">
        <f>IF(COUNTIF(گوگل!$B$2:$B$44,$C17)&gt;0, INDEX(گوگل!F$2:F$44,MATCH($C17,گوگل!$B$2:$B$44,0)),0)</f>
        <v>0</v>
      </c>
      <c r="I17" s="25">
        <f>IF(COUNTIF(گوگل!$B$2:$B$44,$C17)&gt;0, INDEX(گوگل!G$2:G$44,MATCH($C17,گوگل!$B$2:$B$44,0)),0)</f>
        <v>0</v>
      </c>
      <c r="J17" s="25">
        <f>IF(COUNTIF(گوگل!$B$2:$B$44,$C17)&gt;0, INDEX(گوگل!H$2:H$44,MATCH($C17,گوگل!$B$2:$B$44,0)),0)</f>
        <v>0</v>
      </c>
      <c r="K17" s="25">
        <f>IF(COUNTIF(گوگل!$B$2:$B$44,$C17)&gt;0, INDEX(گوگل!I$2:I$44,MATCH($C17,گوگل!$B$2:$B$44,0)),0)</f>
        <v>0</v>
      </c>
      <c r="L17" s="25">
        <f>IF(COUNTIF(گوگل!$B$2:$B$44,$C17)&gt;0, INDEX(گوگل!J$2:J$44,MATCH($C17,گوگل!$B$2:$B$44,0)),0)</f>
        <v>0</v>
      </c>
      <c r="M17" s="25">
        <f>IF(COUNTIF(گوگل!$B$2:$B$44,$C17)&gt;0, INDEX(گوگل!K$2:K$44,MATCH($C17,گوگل!$B$2:$B$44,0)),0)</f>
        <v>0</v>
      </c>
      <c r="N17" s="25">
        <f>IF(COUNTIF(گوگل!$B$2:$B$44,$C17)&gt;0, INDEX(گوگل!L$2:L$44,MATCH($C17,گوگل!$B$2:$B$44,0)),0)</f>
        <v>0</v>
      </c>
      <c r="O17" s="28">
        <f>IF(COUNTIF(درصد!B$2:B$44,C17)&gt;0, INDEX(درصد!M$2:M$44,MATCH(C17,درصد!B$2:B$44,0)),0)</f>
        <v>0</v>
      </c>
    </row>
    <row r="18" spans="1:15" ht="18.600000000000001" x14ac:dyDescent="0.6">
      <c r="A18" s="26">
        <f t="shared" si="0"/>
        <v>1</v>
      </c>
      <c r="B18" s="30" t="s">
        <v>17</v>
      </c>
      <c r="C18" s="23">
        <v>1020</v>
      </c>
      <c r="D18" s="25" t="str">
        <f>IF(COUNTIF(گوگل!B$2:B$44,C18)=1,"حاضر","غایب")</f>
        <v>غایب</v>
      </c>
      <c r="E18" s="25">
        <f>IF(COUNTIF(گوگل!$B$2:$B$44,$C18)&gt;0, INDEX(گوگل!C$2:C$44,MATCH($C18,گوگل!$B$2:$B$44,0)),0)</f>
        <v>0</v>
      </c>
      <c r="F18" s="25">
        <f>IF(COUNTIF(گوگل!$B$2:$B$44,$C18)&gt;0, INDEX(گوگل!D$2:D$44,MATCH($C18,گوگل!$B$2:$B$44,0)),0)</f>
        <v>0</v>
      </c>
      <c r="G18" s="25">
        <f>IF(COUNTIF(گوگل!$B$2:$B$44,$C18)&gt;0, INDEX(گوگل!E$2:E$44,MATCH($C18,گوگل!$B$2:$B$44,0)),0)</f>
        <v>0</v>
      </c>
      <c r="H18" s="25">
        <f>IF(COUNTIF(گوگل!$B$2:$B$44,$C18)&gt;0, INDEX(گوگل!F$2:F$44,MATCH($C18,گوگل!$B$2:$B$44,0)),0)</f>
        <v>0</v>
      </c>
      <c r="I18" s="25">
        <f>IF(COUNTIF(گوگل!$B$2:$B$44,$C18)&gt;0, INDEX(گوگل!G$2:G$44,MATCH($C18,گوگل!$B$2:$B$44,0)),0)</f>
        <v>0</v>
      </c>
      <c r="J18" s="25">
        <f>IF(COUNTIF(گوگل!$B$2:$B$44,$C18)&gt;0, INDEX(گوگل!H$2:H$44,MATCH($C18,گوگل!$B$2:$B$44,0)),0)</f>
        <v>0</v>
      </c>
      <c r="K18" s="25">
        <f>IF(COUNTIF(گوگل!$B$2:$B$44,$C18)&gt;0, INDEX(گوگل!I$2:I$44,MATCH($C18,گوگل!$B$2:$B$44,0)),0)</f>
        <v>0</v>
      </c>
      <c r="L18" s="25">
        <f>IF(COUNTIF(گوگل!$B$2:$B$44,$C18)&gt;0, INDEX(گوگل!J$2:J$44,MATCH($C18,گوگل!$B$2:$B$44,0)),0)</f>
        <v>0</v>
      </c>
      <c r="M18" s="25">
        <f>IF(COUNTIF(گوگل!$B$2:$B$44,$C18)&gt;0, INDEX(گوگل!K$2:K$44,MATCH($C18,گوگل!$B$2:$B$44,0)),0)</f>
        <v>0</v>
      </c>
      <c r="N18" s="25">
        <f>IF(COUNTIF(گوگل!$B$2:$B$44,$C18)&gt;0, INDEX(گوگل!L$2:L$44,MATCH($C18,گوگل!$B$2:$B$44,0)),0)</f>
        <v>0</v>
      </c>
      <c r="O18" s="28">
        <f>IF(COUNTIF(درصد!B$2:B$44,C18)&gt;0, INDEX(درصد!M$2:M$44,MATCH(C18,درصد!B$2:B$44,0)),0)</f>
        <v>0</v>
      </c>
    </row>
    <row r="19" spans="1:15" ht="18.600000000000001" x14ac:dyDescent="0.6">
      <c r="A19" s="26">
        <f t="shared" si="0"/>
        <v>1</v>
      </c>
      <c r="B19" s="30" t="s">
        <v>44</v>
      </c>
      <c r="C19" s="23">
        <v>1034</v>
      </c>
      <c r="D19" s="25" t="str">
        <f>IF(COUNTIF(گوگل!B$2:B$44,C19)=1,"حاضر","غایب")</f>
        <v>غایب</v>
      </c>
      <c r="E19" s="25">
        <f>IF(COUNTIF(گوگل!$B$2:$B$44,$C19)&gt;0, INDEX(گوگل!C$2:C$44,MATCH($C19,گوگل!$B$2:$B$44,0)),0)</f>
        <v>0</v>
      </c>
      <c r="F19" s="25">
        <f>IF(COUNTIF(گوگل!$B$2:$B$44,$C19)&gt;0, INDEX(گوگل!D$2:D$44,MATCH($C19,گوگل!$B$2:$B$44,0)),0)</f>
        <v>0</v>
      </c>
      <c r="G19" s="25">
        <f>IF(COUNTIF(گوگل!$B$2:$B$44,$C19)&gt;0, INDEX(گوگل!E$2:E$44,MATCH($C19,گوگل!$B$2:$B$44,0)),0)</f>
        <v>0</v>
      </c>
      <c r="H19" s="25">
        <f>IF(COUNTIF(گوگل!$B$2:$B$44,$C19)&gt;0, INDEX(گوگل!F$2:F$44,MATCH($C19,گوگل!$B$2:$B$44,0)),0)</f>
        <v>0</v>
      </c>
      <c r="I19" s="25">
        <f>IF(COUNTIF(گوگل!$B$2:$B$44,$C19)&gt;0, INDEX(گوگل!G$2:G$44,MATCH($C19,گوگل!$B$2:$B$44,0)),0)</f>
        <v>0</v>
      </c>
      <c r="J19" s="25">
        <f>IF(COUNTIF(گوگل!$B$2:$B$44,$C19)&gt;0, INDEX(گوگل!H$2:H$44,MATCH($C19,گوگل!$B$2:$B$44,0)),0)</f>
        <v>0</v>
      </c>
      <c r="K19" s="25">
        <f>IF(COUNTIF(گوگل!$B$2:$B$44,$C19)&gt;0, INDEX(گوگل!I$2:I$44,MATCH($C19,گوگل!$B$2:$B$44,0)),0)</f>
        <v>0</v>
      </c>
      <c r="L19" s="25">
        <f>IF(COUNTIF(گوگل!$B$2:$B$44,$C19)&gt;0, INDEX(گوگل!J$2:J$44,MATCH($C19,گوگل!$B$2:$B$44,0)),0)</f>
        <v>0</v>
      </c>
      <c r="M19" s="25">
        <f>IF(COUNTIF(گوگل!$B$2:$B$44,$C19)&gt;0, INDEX(گوگل!K$2:K$44,MATCH($C19,گوگل!$B$2:$B$44,0)),0)</f>
        <v>0</v>
      </c>
      <c r="N19" s="25">
        <f>IF(COUNTIF(گوگل!$B$2:$B$44,$C19)&gt;0, INDEX(گوگل!L$2:L$44,MATCH($C19,گوگل!$B$2:$B$44,0)),0)</f>
        <v>0</v>
      </c>
      <c r="O19" s="28">
        <f>IF(COUNTIF(درصد!B$2:B$44,C19)&gt;0, INDEX(درصد!M$2:M$44,MATCH(C19,درصد!B$2:B$44,0)),0)</f>
        <v>0</v>
      </c>
    </row>
    <row r="20" spans="1:15" ht="18.600000000000001" x14ac:dyDescent="0.6">
      <c r="A20" s="26">
        <f t="shared" si="0"/>
        <v>1</v>
      </c>
      <c r="B20" s="30" t="s">
        <v>29</v>
      </c>
      <c r="C20" s="23">
        <v>1037</v>
      </c>
      <c r="D20" s="25" t="str">
        <f>IF(COUNTIF(گوگل!B$2:B$44,C20)=1,"حاضر","غایب")</f>
        <v>غایب</v>
      </c>
      <c r="E20" s="25">
        <f>IF(COUNTIF(گوگل!$B$2:$B$44,$C20)&gt;0, INDEX(گوگل!C$2:C$44,MATCH($C20,گوگل!$B$2:$B$44,0)),0)</f>
        <v>0</v>
      </c>
      <c r="F20" s="25">
        <f>IF(COUNTIF(گوگل!$B$2:$B$44,$C20)&gt;0, INDEX(گوگل!D$2:D$44,MATCH($C20,گوگل!$B$2:$B$44,0)),0)</f>
        <v>0</v>
      </c>
      <c r="G20" s="25">
        <f>IF(COUNTIF(گوگل!$B$2:$B$44,$C20)&gt;0, INDEX(گوگل!E$2:E$44,MATCH($C20,گوگل!$B$2:$B$44,0)),0)</f>
        <v>0</v>
      </c>
      <c r="H20" s="25">
        <f>IF(COUNTIF(گوگل!$B$2:$B$44,$C20)&gt;0, INDEX(گوگل!F$2:F$44,MATCH($C20,گوگل!$B$2:$B$44,0)),0)</f>
        <v>0</v>
      </c>
      <c r="I20" s="25">
        <f>IF(COUNTIF(گوگل!$B$2:$B$44,$C20)&gt;0, INDEX(گوگل!G$2:G$44,MATCH($C20,گوگل!$B$2:$B$44,0)),0)</f>
        <v>0</v>
      </c>
      <c r="J20" s="25">
        <f>IF(COUNTIF(گوگل!$B$2:$B$44,$C20)&gt;0, INDEX(گوگل!H$2:H$44,MATCH($C20,گوگل!$B$2:$B$44,0)),0)</f>
        <v>0</v>
      </c>
      <c r="K20" s="25">
        <f>IF(COUNTIF(گوگل!$B$2:$B$44,$C20)&gt;0, INDEX(گوگل!I$2:I$44,MATCH($C20,گوگل!$B$2:$B$44,0)),0)</f>
        <v>0</v>
      </c>
      <c r="L20" s="25">
        <f>IF(COUNTIF(گوگل!$B$2:$B$44,$C20)&gt;0, INDEX(گوگل!J$2:J$44,MATCH($C20,گوگل!$B$2:$B$44,0)),0)</f>
        <v>0</v>
      </c>
      <c r="M20" s="25">
        <f>IF(COUNTIF(گوگل!$B$2:$B$44,$C20)&gt;0, INDEX(گوگل!K$2:K$44,MATCH($C20,گوگل!$B$2:$B$44,0)),0)</f>
        <v>0</v>
      </c>
      <c r="N20" s="25">
        <f>IF(COUNTIF(گوگل!$B$2:$B$44,$C20)&gt;0, INDEX(گوگل!L$2:L$44,MATCH($C20,گوگل!$B$2:$B$44,0)),0)</f>
        <v>0</v>
      </c>
      <c r="O20" s="28">
        <f>IF(COUNTIF(درصد!B$2:B$44,C20)&gt;0, INDEX(درصد!M$2:M$44,MATCH(C20,درصد!B$2:B$44,0)),0)</f>
        <v>0</v>
      </c>
    </row>
    <row r="21" spans="1:15" ht="18.600000000000001" x14ac:dyDescent="0.6">
      <c r="A21" s="26">
        <f t="shared" si="0"/>
        <v>1</v>
      </c>
      <c r="B21" s="30" t="s">
        <v>42</v>
      </c>
      <c r="C21" s="23">
        <v>1040</v>
      </c>
      <c r="D21" s="25" t="str">
        <f>IF(COUNTIF(گوگل!B$2:B$44,C21)=1,"حاضر","غایب")</f>
        <v>غایب</v>
      </c>
      <c r="E21" s="25">
        <f>IF(COUNTIF(گوگل!$B$2:$B$44,$C21)&gt;0, INDEX(گوگل!C$2:C$44,MATCH($C21,گوگل!$B$2:$B$44,0)),0)</f>
        <v>0</v>
      </c>
      <c r="F21" s="25">
        <f>IF(COUNTIF(گوگل!$B$2:$B$44,$C21)&gt;0, INDEX(گوگل!D$2:D$44,MATCH($C21,گوگل!$B$2:$B$44,0)),0)</f>
        <v>0</v>
      </c>
      <c r="G21" s="25">
        <f>IF(COUNTIF(گوگل!$B$2:$B$44,$C21)&gt;0, INDEX(گوگل!E$2:E$44,MATCH($C21,گوگل!$B$2:$B$44,0)),0)</f>
        <v>0</v>
      </c>
      <c r="H21" s="25">
        <f>IF(COUNTIF(گوگل!$B$2:$B$44,$C21)&gt;0, INDEX(گوگل!F$2:F$44,MATCH($C21,گوگل!$B$2:$B$44,0)),0)</f>
        <v>0</v>
      </c>
      <c r="I21" s="25">
        <f>IF(COUNTIF(گوگل!$B$2:$B$44,$C21)&gt;0, INDEX(گوگل!G$2:G$44,MATCH($C21,گوگل!$B$2:$B$44,0)),0)</f>
        <v>0</v>
      </c>
      <c r="J21" s="25">
        <f>IF(COUNTIF(گوگل!$B$2:$B$44,$C21)&gt;0, INDEX(گوگل!H$2:H$44,MATCH($C21,گوگل!$B$2:$B$44,0)),0)</f>
        <v>0</v>
      </c>
      <c r="K21" s="25">
        <f>IF(COUNTIF(گوگل!$B$2:$B$44,$C21)&gt;0, INDEX(گوگل!I$2:I$44,MATCH($C21,گوگل!$B$2:$B$44,0)),0)</f>
        <v>0</v>
      </c>
      <c r="L21" s="25">
        <f>IF(COUNTIF(گوگل!$B$2:$B$44,$C21)&gt;0, INDEX(گوگل!J$2:J$44,MATCH($C21,گوگل!$B$2:$B$44,0)),0)</f>
        <v>0</v>
      </c>
      <c r="M21" s="25">
        <f>IF(COUNTIF(گوگل!$B$2:$B$44,$C21)&gt;0, INDEX(گوگل!K$2:K$44,MATCH($C21,گوگل!$B$2:$B$44,0)),0)</f>
        <v>0</v>
      </c>
      <c r="N21" s="25">
        <f>IF(COUNTIF(گوگل!$B$2:$B$44,$C21)&gt;0, INDEX(گوگل!L$2:L$44,MATCH($C21,گوگل!$B$2:$B$44,0)),0)</f>
        <v>0</v>
      </c>
      <c r="O21" s="28">
        <f>IF(COUNTIF(درصد!B$2:B$44,C21)&gt;0, INDEX(درصد!M$2:M$44,MATCH(C21,درصد!B$2:B$44,0)),0)</f>
        <v>0</v>
      </c>
    </row>
    <row r="22" spans="1:15" ht="18.600000000000001" x14ac:dyDescent="0.6">
      <c r="A22" s="26">
        <f t="shared" si="0"/>
        <v>1</v>
      </c>
      <c r="B22" s="30" t="s">
        <v>38</v>
      </c>
      <c r="C22" s="23">
        <v>1004</v>
      </c>
      <c r="D22" s="25" t="str">
        <f>IF(COUNTIF(گوگل!B$2:B$44,C22)=1,"حاضر","غایب")</f>
        <v>غایب</v>
      </c>
      <c r="E22" s="25">
        <f>IF(COUNTIF(گوگل!$B$2:$B$44,$C22)&gt;0, INDEX(گوگل!C$2:C$44,MATCH($C22,گوگل!$B$2:$B$44,0)),0)</f>
        <v>0</v>
      </c>
      <c r="F22" s="25">
        <f>IF(COUNTIF(گوگل!$B$2:$B$44,$C22)&gt;0, INDEX(گوگل!D$2:D$44,MATCH($C22,گوگل!$B$2:$B$44,0)),0)</f>
        <v>0</v>
      </c>
      <c r="G22" s="25">
        <f>IF(COUNTIF(گوگل!$B$2:$B$44,$C22)&gt;0, INDEX(گوگل!E$2:E$44,MATCH($C22,گوگل!$B$2:$B$44,0)),0)</f>
        <v>0</v>
      </c>
      <c r="H22" s="25">
        <f>IF(COUNTIF(گوگل!$B$2:$B$44,$C22)&gt;0, INDEX(گوگل!F$2:F$44,MATCH($C22,گوگل!$B$2:$B$44,0)),0)</f>
        <v>0</v>
      </c>
      <c r="I22" s="25">
        <f>IF(COUNTIF(گوگل!$B$2:$B$44,$C22)&gt;0, INDEX(گوگل!G$2:G$44,MATCH($C22,گوگل!$B$2:$B$44,0)),0)</f>
        <v>0</v>
      </c>
      <c r="J22" s="25">
        <f>IF(COUNTIF(گوگل!$B$2:$B$44,$C22)&gt;0, INDEX(گوگل!H$2:H$44,MATCH($C22,گوگل!$B$2:$B$44,0)),0)</f>
        <v>0</v>
      </c>
      <c r="K22" s="25">
        <f>IF(COUNTIF(گوگل!$B$2:$B$44,$C22)&gt;0, INDEX(گوگل!I$2:I$44,MATCH($C22,گوگل!$B$2:$B$44,0)),0)</f>
        <v>0</v>
      </c>
      <c r="L22" s="25">
        <f>IF(COUNTIF(گوگل!$B$2:$B$44,$C22)&gt;0, INDEX(گوگل!J$2:J$44,MATCH($C22,گوگل!$B$2:$B$44,0)),0)</f>
        <v>0</v>
      </c>
      <c r="M22" s="25">
        <f>IF(COUNTIF(گوگل!$B$2:$B$44,$C22)&gt;0, INDEX(گوگل!K$2:K$44,MATCH($C22,گوگل!$B$2:$B$44,0)),0)</f>
        <v>0</v>
      </c>
      <c r="N22" s="25">
        <f>IF(COUNTIF(گوگل!$B$2:$B$44,$C22)&gt;0, INDEX(گوگل!L$2:L$44,MATCH($C22,گوگل!$B$2:$B$44,0)),0)</f>
        <v>0</v>
      </c>
      <c r="O22" s="28">
        <f>IF(COUNTIF(درصد!B$2:B$44,C22)&gt;0, INDEX(درصد!M$2:M$44,MATCH(C22,درصد!B$2:B$44,0)),0)</f>
        <v>0</v>
      </c>
    </row>
    <row r="23" spans="1:15" ht="18.600000000000001" x14ac:dyDescent="0.6">
      <c r="A23" s="26">
        <f t="shared" si="0"/>
        <v>1</v>
      </c>
      <c r="B23" s="30" t="s">
        <v>33</v>
      </c>
      <c r="C23" s="23">
        <v>1014</v>
      </c>
      <c r="D23" s="25" t="str">
        <f>IF(COUNTIF(گوگل!B$2:B$44,C23)=1,"حاضر","غایب")</f>
        <v>غایب</v>
      </c>
      <c r="E23" s="25">
        <f>IF(COUNTIF(گوگل!$B$2:$B$44,$C23)&gt;0, INDEX(گوگل!C$2:C$44,MATCH($C23,گوگل!$B$2:$B$44,0)),0)</f>
        <v>0</v>
      </c>
      <c r="F23" s="25">
        <f>IF(COUNTIF(گوگل!$B$2:$B$44,$C23)&gt;0, INDEX(گوگل!D$2:D$44,MATCH($C23,گوگل!$B$2:$B$44,0)),0)</f>
        <v>0</v>
      </c>
      <c r="G23" s="25">
        <f>IF(COUNTIF(گوگل!$B$2:$B$44,$C23)&gt;0, INDEX(گوگل!E$2:E$44,MATCH($C23,گوگل!$B$2:$B$44,0)),0)</f>
        <v>0</v>
      </c>
      <c r="H23" s="25">
        <f>IF(COUNTIF(گوگل!$B$2:$B$44,$C23)&gt;0, INDEX(گوگل!F$2:F$44,MATCH($C23,گوگل!$B$2:$B$44,0)),0)</f>
        <v>0</v>
      </c>
      <c r="I23" s="25">
        <f>IF(COUNTIF(گوگل!$B$2:$B$44,$C23)&gt;0, INDEX(گوگل!G$2:G$44,MATCH($C23,گوگل!$B$2:$B$44,0)),0)</f>
        <v>0</v>
      </c>
      <c r="J23" s="25">
        <f>IF(COUNTIF(گوگل!$B$2:$B$44,$C23)&gt;0, INDEX(گوگل!H$2:H$44,MATCH($C23,گوگل!$B$2:$B$44,0)),0)</f>
        <v>0</v>
      </c>
      <c r="K23" s="25">
        <f>IF(COUNTIF(گوگل!$B$2:$B$44,$C23)&gt;0, INDEX(گوگل!I$2:I$44,MATCH($C23,گوگل!$B$2:$B$44,0)),0)</f>
        <v>0</v>
      </c>
      <c r="L23" s="25">
        <f>IF(COUNTIF(گوگل!$B$2:$B$44,$C23)&gt;0, INDEX(گوگل!J$2:J$44,MATCH($C23,گوگل!$B$2:$B$44,0)),0)</f>
        <v>0</v>
      </c>
      <c r="M23" s="25">
        <f>IF(COUNTIF(گوگل!$B$2:$B$44,$C23)&gt;0, INDEX(گوگل!K$2:K$44,MATCH($C23,گوگل!$B$2:$B$44,0)),0)</f>
        <v>0</v>
      </c>
      <c r="N23" s="25">
        <f>IF(COUNTIF(گوگل!$B$2:$B$44,$C23)&gt;0, INDEX(گوگل!L$2:L$44,MATCH($C23,گوگل!$B$2:$B$44,0)),0)</f>
        <v>0</v>
      </c>
      <c r="O23" s="28">
        <f>IF(COUNTIF(درصد!B$2:B$44,C23)&gt;0, INDEX(درصد!M$2:M$44,MATCH(C23,درصد!B$2:B$44,0)),0)</f>
        <v>0</v>
      </c>
    </row>
    <row r="24" spans="1:15" ht="18.600000000000001" x14ac:dyDescent="0.6">
      <c r="A24" s="26">
        <f t="shared" si="0"/>
        <v>1</v>
      </c>
      <c r="B24" s="30" t="s">
        <v>35</v>
      </c>
      <c r="C24" s="23">
        <v>1013</v>
      </c>
      <c r="D24" s="25" t="str">
        <f>IF(COUNTIF(گوگل!B$2:B$44,C24)=1,"حاضر","غایب")</f>
        <v>غایب</v>
      </c>
      <c r="E24" s="25">
        <f>IF(COUNTIF(گوگل!$B$2:$B$44,$C24)&gt;0, INDEX(گوگل!C$2:C$44,MATCH($C24,گوگل!$B$2:$B$44,0)),0)</f>
        <v>0</v>
      </c>
      <c r="F24" s="25">
        <f>IF(COUNTIF(گوگل!$B$2:$B$44,$C24)&gt;0, INDEX(گوگل!D$2:D$44,MATCH($C24,گوگل!$B$2:$B$44,0)),0)</f>
        <v>0</v>
      </c>
      <c r="G24" s="25">
        <f>IF(COUNTIF(گوگل!$B$2:$B$44,$C24)&gt;0, INDEX(گوگل!E$2:E$44,MATCH($C24,گوگل!$B$2:$B$44,0)),0)</f>
        <v>0</v>
      </c>
      <c r="H24" s="25">
        <f>IF(COUNTIF(گوگل!$B$2:$B$44,$C24)&gt;0, INDEX(گوگل!F$2:F$44,MATCH($C24,گوگل!$B$2:$B$44,0)),0)</f>
        <v>0</v>
      </c>
      <c r="I24" s="25">
        <f>IF(COUNTIF(گوگل!$B$2:$B$44,$C24)&gt;0, INDEX(گوگل!G$2:G$44,MATCH($C24,گوگل!$B$2:$B$44,0)),0)</f>
        <v>0</v>
      </c>
      <c r="J24" s="25">
        <f>IF(COUNTIF(گوگل!$B$2:$B$44,$C24)&gt;0, INDEX(گوگل!H$2:H$44,MATCH($C24,گوگل!$B$2:$B$44,0)),0)</f>
        <v>0</v>
      </c>
      <c r="K24" s="25">
        <f>IF(COUNTIF(گوگل!$B$2:$B$44,$C24)&gt;0, INDEX(گوگل!I$2:I$44,MATCH($C24,گوگل!$B$2:$B$44,0)),0)</f>
        <v>0</v>
      </c>
      <c r="L24" s="25">
        <f>IF(COUNTIF(گوگل!$B$2:$B$44,$C24)&gt;0, INDEX(گوگل!J$2:J$44,MATCH($C24,گوگل!$B$2:$B$44,0)),0)</f>
        <v>0</v>
      </c>
      <c r="M24" s="25">
        <f>IF(COUNTIF(گوگل!$B$2:$B$44,$C24)&gt;0, INDEX(گوگل!K$2:K$44,MATCH($C24,گوگل!$B$2:$B$44,0)),0)</f>
        <v>0</v>
      </c>
      <c r="N24" s="25">
        <f>IF(COUNTIF(گوگل!$B$2:$B$44,$C24)&gt;0, INDEX(گوگل!L$2:L$44,MATCH($C24,گوگل!$B$2:$B$44,0)),0)</f>
        <v>0</v>
      </c>
      <c r="O24" s="28">
        <f>IF(COUNTIF(درصد!B$2:B$44,C24)&gt;0, INDEX(درصد!M$2:M$44,MATCH(C24,درصد!B$2:B$44,0)),0)</f>
        <v>0</v>
      </c>
    </row>
    <row r="25" spans="1:15" ht="18.600000000000001" x14ac:dyDescent="0.6">
      <c r="A25" s="26">
        <f t="shared" si="0"/>
        <v>1</v>
      </c>
      <c r="B25" s="30" t="s">
        <v>23</v>
      </c>
      <c r="C25" s="23">
        <v>1017</v>
      </c>
      <c r="D25" s="25" t="str">
        <f>IF(COUNTIF(گوگل!B$2:B$44,C25)=1,"حاضر","غایب")</f>
        <v>غایب</v>
      </c>
      <c r="E25" s="25">
        <f>IF(COUNTIF(گوگل!$B$2:$B$44,$C25)&gt;0, INDEX(گوگل!C$2:C$44,MATCH($C25,گوگل!$B$2:$B$44,0)),0)</f>
        <v>0</v>
      </c>
      <c r="F25" s="25">
        <f>IF(COUNTIF(گوگل!$B$2:$B$44,$C25)&gt;0, INDEX(گوگل!D$2:D$44,MATCH($C25,گوگل!$B$2:$B$44,0)),0)</f>
        <v>0</v>
      </c>
      <c r="G25" s="25">
        <f>IF(COUNTIF(گوگل!$B$2:$B$44,$C25)&gt;0, INDEX(گوگل!E$2:E$44,MATCH($C25,گوگل!$B$2:$B$44,0)),0)</f>
        <v>0</v>
      </c>
      <c r="H25" s="25">
        <f>IF(COUNTIF(گوگل!$B$2:$B$44,$C25)&gt;0, INDEX(گوگل!F$2:F$44,MATCH($C25,گوگل!$B$2:$B$44,0)),0)</f>
        <v>0</v>
      </c>
      <c r="I25" s="25">
        <f>IF(COUNTIF(گوگل!$B$2:$B$44,$C25)&gt;0, INDEX(گوگل!G$2:G$44,MATCH($C25,گوگل!$B$2:$B$44,0)),0)</f>
        <v>0</v>
      </c>
      <c r="J25" s="25">
        <f>IF(COUNTIF(گوگل!$B$2:$B$44,$C25)&gt;0, INDEX(گوگل!H$2:H$44,MATCH($C25,گوگل!$B$2:$B$44,0)),0)</f>
        <v>0</v>
      </c>
      <c r="K25" s="25">
        <f>IF(COUNTIF(گوگل!$B$2:$B$44,$C25)&gt;0, INDEX(گوگل!I$2:I$44,MATCH($C25,گوگل!$B$2:$B$44,0)),0)</f>
        <v>0</v>
      </c>
      <c r="L25" s="25">
        <f>IF(COUNTIF(گوگل!$B$2:$B$44,$C25)&gt;0, INDEX(گوگل!J$2:J$44,MATCH($C25,گوگل!$B$2:$B$44,0)),0)</f>
        <v>0</v>
      </c>
      <c r="M25" s="25">
        <f>IF(COUNTIF(گوگل!$B$2:$B$44,$C25)&gt;0, INDEX(گوگل!K$2:K$44,MATCH($C25,گوگل!$B$2:$B$44,0)),0)</f>
        <v>0</v>
      </c>
      <c r="N25" s="25">
        <f>IF(COUNTIF(گوگل!$B$2:$B$44,$C25)&gt;0, INDEX(گوگل!L$2:L$44,MATCH($C25,گوگل!$B$2:$B$44,0)),0)</f>
        <v>0</v>
      </c>
      <c r="O25" s="28">
        <f>IF(COUNTIF(درصد!B$2:B$44,C25)&gt;0, INDEX(درصد!M$2:M$44,MATCH(C25,درصد!B$2:B$44,0)),0)</f>
        <v>0</v>
      </c>
    </row>
    <row r="26" spans="1:15" ht="18.600000000000001" x14ac:dyDescent="0.6">
      <c r="A26" s="26">
        <f t="shared" si="0"/>
        <v>1</v>
      </c>
      <c r="B26" s="30" t="s">
        <v>40</v>
      </c>
      <c r="C26" s="23">
        <v>1019</v>
      </c>
      <c r="D26" s="25" t="str">
        <f>IF(COUNTIF(گوگل!B$2:B$44,C26)=1,"حاضر","غایب")</f>
        <v>غایب</v>
      </c>
      <c r="E26" s="25">
        <f>IF(COUNTIF(گوگل!$B$2:$B$44,$C26)&gt;0, INDEX(گوگل!C$2:C$44,MATCH($C26,گوگل!$B$2:$B$44,0)),0)</f>
        <v>0</v>
      </c>
      <c r="F26" s="25">
        <f>IF(COUNTIF(گوگل!$B$2:$B$44,$C26)&gt;0, INDEX(گوگل!D$2:D$44,MATCH($C26,گوگل!$B$2:$B$44,0)),0)</f>
        <v>0</v>
      </c>
      <c r="G26" s="25">
        <f>IF(COUNTIF(گوگل!$B$2:$B$44,$C26)&gt;0, INDEX(گوگل!E$2:E$44,MATCH($C26,گوگل!$B$2:$B$44,0)),0)</f>
        <v>0</v>
      </c>
      <c r="H26" s="25">
        <f>IF(COUNTIF(گوگل!$B$2:$B$44,$C26)&gt;0, INDEX(گوگل!F$2:F$44,MATCH($C26,گوگل!$B$2:$B$44,0)),0)</f>
        <v>0</v>
      </c>
      <c r="I26" s="25">
        <f>IF(COUNTIF(گوگل!$B$2:$B$44,$C26)&gt;0, INDEX(گوگل!G$2:G$44,MATCH($C26,گوگل!$B$2:$B$44,0)),0)</f>
        <v>0</v>
      </c>
      <c r="J26" s="25">
        <f>IF(COUNTIF(گوگل!$B$2:$B$44,$C26)&gt;0, INDEX(گوگل!H$2:H$44,MATCH($C26,گوگل!$B$2:$B$44,0)),0)</f>
        <v>0</v>
      </c>
      <c r="K26" s="25">
        <f>IF(COUNTIF(گوگل!$B$2:$B$44,$C26)&gt;0, INDEX(گوگل!I$2:I$44,MATCH($C26,گوگل!$B$2:$B$44,0)),0)</f>
        <v>0</v>
      </c>
      <c r="L26" s="25">
        <f>IF(COUNTIF(گوگل!$B$2:$B$44,$C26)&gt;0, INDEX(گوگل!J$2:J$44,MATCH($C26,گوگل!$B$2:$B$44,0)),0)</f>
        <v>0</v>
      </c>
      <c r="M26" s="25">
        <f>IF(COUNTIF(گوگل!$B$2:$B$44,$C26)&gt;0, INDEX(گوگل!K$2:K$44,MATCH($C26,گوگل!$B$2:$B$44,0)),0)</f>
        <v>0</v>
      </c>
      <c r="N26" s="25">
        <f>IF(COUNTIF(گوگل!$B$2:$B$44,$C26)&gt;0, INDEX(گوگل!L$2:L$44,MATCH($C26,گوگل!$B$2:$B$44,0)),0)</f>
        <v>0</v>
      </c>
      <c r="O26" s="28">
        <f>IF(COUNTIF(درصد!B$2:B$44,C26)&gt;0, INDEX(درصد!M$2:M$44,MATCH(C26,درصد!B$2:B$44,0)),0)</f>
        <v>0</v>
      </c>
    </row>
    <row r="27" spans="1:15" ht="18.600000000000001" x14ac:dyDescent="0.6">
      <c r="A27" s="26">
        <f t="shared" si="0"/>
        <v>1</v>
      </c>
      <c r="B27" s="30" t="s">
        <v>49</v>
      </c>
      <c r="C27" s="23">
        <v>1033</v>
      </c>
      <c r="D27" s="25" t="str">
        <f>IF(COUNTIF(گوگل!B$2:B$44,C27)=1,"حاضر","غایب")</f>
        <v>غایب</v>
      </c>
      <c r="E27" s="25">
        <f>IF(COUNTIF(گوگل!$B$2:$B$44,$C27)&gt;0, INDEX(گوگل!C$2:C$44,MATCH($C27,گوگل!$B$2:$B$44,0)),0)</f>
        <v>0</v>
      </c>
      <c r="F27" s="25">
        <f>IF(COUNTIF(گوگل!$B$2:$B$44,$C27)&gt;0, INDEX(گوگل!D$2:D$44,MATCH($C27,گوگل!$B$2:$B$44,0)),0)</f>
        <v>0</v>
      </c>
      <c r="G27" s="25">
        <f>IF(COUNTIF(گوگل!$B$2:$B$44,$C27)&gt;0, INDEX(گوگل!E$2:E$44,MATCH($C27,گوگل!$B$2:$B$44,0)),0)</f>
        <v>0</v>
      </c>
      <c r="H27" s="25">
        <f>IF(COUNTIF(گوگل!$B$2:$B$44,$C27)&gt;0, INDEX(گوگل!F$2:F$44,MATCH($C27,گوگل!$B$2:$B$44,0)),0)</f>
        <v>0</v>
      </c>
      <c r="I27" s="25">
        <f>IF(COUNTIF(گوگل!$B$2:$B$44,$C27)&gt;0, INDEX(گوگل!G$2:G$44,MATCH($C27,گوگل!$B$2:$B$44,0)),0)</f>
        <v>0</v>
      </c>
      <c r="J27" s="25">
        <f>IF(COUNTIF(گوگل!$B$2:$B$44,$C27)&gt;0, INDEX(گوگل!H$2:H$44,MATCH($C27,گوگل!$B$2:$B$44,0)),0)</f>
        <v>0</v>
      </c>
      <c r="K27" s="25">
        <f>IF(COUNTIF(گوگل!$B$2:$B$44,$C27)&gt;0, INDEX(گوگل!I$2:I$44,MATCH($C27,گوگل!$B$2:$B$44,0)),0)</f>
        <v>0</v>
      </c>
      <c r="L27" s="25">
        <f>IF(COUNTIF(گوگل!$B$2:$B$44,$C27)&gt;0, INDEX(گوگل!J$2:J$44,MATCH($C27,گوگل!$B$2:$B$44,0)),0)</f>
        <v>0</v>
      </c>
      <c r="M27" s="25">
        <f>IF(COUNTIF(گوگل!$B$2:$B$44,$C27)&gt;0, INDEX(گوگل!K$2:K$44,MATCH($C27,گوگل!$B$2:$B$44,0)),0)</f>
        <v>0</v>
      </c>
      <c r="N27" s="25">
        <f>IF(COUNTIF(گوگل!$B$2:$B$44,$C27)&gt;0, INDEX(گوگل!L$2:L$44,MATCH($C27,گوگل!$B$2:$B$44,0)),0)</f>
        <v>0</v>
      </c>
      <c r="O27" s="28">
        <f>IF(COUNTIF(درصد!B$2:B$44,C27)&gt;0, INDEX(درصد!M$2:M$44,MATCH(C27,درصد!B$2:B$44,0)),0)</f>
        <v>0</v>
      </c>
    </row>
    <row r="28" spans="1:15" ht="18.600000000000001" x14ac:dyDescent="0.6">
      <c r="A28" s="26">
        <f t="shared" si="0"/>
        <v>1</v>
      </c>
      <c r="B28" s="30" t="s">
        <v>41</v>
      </c>
      <c r="C28" s="23">
        <v>1036</v>
      </c>
      <c r="D28" s="25" t="str">
        <f>IF(COUNTIF(گوگل!B$2:B$44,C28)=1,"حاضر","غایب")</f>
        <v>غایب</v>
      </c>
      <c r="E28" s="25">
        <f>IF(COUNTIF(گوگل!$B$2:$B$44,$C28)&gt;0, INDEX(گوگل!C$2:C$44,MATCH($C28,گوگل!$B$2:$B$44,0)),0)</f>
        <v>0</v>
      </c>
      <c r="F28" s="25">
        <f>IF(COUNTIF(گوگل!$B$2:$B$44,$C28)&gt;0, INDEX(گوگل!D$2:D$44,MATCH($C28,گوگل!$B$2:$B$44,0)),0)</f>
        <v>0</v>
      </c>
      <c r="G28" s="25">
        <f>IF(COUNTIF(گوگل!$B$2:$B$44,$C28)&gt;0, INDEX(گوگل!E$2:E$44,MATCH($C28,گوگل!$B$2:$B$44,0)),0)</f>
        <v>0</v>
      </c>
      <c r="H28" s="25">
        <f>IF(COUNTIF(گوگل!$B$2:$B$44,$C28)&gt;0, INDEX(گوگل!F$2:F$44,MATCH($C28,گوگل!$B$2:$B$44,0)),0)</f>
        <v>0</v>
      </c>
      <c r="I28" s="25">
        <f>IF(COUNTIF(گوگل!$B$2:$B$44,$C28)&gt;0, INDEX(گوگل!G$2:G$44,MATCH($C28,گوگل!$B$2:$B$44,0)),0)</f>
        <v>0</v>
      </c>
      <c r="J28" s="25">
        <f>IF(COUNTIF(گوگل!$B$2:$B$44,$C28)&gt;0, INDEX(گوگل!H$2:H$44,MATCH($C28,گوگل!$B$2:$B$44,0)),0)</f>
        <v>0</v>
      </c>
      <c r="K28" s="25">
        <f>IF(COUNTIF(گوگل!$B$2:$B$44,$C28)&gt;0, INDEX(گوگل!I$2:I$44,MATCH($C28,گوگل!$B$2:$B$44,0)),0)</f>
        <v>0</v>
      </c>
      <c r="L28" s="25">
        <f>IF(COUNTIF(گوگل!$B$2:$B$44,$C28)&gt;0, INDEX(گوگل!J$2:J$44,MATCH($C28,گوگل!$B$2:$B$44,0)),0)</f>
        <v>0</v>
      </c>
      <c r="M28" s="25">
        <f>IF(COUNTIF(گوگل!$B$2:$B$44,$C28)&gt;0, INDEX(گوگل!K$2:K$44,MATCH($C28,گوگل!$B$2:$B$44,0)),0)</f>
        <v>0</v>
      </c>
      <c r="N28" s="25">
        <f>IF(COUNTIF(گوگل!$B$2:$B$44,$C28)&gt;0, INDEX(گوگل!L$2:L$44,MATCH($C28,گوگل!$B$2:$B$44,0)),0)</f>
        <v>0</v>
      </c>
      <c r="O28" s="28">
        <f>IF(COUNTIF(درصد!B$2:B$44,C28)&gt;0, INDEX(درصد!M$2:M$44,MATCH(C28,درصد!B$2:B$44,0)),0)</f>
        <v>0</v>
      </c>
    </row>
    <row r="29" spans="1:15" ht="18.600000000000001" x14ac:dyDescent="0.6">
      <c r="A29" s="26">
        <f t="shared" si="0"/>
        <v>1</v>
      </c>
      <c r="B29" s="30" t="s">
        <v>26</v>
      </c>
      <c r="C29" s="23">
        <v>1003</v>
      </c>
      <c r="D29" s="25" t="str">
        <f>IF(COUNTIF(گوگل!B$2:B$44,C29)=1,"حاضر","غایب")</f>
        <v>غایب</v>
      </c>
      <c r="E29" s="25">
        <f>IF(COUNTIF(گوگل!$B$2:$B$44,$C29)&gt;0, INDEX(گوگل!C$2:C$44,MATCH($C29,گوگل!$B$2:$B$44,0)),0)</f>
        <v>0</v>
      </c>
      <c r="F29" s="25">
        <f>IF(COUNTIF(گوگل!$B$2:$B$44,$C29)&gt;0, INDEX(گوگل!D$2:D$44,MATCH($C29,گوگل!$B$2:$B$44,0)),0)</f>
        <v>0</v>
      </c>
      <c r="G29" s="25">
        <f>IF(COUNTIF(گوگل!$B$2:$B$44,$C29)&gt;0, INDEX(گوگل!E$2:E$44,MATCH($C29,گوگل!$B$2:$B$44,0)),0)</f>
        <v>0</v>
      </c>
      <c r="H29" s="25">
        <f>IF(COUNTIF(گوگل!$B$2:$B$44,$C29)&gt;0, INDEX(گوگل!F$2:F$44,MATCH($C29,گوگل!$B$2:$B$44,0)),0)</f>
        <v>0</v>
      </c>
      <c r="I29" s="25">
        <f>IF(COUNTIF(گوگل!$B$2:$B$44,$C29)&gt;0, INDEX(گوگل!G$2:G$44,MATCH($C29,گوگل!$B$2:$B$44,0)),0)</f>
        <v>0</v>
      </c>
      <c r="J29" s="25">
        <f>IF(COUNTIF(گوگل!$B$2:$B$44,$C29)&gt;0, INDEX(گوگل!H$2:H$44,MATCH($C29,گوگل!$B$2:$B$44,0)),0)</f>
        <v>0</v>
      </c>
      <c r="K29" s="25">
        <f>IF(COUNTIF(گوگل!$B$2:$B$44,$C29)&gt;0, INDEX(گوگل!I$2:I$44,MATCH($C29,گوگل!$B$2:$B$44,0)),0)</f>
        <v>0</v>
      </c>
      <c r="L29" s="25">
        <f>IF(COUNTIF(گوگل!$B$2:$B$44,$C29)&gt;0, INDEX(گوگل!J$2:J$44,MATCH($C29,گوگل!$B$2:$B$44,0)),0)</f>
        <v>0</v>
      </c>
      <c r="M29" s="25">
        <f>IF(COUNTIF(گوگل!$B$2:$B$44,$C29)&gt;0, INDEX(گوگل!K$2:K$44,MATCH($C29,گوگل!$B$2:$B$44,0)),0)</f>
        <v>0</v>
      </c>
      <c r="N29" s="25">
        <f>IF(COUNTIF(گوگل!$B$2:$B$44,$C29)&gt;0, INDEX(گوگل!L$2:L$44,MATCH($C29,گوگل!$B$2:$B$44,0)),0)</f>
        <v>0</v>
      </c>
      <c r="O29" s="28">
        <f>IF(COUNTIF(درصد!B$2:B$44,C29)&gt;0, INDEX(درصد!M$2:M$44,MATCH(C29,درصد!B$2:B$44,0)),0)</f>
        <v>0</v>
      </c>
    </row>
    <row r="30" spans="1:15" ht="18.600000000000001" x14ac:dyDescent="0.6">
      <c r="A30" s="26">
        <f t="shared" si="0"/>
        <v>1</v>
      </c>
      <c r="B30" s="30" t="s">
        <v>36</v>
      </c>
      <c r="C30" s="23">
        <v>1001</v>
      </c>
      <c r="D30" s="25" t="str">
        <f>IF(COUNTIF(گوگل!B$2:B$44,C30)=1,"حاضر","غایب")</f>
        <v>غایب</v>
      </c>
      <c r="E30" s="25">
        <f>IF(COUNTIF(گوگل!$B$2:$B$44,$C30)&gt;0, INDEX(گوگل!C$2:C$44,MATCH($C30,گوگل!$B$2:$B$44,0)),0)</f>
        <v>0</v>
      </c>
      <c r="F30" s="25">
        <f>IF(COUNTIF(گوگل!$B$2:$B$44,$C30)&gt;0, INDEX(گوگل!D$2:D$44,MATCH($C30,گوگل!$B$2:$B$44,0)),0)</f>
        <v>0</v>
      </c>
      <c r="G30" s="25">
        <f>IF(COUNTIF(گوگل!$B$2:$B$44,$C30)&gt;0, INDEX(گوگل!E$2:E$44,MATCH($C30,گوگل!$B$2:$B$44,0)),0)</f>
        <v>0</v>
      </c>
      <c r="H30" s="25">
        <f>IF(COUNTIF(گوگل!$B$2:$B$44,$C30)&gt;0, INDEX(گوگل!F$2:F$44,MATCH($C30,گوگل!$B$2:$B$44,0)),0)</f>
        <v>0</v>
      </c>
      <c r="I30" s="25">
        <f>IF(COUNTIF(گوگل!$B$2:$B$44,$C30)&gt;0, INDEX(گوگل!G$2:G$44,MATCH($C30,گوگل!$B$2:$B$44,0)),0)</f>
        <v>0</v>
      </c>
      <c r="J30" s="25">
        <f>IF(COUNTIF(گوگل!$B$2:$B$44,$C30)&gt;0, INDEX(گوگل!H$2:H$44,MATCH($C30,گوگل!$B$2:$B$44,0)),0)</f>
        <v>0</v>
      </c>
      <c r="K30" s="25">
        <f>IF(COUNTIF(گوگل!$B$2:$B$44,$C30)&gt;0, INDEX(گوگل!I$2:I$44,MATCH($C30,گوگل!$B$2:$B$44,0)),0)</f>
        <v>0</v>
      </c>
      <c r="L30" s="25">
        <f>IF(COUNTIF(گوگل!$B$2:$B$44,$C30)&gt;0, INDEX(گوگل!J$2:J$44,MATCH($C30,گوگل!$B$2:$B$44,0)),0)</f>
        <v>0</v>
      </c>
      <c r="M30" s="25">
        <f>IF(COUNTIF(گوگل!$B$2:$B$44,$C30)&gt;0, INDEX(گوگل!K$2:K$44,MATCH($C30,گوگل!$B$2:$B$44,0)),0)</f>
        <v>0</v>
      </c>
      <c r="N30" s="25">
        <f>IF(COUNTIF(گوگل!$B$2:$B$44,$C30)&gt;0, INDEX(گوگل!L$2:L$44,MATCH($C30,گوگل!$B$2:$B$44,0)),0)</f>
        <v>0</v>
      </c>
      <c r="O30" s="28">
        <f>IF(COUNTIF(درصد!B$2:B$44,C30)&gt;0, INDEX(درصد!M$2:M$44,MATCH(C30,درصد!B$2:B$44,0)),0)</f>
        <v>0</v>
      </c>
    </row>
    <row r="31" spans="1:15" ht="18.600000000000001" x14ac:dyDescent="0.6">
      <c r="A31" s="26">
        <f t="shared" si="0"/>
        <v>1</v>
      </c>
      <c r="B31" s="30" t="s">
        <v>48</v>
      </c>
      <c r="C31" s="23">
        <v>1016</v>
      </c>
      <c r="D31" s="25" t="str">
        <f>IF(COUNTIF(گوگل!B$2:B$44,C31)=1,"حاضر","غایب")</f>
        <v>غایب</v>
      </c>
      <c r="E31" s="25">
        <f>IF(COUNTIF(گوگل!$B$2:$B$44,$C31)&gt;0, INDEX(گوگل!C$2:C$44,MATCH($C31,گوگل!$B$2:$B$44,0)),0)</f>
        <v>0</v>
      </c>
      <c r="F31" s="25">
        <f>IF(COUNTIF(گوگل!$B$2:$B$44,$C31)&gt;0, INDEX(گوگل!D$2:D$44,MATCH($C31,گوگل!$B$2:$B$44,0)),0)</f>
        <v>0</v>
      </c>
      <c r="G31" s="25">
        <f>IF(COUNTIF(گوگل!$B$2:$B$44,$C31)&gt;0, INDEX(گوگل!E$2:E$44,MATCH($C31,گوگل!$B$2:$B$44,0)),0)</f>
        <v>0</v>
      </c>
      <c r="H31" s="25">
        <f>IF(COUNTIF(گوگل!$B$2:$B$44,$C31)&gt;0, INDEX(گوگل!F$2:F$44,MATCH($C31,گوگل!$B$2:$B$44,0)),0)</f>
        <v>0</v>
      </c>
      <c r="I31" s="25">
        <f>IF(COUNTIF(گوگل!$B$2:$B$44,$C31)&gt;0, INDEX(گوگل!G$2:G$44,MATCH($C31,گوگل!$B$2:$B$44,0)),0)</f>
        <v>0</v>
      </c>
      <c r="J31" s="25">
        <f>IF(COUNTIF(گوگل!$B$2:$B$44,$C31)&gt;0, INDEX(گوگل!H$2:H$44,MATCH($C31,گوگل!$B$2:$B$44,0)),0)</f>
        <v>0</v>
      </c>
      <c r="K31" s="25">
        <f>IF(COUNTIF(گوگل!$B$2:$B$44,$C31)&gt;0, INDEX(گوگل!I$2:I$44,MATCH($C31,گوگل!$B$2:$B$44,0)),0)</f>
        <v>0</v>
      </c>
      <c r="L31" s="25">
        <f>IF(COUNTIF(گوگل!$B$2:$B$44,$C31)&gt;0, INDEX(گوگل!J$2:J$44,MATCH($C31,گوگل!$B$2:$B$44,0)),0)</f>
        <v>0</v>
      </c>
      <c r="M31" s="25">
        <f>IF(COUNTIF(گوگل!$B$2:$B$44,$C31)&gt;0, INDEX(گوگل!K$2:K$44,MATCH($C31,گوگل!$B$2:$B$44,0)),0)</f>
        <v>0</v>
      </c>
      <c r="N31" s="25">
        <f>IF(COUNTIF(گوگل!$B$2:$B$44,$C31)&gt;0, INDEX(گوگل!L$2:L$44,MATCH($C31,گوگل!$B$2:$B$44,0)),0)</f>
        <v>0</v>
      </c>
      <c r="O31" s="28">
        <f>IF(COUNTIF(درصد!B$2:B$44,C31)&gt;0, INDEX(درصد!M$2:M$44,MATCH(C31,درصد!B$2:B$44,0)),0)</f>
        <v>0</v>
      </c>
    </row>
    <row r="32" spans="1:15" ht="18.600000000000001" x14ac:dyDescent="0.6">
      <c r="A32" s="26">
        <f t="shared" si="0"/>
        <v>1</v>
      </c>
      <c r="B32" s="30" t="s">
        <v>20</v>
      </c>
      <c r="C32" s="23">
        <v>1022</v>
      </c>
      <c r="D32" s="25" t="str">
        <f>IF(COUNTIF(گوگل!B$2:B$44,C32)=1,"حاضر","غایب")</f>
        <v>غایب</v>
      </c>
      <c r="E32" s="25">
        <f>IF(COUNTIF(گوگل!$B$2:$B$44,$C32)&gt;0, INDEX(گوگل!C$2:C$44,MATCH($C32,گوگل!$B$2:$B$44,0)),0)</f>
        <v>0</v>
      </c>
      <c r="F32" s="25">
        <f>IF(COUNTIF(گوگل!$B$2:$B$44,$C32)&gt;0, INDEX(گوگل!D$2:D$44,MATCH($C32,گوگل!$B$2:$B$44,0)),0)</f>
        <v>0</v>
      </c>
      <c r="G32" s="25">
        <f>IF(COUNTIF(گوگل!$B$2:$B$44,$C32)&gt;0, INDEX(گوگل!E$2:E$44,MATCH($C32,گوگل!$B$2:$B$44,0)),0)</f>
        <v>0</v>
      </c>
      <c r="H32" s="25">
        <f>IF(COUNTIF(گوگل!$B$2:$B$44,$C32)&gt;0, INDEX(گوگل!F$2:F$44,MATCH($C32,گوگل!$B$2:$B$44,0)),0)</f>
        <v>0</v>
      </c>
      <c r="I32" s="25">
        <f>IF(COUNTIF(گوگل!$B$2:$B$44,$C32)&gt;0, INDEX(گوگل!G$2:G$44,MATCH($C32,گوگل!$B$2:$B$44,0)),0)</f>
        <v>0</v>
      </c>
      <c r="J32" s="25">
        <f>IF(COUNTIF(گوگل!$B$2:$B$44,$C32)&gt;0, INDEX(گوگل!H$2:H$44,MATCH($C32,گوگل!$B$2:$B$44,0)),0)</f>
        <v>0</v>
      </c>
      <c r="K32" s="25">
        <f>IF(COUNTIF(گوگل!$B$2:$B$44,$C32)&gt;0, INDEX(گوگل!I$2:I$44,MATCH($C32,گوگل!$B$2:$B$44,0)),0)</f>
        <v>0</v>
      </c>
      <c r="L32" s="25">
        <f>IF(COUNTIF(گوگل!$B$2:$B$44,$C32)&gt;0, INDEX(گوگل!J$2:J$44,MATCH($C32,گوگل!$B$2:$B$44,0)),0)</f>
        <v>0</v>
      </c>
      <c r="M32" s="25">
        <f>IF(COUNTIF(گوگل!$B$2:$B$44,$C32)&gt;0, INDEX(گوگل!K$2:K$44,MATCH($C32,گوگل!$B$2:$B$44,0)),0)</f>
        <v>0</v>
      </c>
      <c r="N32" s="25">
        <f>IF(COUNTIF(گوگل!$B$2:$B$44,$C32)&gt;0, INDEX(گوگل!L$2:L$44,MATCH($C32,گوگل!$B$2:$B$44,0)),0)</f>
        <v>0</v>
      </c>
      <c r="O32" s="28">
        <f>IF(COUNTIF(درصد!B$2:B$44,C32)&gt;0, INDEX(درصد!M$2:M$44,MATCH(C32,درصد!B$2:B$44,0)),0)</f>
        <v>0</v>
      </c>
    </row>
    <row r="33" spans="1:15" ht="18.600000000000001" x14ac:dyDescent="0.6">
      <c r="A33" s="26">
        <f t="shared" si="0"/>
        <v>1</v>
      </c>
      <c r="B33" s="30" t="s">
        <v>47</v>
      </c>
      <c r="C33" s="23">
        <v>1029</v>
      </c>
      <c r="D33" s="25" t="str">
        <f>IF(COUNTIF(گوگل!B$2:B$44,C33)=1,"حاضر","غایب")</f>
        <v>غایب</v>
      </c>
      <c r="E33" s="25">
        <f>IF(COUNTIF(گوگل!$B$2:$B$44,$C33)&gt;0, INDEX(گوگل!C$2:C$44,MATCH($C33,گوگل!$B$2:$B$44,0)),0)</f>
        <v>0</v>
      </c>
      <c r="F33" s="25">
        <f>IF(COUNTIF(گوگل!$B$2:$B$44,$C33)&gt;0, INDEX(گوگل!D$2:D$44,MATCH($C33,گوگل!$B$2:$B$44,0)),0)</f>
        <v>0</v>
      </c>
      <c r="G33" s="25">
        <f>IF(COUNTIF(گوگل!$B$2:$B$44,$C33)&gt;0, INDEX(گوگل!E$2:E$44,MATCH($C33,گوگل!$B$2:$B$44,0)),0)</f>
        <v>0</v>
      </c>
      <c r="H33" s="25">
        <f>IF(COUNTIF(گوگل!$B$2:$B$44,$C33)&gt;0, INDEX(گوگل!F$2:F$44,MATCH($C33,گوگل!$B$2:$B$44,0)),0)</f>
        <v>0</v>
      </c>
      <c r="I33" s="25">
        <f>IF(COUNTIF(گوگل!$B$2:$B$44,$C33)&gt;0, INDEX(گوگل!G$2:G$44,MATCH($C33,گوگل!$B$2:$B$44,0)),0)</f>
        <v>0</v>
      </c>
      <c r="J33" s="25">
        <f>IF(COUNTIF(گوگل!$B$2:$B$44,$C33)&gt;0, INDEX(گوگل!H$2:H$44,MATCH($C33,گوگل!$B$2:$B$44,0)),0)</f>
        <v>0</v>
      </c>
      <c r="K33" s="25">
        <f>IF(COUNTIF(گوگل!$B$2:$B$44,$C33)&gt;0, INDEX(گوگل!I$2:I$44,MATCH($C33,گوگل!$B$2:$B$44,0)),0)</f>
        <v>0</v>
      </c>
      <c r="L33" s="25">
        <f>IF(COUNTIF(گوگل!$B$2:$B$44,$C33)&gt;0, INDEX(گوگل!J$2:J$44,MATCH($C33,گوگل!$B$2:$B$44,0)),0)</f>
        <v>0</v>
      </c>
      <c r="M33" s="25">
        <f>IF(COUNTIF(گوگل!$B$2:$B$44,$C33)&gt;0, INDEX(گوگل!K$2:K$44,MATCH($C33,گوگل!$B$2:$B$44,0)),0)</f>
        <v>0</v>
      </c>
      <c r="N33" s="25">
        <f>IF(COUNTIF(گوگل!$B$2:$B$44,$C33)&gt;0, INDEX(گوگل!L$2:L$44,MATCH($C33,گوگل!$B$2:$B$44,0)),0)</f>
        <v>0</v>
      </c>
      <c r="O33" s="28">
        <f>IF(COUNTIF(درصد!B$2:B$44,C33)&gt;0, INDEX(درصد!M$2:M$44,MATCH(C33,درصد!B$2:B$44,0)),0)</f>
        <v>0</v>
      </c>
    </row>
    <row r="34" spans="1:15" ht="18.600000000000001" x14ac:dyDescent="0.6">
      <c r="A34" s="26">
        <f t="shared" si="0"/>
        <v>1</v>
      </c>
      <c r="B34" s="30" t="s">
        <v>21</v>
      </c>
      <c r="C34" s="23">
        <v>1038</v>
      </c>
      <c r="D34" s="25" t="str">
        <f>IF(COUNTIF(گوگل!B$2:B$44,C34)=1,"حاضر","غایب")</f>
        <v>غایب</v>
      </c>
      <c r="E34" s="25">
        <f>IF(COUNTIF(گوگل!$B$2:$B$44,$C34)&gt;0, INDEX(گوگل!C$2:C$44,MATCH($C34,گوگل!$B$2:$B$44,0)),0)</f>
        <v>0</v>
      </c>
      <c r="F34" s="25">
        <f>IF(COUNTIF(گوگل!$B$2:$B$44,$C34)&gt;0, INDEX(گوگل!D$2:D$44,MATCH($C34,گوگل!$B$2:$B$44,0)),0)</f>
        <v>0</v>
      </c>
      <c r="G34" s="25">
        <f>IF(COUNTIF(گوگل!$B$2:$B$44,$C34)&gt;0, INDEX(گوگل!E$2:E$44,MATCH($C34,گوگل!$B$2:$B$44,0)),0)</f>
        <v>0</v>
      </c>
      <c r="H34" s="25">
        <f>IF(COUNTIF(گوگل!$B$2:$B$44,$C34)&gt;0, INDEX(گوگل!F$2:F$44,MATCH($C34,گوگل!$B$2:$B$44,0)),0)</f>
        <v>0</v>
      </c>
      <c r="I34" s="25">
        <f>IF(COUNTIF(گوگل!$B$2:$B$44,$C34)&gt;0, INDEX(گوگل!G$2:G$44,MATCH($C34,گوگل!$B$2:$B$44,0)),0)</f>
        <v>0</v>
      </c>
      <c r="J34" s="25">
        <f>IF(COUNTIF(گوگل!$B$2:$B$44,$C34)&gt;0, INDEX(گوگل!H$2:H$44,MATCH($C34,گوگل!$B$2:$B$44,0)),0)</f>
        <v>0</v>
      </c>
      <c r="K34" s="25">
        <f>IF(COUNTIF(گوگل!$B$2:$B$44,$C34)&gt;0, INDEX(گوگل!I$2:I$44,MATCH($C34,گوگل!$B$2:$B$44,0)),0)</f>
        <v>0</v>
      </c>
      <c r="L34" s="25">
        <f>IF(COUNTIF(گوگل!$B$2:$B$44,$C34)&gt;0, INDEX(گوگل!J$2:J$44,MATCH($C34,گوگل!$B$2:$B$44,0)),0)</f>
        <v>0</v>
      </c>
      <c r="M34" s="25">
        <f>IF(COUNTIF(گوگل!$B$2:$B$44,$C34)&gt;0, INDEX(گوگل!K$2:K$44,MATCH($C34,گوگل!$B$2:$B$44,0)),0)</f>
        <v>0</v>
      </c>
      <c r="N34" s="25">
        <f>IF(COUNTIF(گوگل!$B$2:$B$44,$C34)&gt;0, INDEX(گوگل!L$2:L$44,MATCH($C34,گوگل!$B$2:$B$44,0)),0)</f>
        <v>0</v>
      </c>
      <c r="O34" s="28">
        <f>IF(COUNTIF(درصد!B$2:B$44,C34)&gt;0, INDEX(درصد!M$2:M$44,MATCH(C34,درصد!B$2:B$44,0)),0)</f>
        <v>0</v>
      </c>
    </row>
    <row r="35" spans="1:15" ht="18.600000000000001" x14ac:dyDescent="0.6">
      <c r="A35" s="26">
        <f t="shared" si="0"/>
        <v>1</v>
      </c>
      <c r="B35" s="30" t="s">
        <v>24</v>
      </c>
      <c r="C35" s="23">
        <v>1021</v>
      </c>
      <c r="D35" s="25" t="str">
        <f>IF(COUNTIF(گوگل!B$2:B$44,C35)=1,"حاضر","غایب")</f>
        <v>غایب</v>
      </c>
      <c r="E35" s="25">
        <f>IF(COUNTIF(گوگل!$B$2:$B$44,$C35)&gt;0, INDEX(گوگل!C$2:C$44,MATCH($C35,گوگل!$B$2:$B$44,0)),0)</f>
        <v>0</v>
      </c>
      <c r="F35" s="25">
        <f>IF(COUNTIF(گوگل!$B$2:$B$44,$C35)&gt;0, INDEX(گوگل!D$2:D$44,MATCH($C35,گوگل!$B$2:$B$44,0)),0)</f>
        <v>0</v>
      </c>
      <c r="G35" s="25">
        <f>IF(COUNTIF(گوگل!$B$2:$B$44,$C35)&gt;0, INDEX(گوگل!E$2:E$44,MATCH($C35,گوگل!$B$2:$B$44,0)),0)</f>
        <v>0</v>
      </c>
      <c r="H35" s="25">
        <f>IF(COUNTIF(گوگل!$B$2:$B$44,$C35)&gt;0, INDEX(گوگل!F$2:F$44,MATCH($C35,گوگل!$B$2:$B$44,0)),0)</f>
        <v>0</v>
      </c>
      <c r="I35" s="25">
        <f>IF(COUNTIF(گوگل!$B$2:$B$44,$C35)&gt;0, INDEX(گوگل!G$2:G$44,MATCH($C35,گوگل!$B$2:$B$44,0)),0)</f>
        <v>0</v>
      </c>
      <c r="J35" s="25">
        <f>IF(COUNTIF(گوگل!$B$2:$B$44,$C35)&gt;0, INDEX(گوگل!H$2:H$44,MATCH($C35,گوگل!$B$2:$B$44,0)),0)</f>
        <v>0</v>
      </c>
      <c r="K35" s="25">
        <f>IF(COUNTIF(گوگل!$B$2:$B$44,$C35)&gt;0, INDEX(گوگل!I$2:I$44,MATCH($C35,گوگل!$B$2:$B$44,0)),0)</f>
        <v>0</v>
      </c>
      <c r="L35" s="25">
        <f>IF(COUNTIF(گوگل!$B$2:$B$44,$C35)&gt;0, INDEX(گوگل!J$2:J$44,MATCH($C35,گوگل!$B$2:$B$44,0)),0)</f>
        <v>0</v>
      </c>
      <c r="M35" s="25">
        <f>IF(COUNTIF(گوگل!$B$2:$B$44,$C35)&gt;0, INDEX(گوگل!K$2:K$44,MATCH($C35,گوگل!$B$2:$B$44,0)),0)</f>
        <v>0</v>
      </c>
      <c r="N35" s="25">
        <f>IF(COUNTIF(گوگل!$B$2:$B$44,$C35)&gt;0, INDEX(گوگل!L$2:L$44,MATCH($C35,گوگل!$B$2:$B$44,0)),0)</f>
        <v>0</v>
      </c>
      <c r="O35" s="28">
        <f>IF(COUNTIF(درصد!B$2:B$44,C35)&gt;0, INDEX(درصد!M$2:M$44,MATCH(C35,درصد!B$2:B$44,0)),0)</f>
        <v>0</v>
      </c>
    </row>
    <row r="36" spans="1:15" ht="18.600000000000001" x14ac:dyDescent="0.6">
      <c r="A36" s="26">
        <f t="shared" si="0"/>
        <v>1</v>
      </c>
      <c r="B36" s="30" t="s">
        <v>61</v>
      </c>
      <c r="C36" s="23">
        <v>1015</v>
      </c>
      <c r="D36" s="25" t="str">
        <f>IF(COUNTIF(گوگل!B$2:B$44,C36)=1,"حاضر","غایب")</f>
        <v>غایب</v>
      </c>
      <c r="E36" s="25">
        <f>IF(COUNTIF(گوگل!$B$2:$B$44,$C36)&gt;0, INDEX(گوگل!C$2:C$44,MATCH($C36,گوگل!$B$2:$B$44,0)),0)</f>
        <v>0</v>
      </c>
      <c r="F36" s="25">
        <f>IF(COUNTIF(گوگل!$B$2:$B$44,$C36)&gt;0, INDEX(گوگل!D$2:D$44,MATCH($C36,گوگل!$B$2:$B$44,0)),0)</f>
        <v>0</v>
      </c>
      <c r="G36" s="25">
        <f>IF(COUNTIF(گوگل!$B$2:$B$44,$C36)&gt;0, INDEX(گوگل!E$2:E$44,MATCH($C36,گوگل!$B$2:$B$44,0)),0)</f>
        <v>0</v>
      </c>
      <c r="H36" s="25">
        <f>IF(COUNTIF(گوگل!$B$2:$B$44,$C36)&gt;0, INDEX(گوگل!F$2:F$44,MATCH($C36,گوگل!$B$2:$B$44,0)),0)</f>
        <v>0</v>
      </c>
      <c r="I36" s="25">
        <f>IF(COUNTIF(گوگل!$B$2:$B$44,$C36)&gt;0, INDEX(گوگل!G$2:G$44,MATCH($C36,گوگل!$B$2:$B$44,0)),0)</f>
        <v>0</v>
      </c>
      <c r="J36" s="25">
        <f>IF(COUNTIF(گوگل!$B$2:$B$44,$C36)&gt;0, INDEX(گوگل!H$2:H$44,MATCH($C36,گوگل!$B$2:$B$44,0)),0)</f>
        <v>0</v>
      </c>
      <c r="K36" s="25">
        <f>IF(COUNTIF(گوگل!$B$2:$B$44,$C36)&gt;0, INDEX(گوگل!I$2:I$44,MATCH($C36,گوگل!$B$2:$B$44,0)),0)</f>
        <v>0</v>
      </c>
      <c r="L36" s="25">
        <f>IF(COUNTIF(گوگل!$B$2:$B$44,$C36)&gt;0, INDEX(گوگل!J$2:J$44,MATCH($C36,گوگل!$B$2:$B$44,0)),0)</f>
        <v>0</v>
      </c>
      <c r="M36" s="25">
        <f>IF(COUNTIF(گوگل!$B$2:$B$44,$C36)&gt;0, INDEX(گوگل!K$2:K$44,MATCH($C36,گوگل!$B$2:$B$44,0)),0)</f>
        <v>0</v>
      </c>
      <c r="N36" s="25">
        <f>IF(COUNTIF(گوگل!$B$2:$B$44,$C36)&gt;0, INDEX(گوگل!L$2:L$44,MATCH($C36,گوگل!$B$2:$B$44,0)),0)</f>
        <v>0</v>
      </c>
      <c r="O36" s="28">
        <f>IF(COUNTIF(درصد!B$2:B$44,C36)&gt;0, INDEX(درصد!M$2:M$44,MATCH(C36,درصد!B$2:B$44,0)),0)</f>
        <v>0</v>
      </c>
    </row>
    <row r="37" spans="1:15" ht="18.600000000000001" x14ac:dyDescent="0.6">
      <c r="A37" s="26">
        <f t="shared" si="0"/>
        <v>1</v>
      </c>
      <c r="B37" s="30" t="s">
        <v>12</v>
      </c>
      <c r="C37" s="23">
        <v>1027</v>
      </c>
      <c r="D37" s="25" t="str">
        <f>IF(COUNTIF(گوگل!B$2:B$44,C37)=1,"حاضر","غایب")</f>
        <v>غایب</v>
      </c>
      <c r="E37" s="25">
        <f>IF(COUNTIF(گوگل!$B$2:$B$44,$C37)&gt;0, INDEX(گوگل!C$2:C$44,MATCH($C37,گوگل!$B$2:$B$44,0)),0)</f>
        <v>0</v>
      </c>
      <c r="F37" s="25">
        <f>IF(COUNTIF(گوگل!$B$2:$B$44,$C37)&gt;0, INDEX(گوگل!D$2:D$44,MATCH($C37,گوگل!$B$2:$B$44,0)),0)</f>
        <v>0</v>
      </c>
      <c r="G37" s="25">
        <f>IF(COUNTIF(گوگل!$B$2:$B$44,$C37)&gt;0, INDEX(گوگل!E$2:E$44,MATCH($C37,گوگل!$B$2:$B$44,0)),0)</f>
        <v>0</v>
      </c>
      <c r="H37" s="25">
        <f>IF(COUNTIF(گوگل!$B$2:$B$44,$C37)&gt;0, INDEX(گوگل!F$2:F$44,MATCH($C37,گوگل!$B$2:$B$44,0)),0)</f>
        <v>0</v>
      </c>
      <c r="I37" s="25">
        <f>IF(COUNTIF(گوگل!$B$2:$B$44,$C37)&gt;0, INDEX(گوگل!G$2:G$44,MATCH($C37,گوگل!$B$2:$B$44,0)),0)</f>
        <v>0</v>
      </c>
      <c r="J37" s="25">
        <f>IF(COUNTIF(گوگل!$B$2:$B$44,$C37)&gt;0, INDEX(گوگل!H$2:H$44,MATCH($C37,گوگل!$B$2:$B$44,0)),0)</f>
        <v>0</v>
      </c>
      <c r="K37" s="25">
        <f>IF(COUNTIF(گوگل!$B$2:$B$44,$C37)&gt;0, INDEX(گوگل!I$2:I$44,MATCH($C37,گوگل!$B$2:$B$44,0)),0)</f>
        <v>0</v>
      </c>
      <c r="L37" s="25">
        <f>IF(COUNTIF(گوگل!$B$2:$B$44,$C37)&gt;0, INDEX(گوگل!J$2:J$44,MATCH($C37,گوگل!$B$2:$B$44,0)),0)</f>
        <v>0</v>
      </c>
      <c r="M37" s="25">
        <f>IF(COUNTIF(گوگل!$B$2:$B$44,$C37)&gt;0, INDEX(گوگل!K$2:K$44,MATCH($C37,گوگل!$B$2:$B$44,0)),0)</f>
        <v>0</v>
      </c>
      <c r="N37" s="25">
        <f>IF(COUNTIF(گوگل!$B$2:$B$44,$C37)&gt;0, INDEX(گوگل!L$2:L$44,MATCH($C37,گوگل!$B$2:$B$44,0)),0)</f>
        <v>0</v>
      </c>
      <c r="O37" s="28">
        <f>IF(COUNTIF(درصد!B$2:B$44,C37)&gt;0, INDEX(درصد!M$2:M$44,MATCH(C37,درصد!B$2:B$44,0)),0)</f>
        <v>0</v>
      </c>
    </row>
    <row r="38" spans="1:15" ht="18.600000000000001" x14ac:dyDescent="0.6">
      <c r="A38" s="26">
        <f t="shared" si="0"/>
        <v>1</v>
      </c>
      <c r="B38" s="30" t="s">
        <v>58</v>
      </c>
      <c r="C38" s="23">
        <v>1032</v>
      </c>
      <c r="D38" s="25" t="str">
        <f>IF(COUNTIF(گوگل!B$2:B$44,C38)=1,"حاضر","غایب")</f>
        <v>غایب</v>
      </c>
      <c r="E38" s="25">
        <f>IF(COUNTIF(گوگل!$B$2:$B$44,$C38)&gt;0, INDEX(گوگل!C$2:C$44,MATCH($C38,گوگل!$B$2:$B$44,0)),0)</f>
        <v>0</v>
      </c>
      <c r="F38" s="25">
        <f>IF(COUNTIF(گوگل!$B$2:$B$44,$C38)&gt;0, INDEX(گوگل!D$2:D$44,MATCH($C38,گوگل!$B$2:$B$44,0)),0)</f>
        <v>0</v>
      </c>
      <c r="G38" s="25">
        <f>IF(COUNTIF(گوگل!$B$2:$B$44,$C38)&gt;0, INDEX(گوگل!E$2:E$44,MATCH($C38,گوگل!$B$2:$B$44,0)),0)</f>
        <v>0</v>
      </c>
      <c r="H38" s="25">
        <f>IF(COUNTIF(گوگل!$B$2:$B$44,$C38)&gt;0, INDEX(گوگل!F$2:F$44,MATCH($C38,گوگل!$B$2:$B$44,0)),0)</f>
        <v>0</v>
      </c>
      <c r="I38" s="25">
        <f>IF(COUNTIF(گوگل!$B$2:$B$44,$C38)&gt;0, INDEX(گوگل!G$2:G$44,MATCH($C38,گوگل!$B$2:$B$44,0)),0)</f>
        <v>0</v>
      </c>
      <c r="J38" s="25">
        <f>IF(COUNTIF(گوگل!$B$2:$B$44,$C38)&gt;0, INDEX(گوگل!H$2:H$44,MATCH($C38,گوگل!$B$2:$B$44,0)),0)</f>
        <v>0</v>
      </c>
      <c r="K38" s="25">
        <f>IF(COUNTIF(گوگل!$B$2:$B$44,$C38)&gt;0, INDEX(گوگل!I$2:I$44,MATCH($C38,گوگل!$B$2:$B$44,0)),0)</f>
        <v>0</v>
      </c>
      <c r="L38" s="25">
        <f>IF(COUNTIF(گوگل!$B$2:$B$44,$C38)&gt;0, INDEX(گوگل!J$2:J$44,MATCH($C38,گوگل!$B$2:$B$44,0)),0)</f>
        <v>0</v>
      </c>
      <c r="M38" s="25">
        <f>IF(COUNTIF(گوگل!$B$2:$B$44,$C38)&gt;0, INDEX(گوگل!K$2:K$44,MATCH($C38,گوگل!$B$2:$B$44,0)),0)</f>
        <v>0</v>
      </c>
      <c r="N38" s="25">
        <f>IF(COUNTIF(گوگل!$B$2:$B$44,$C38)&gt;0, INDEX(گوگل!L$2:L$44,MATCH($C38,گوگل!$B$2:$B$44,0)),0)</f>
        <v>0</v>
      </c>
      <c r="O38" s="28">
        <f>IF(COUNTIF(درصد!B$2:B$44,C38)&gt;0, INDEX(درصد!M$2:M$44,MATCH(C38,درصد!B$2:B$44,0)),0)</f>
        <v>0</v>
      </c>
    </row>
    <row r="39" spans="1:15" ht="18.600000000000001" x14ac:dyDescent="0.6">
      <c r="A39" s="26">
        <f t="shared" si="0"/>
        <v>1</v>
      </c>
      <c r="B39" s="30" t="s">
        <v>59</v>
      </c>
      <c r="C39" s="23">
        <v>1041</v>
      </c>
      <c r="D39" s="25" t="str">
        <f>IF(COUNTIF(گوگل!B$2:B$44,C39)=1,"حاضر","غایب")</f>
        <v>غایب</v>
      </c>
      <c r="E39" s="25">
        <f>IF(COUNTIF(گوگل!$B$2:$B$44,$C39)&gt;0, INDEX(گوگل!C$2:C$44,MATCH($C39,گوگل!$B$2:$B$44,0)),0)</f>
        <v>0</v>
      </c>
      <c r="F39" s="25">
        <f>IF(COUNTIF(گوگل!$B$2:$B$44,$C39)&gt;0, INDEX(گوگل!D$2:D$44,MATCH($C39,گوگل!$B$2:$B$44,0)),0)</f>
        <v>0</v>
      </c>
      <c r="G39" s="25">
        <f>IF(COUNTIF(گوگل!$B$2:$B$44,$C39)&gt;0, INDEX(گوگل!E$2:E$44,MATCH($C39,گوگل!$B$2:$B$44,0)),0)</f>
        <v>0</v>
      </c>
      <c r="H39" s="25">
        <f>IF(COUNTIF(گوگل!$B$2:$B$44,$C39)&gt;0, INDEX(گوگل!F$2:F$44,MATCH($C39,گوگل!$B$2:$B$44,0)),0)</f>
        <v>0</v>
      </c>
      <c r="I39" s="25">
        <f>IF(COUNTIF(گوگل!$B$2:$B$44,$C39)&gt;0, INDEX(گوگل!G$2:G$44,MATCH($C39,گوگل!$B$2:$B$44,0)),0)</f>
        <v>0</v>
      </c>
      <c r="J39" s="25">
        <f>IF(COUNTIF(گوگل!$B$2:$B$44,$C39)&gt;0, INDEX(گوگل!H$2:H$44,MATCH($C39,گوگل!$B$2:$B$44,0)),0)</f>
        <v>0</v>
      </c>
      <c r="K39" s="25">
        <f>IF(COUNTIF(گوگل!$B$2:$B$44,$C39)&gt;0, INDEX(گوگل!I$2:I$44,MATCH($C39,گوگل!$B$2:$B$44,0)),0)</f>
        <v>0</v>
      </c>
      <c r="L39" s="25">
        <f>IF(COUNTIF(گوگل!$B$2:$B$44,$C39)&gt;0, INDEX(گوگل!J$2:J$44,MATCH($C39,گوگل!$B$2:$B$44,0)),0)</f>
        <v>0</v>
      </c>
      <c r="M39" s="25">
        <f>IF(COUNTIF(گوگل!$B$2:$B$44,$C39)&gt;0, INDEX(گوگل!K$2:K$44,MATCH($C39,گوگل!$B$2:$B$44,0)),0)</f>
        <v>0</v>
      </c>
      <c r="N39" s="25">
        <f>IF(COUNTIF(گوگل!$B$2:$B$44,$C39)&gt;0, INDEX(گوگل!L$2:L$44,MATCH($C39,گوگل!$B$2:$B$44,0)),0)</f>
        <v>0</v>
      </c>
      <c r="O39" s="28">
        <f>IF(COUNTIF(درصد!B$2:B$44,C39)&gt;0, INDEX(درصد!M$2:M$44,MATCH(C39,درصد!B$2:B$44,0)),0)</f>
        <v>0</v>
      </c>
    </row>
    <row r="40" spans="1:15" ht="18.600000000000001" x14ac:dyDescent="0.6">
      <c r="A40" s="26">
        <f t="shared" si="0"/>
        <v>1</v>
      </c>
      <c r="B40" s="30" t="s">
        <v>39</v>
      </c>
      <c r="C40" s="23">
        <v>1010</v>
      </c>
      <c r="D40" s="25" t="str">
        <f>IF(COUNTIF(گوگل!B$2:B$44,C40)=1,"حاضر","غایب")</f>
        <v>غایب</v>
      </c>
      <c r="E40" s="25">
        <f>IF(COUNTIF(گوگل!$B$2:$B$44,$C40)&gt;0, INDEX(گوگل!C$2:C$44,MATCH($C40,گوگل!$B$2:$B$44,0)),0)</f>
        <v>0</v>
      </c>
      <c r="F40" s="25">
        <f>IF(COUNTIF(گوگل!$B$2:$B$44,$C40)&gt;0, INDEX(گوگل!D$2:D$44,MATCH($C40,گوگل!$B$2:$B$44,0)),0)</f>
        <v>0</v>
      </c>
      <c r="G40" s="25">
        <f>IF(COUNTIF(گوگل!$B$2:$B$44,$C40)&gt;0, INDEX(گوگل!E$2:E$44,MATCH($C40,گوگل!$B$2:$B$44,0)),0)</f>
        <v>0</v>
      </c>
      <c r="H40" s="25">
        <f>IF(COUNTIF(گوگل!$B$2:$B$44,$C40)&gt;0, INDEX(گوگل!F$2:F$44,MATCH($C40,گوگل!$B$2:$B$44,0)),0)</f>
        <v>0</v>
      </c>
      <c r="I40" s="25">
        <f>IF(COUNTIF(گوگل!$B$2:$B$44,$C40)&gt;0, INDEX(گوگل!G$2:G$44,MATCH($C40,گوگل!$B$2:$B$44,0)),0)</f>
        <v>0</v>
      </c>
      <c r="J40" s="25">
        <f>IF(COUNTIF(گوگل!$B$2:$B$44,$C40)&gt;0, INDEX(گوگل!H$2:H$44,MATCH($C40,گوگل!$B$2:$B$44,0)),0)</f>
        <v>0</v>
      </c>
      <c r="K40" s="25">
        <f>IF(COUNTIF(گوگل!$B$2:$B$44,$C40)&gt;0, INDEX(گوگل!I$2:I$44,MATCH($C40,گوگل!$B$2:$B$44,0)),0)</f>
        <v>0</v>
      </c>
      <c r="L40" s="25">
        <f>IF(COUNTIF(گوگل!$B$2:$B$44,$C40)&gt;0, INDEX(گوگل!J$2:J$44,MATCH($C40,گوگل!$B$2:$B$44,0)),0)</f>
        <v>0</v>
      </c>
      <c r="M40" s="25">
        <f>IF(COUNTIF(گوگل!$B$2:$B$44,$C40)&gt;0, INDEX(گوگل!K$2:K$44,MATCH($C40,گوگل!$B$2:$B$44,0)),0)</f>
        <v>0</v>
      </c>
      <c r="N40" s="25">
        <f>IF(COUNTIF(گوگل!$B$2:$B$44,$C40)&gt;0, INDEX(گوگل!L$2:L$44,MATCH($C40,گوگل!$B$2:$B$44,0)),0)</f>
        <v>0</v>
      </c>
      <c r="O40" s="28">
        <f>IF(COUNTIF(درصد!B$2:B$44,C40)&gt;0, INDEX(درصد!M$2:M$44,MATCH(C40,درصد!B$2:B$44,0)),0)</f>
        <v>0</v>
      </c>
    </row>
    <row r="41" spans="1:15" ht="18.600000000000001" x14ac:dyDescent="0.6">
      <c r="A41" s="26">
        <f t="shared" si="0"/>
        <v>1</v>
      </c>
      <c r="B41" s="30" t="s">
        <v>32</v>
      </c>
      <c r="C41" s="23">
        <v>1035</v>
      </c>
      <c r="D41" s="25" t="str">
        <f>IF(COUNTIF(گوگل!B$2:B$44,C41)=1,"حاضر","غایب")</f>
        <v>غایب</v>
      </c>
      <c r="E41" s="25">
        <f>IF(COUNTIF(گوگل!$B$2:$B$44,$C41)&gt;0, INDEX(گوگل!C$2:C$44,MATCH($C41,گوگل!$B$2:$B$44,0)),0)</f>
        <v>0</v>
      </c>
      <c r="F41" s="25">
        <f>IF(COUNTIF(گوگل!$B$2:$B$44,$C41)&gt;0, INDEX(گوگل!D$2:D$44,MATCH($C41,گوگل!$B$2:$B$44,0)),0)</f>
        <v>0</v>
      </c>
      <c r="G41" s="25">
        <f>IF(COUNTIF(گوگل!$B$2:$B$44,$C41)&gt;0, INDEX(گوگل!E$2:E$44,MATCH($C41,گوگل!$B$2:$B$44,0)),0)</f>
        <v>0</v>
      </c>
      <c r="H41" s="25">
        <f>IF(COUNTIF(گوگل!$B$2:$B$44,$C41)&gt;0, INDEX(گوگل!F$2:F$44,MATCH($C41,گوگل!$B$2:$B$44,0)),0)</f>
        <v>0</v>
      </c>
      <c r="I41" s="25">
        <f>IF(COUNTIF(گوگل!$B$2:$B$44,$C41)&gt;0, INDEX(گوگل!G$2:G$44,MATCH($C41,گوگل!$B$2:$B$44,0)),0)</f>
        <v>0</v>
      </c>
      <c r="J41" s="25">
        <f>IF(COUNTIF(گوگل!$B$2:$B$44,$C41)&gt;0, INDEX(گوگل!H$2:H$44,MATCH($C41,گوگل!$B$2:$B$44,0)),0)</f>
        <v>0</v>
      </c>
      <c r="K41" s="25">
        <f>IF(COUNTIF(گوگل!$B$2:$B$44,$C41)&gt;0, INDEX(گوگل!I$2:I$44,MATCH($C41,گوگل!$B$2:$B$44,0)),0)</f>
        <v>0</v>
      </c>
      <c r="L41" s="25">
        <f>IF(COUNTIF(گوگل!$B$2:$B$44,$C41)&gt;0, INDEX(گوگل!J$2:J$44,MATCH($C41,گوگل!$B$2:$B$44,0)),0)</f>
        <v>0</v>
      </c>
      <c r="M41" s="25">
        <f>IF(COUNTIF(گوگل!$B$2:$B$44,$C41)&gt;0, INDEX(گوگل!K$2:K$44,MATCH($C41,گوگل!$B$2:$B$44,0)),0)</f>
        <v>0</v>
      </c>
      <c r="N41" s="25">
        <f>IF(COUNTIF(گوگل!$B$2:$B$44,$C41)&gt;0, INDEX(گوگل!L$2:L$44,MATCH($C41,گوگل!$B$2:$B$44,0)),0)</f>
        <v>0</v>
      </c>
      <c r="O41" s="28">
        <f>IF(COUNTIF(درصد!B$2:B$44,C41)&gt;0, INDEX(درصد!M$2:M$44,MATCH(C41,درصد!B$2:B$44,0)),0)</f>
        <v>0</v>
      </c>
    </row>
    <row r="42" spans="1:15" ht="18.600000000000001" x14ac:dyDescent="0.6">
      <c r="A42" s="26">
        <f t="shared" si="0"/>
        <v>1</v>
      </c>
      <c r="B42" s="30" t="s">
        <v>27</v>
      </c>
      <c r="C42" s="23">
        <v>1006</v>
      </c>
      <c r="D42" s="25" t="str">
        <f>IF(COUNTIF(گوگل!B$2:B$44,C42)=1,"حاضر","غایب")</f>
        <v>غایب</v>
      </c>
      <c r="E42" s="25">
        <f>IF(COUNTIF(گوگل!$B$2:$B$44,$C42)&gt;0, INDEX(گوگل!C$2:C$44,MATCH($C42,گوگل!$B$2:$B$44,0)),0)</f>
        <v>0</v>
      </c>
      <c r="F42" s="25">
        <f>IF(COUNTIF(گوگل!$B$2:$B$44,$C42)&gt;0, INDEX(گوگل!D$2:D$44,MATCH($C42,گوگل!$B$2:$B$44,0)),0)</f>
        <v>0</v>
      </c>
      <c r="G42" s="25">
        <f>IF(COUNTIF(گوگل!$B$2:$B$44,$C42)&gt;0, INDEX(گوگل!E$2:E$44,MATCH($C42,گوگل!$B$2:$B$44,0)),0)</f>
        <v>0</v>
      </c>
      <c r="H42" s="25">
        <f>IF(COUNTIF(گوگل!$B$2:$B$44,$C42)&gt;0, INDEX(گوگل!F$2:F$44,MATCH($C42,گوگل!$B$2:$B$44,0)),0)</f>
        <v>0</v>
      </c>
      <c r="I42" s="25">
        <f>IF(COUNTIF(گوگل!$B$2:$B$44,$C42)&gt;0, INDEX(گوگل!G$2:G$44,MATCH($C42,گوگل!$B$2:$B$44,0)),0)</f>
        <v>0</v>
      </c>
      <c r="J42" s="25">
        <f>IF(COUNTIF(گوگل!$B$2:$B$44,$C42)&gt;0, INDEX(گوگل!H$2:H$44,MATCH($C42,گوگل!$B$2:$B$44,0)),0)</f>
        <v>0</v>
      </c>
      <c r="K42" s="25">
        <f>IF(COUNTIF(گوگل!$B$2:$B$44,$C42)&gt;0, INDEX(گوگل!I$2:I$44,MATCH($C42,گوگل!$B$2:$B$44,0)),0)</f>
        <v>0</v>
      </c>
      <c r="L42" s="25">
        <f>IF(COUNTIF(گوگل!$B$2:$B$44,$C42)&gt;0, INDEX(گوگل!J$2:J$44,MATCH($C42,گوگل!$B$2:$B$44,0)),0)</f>
        <v>0</v>
      </c>
      <c r="M42" s="25">
        <f>IF(COUNTIF(گوگل!$B$2:$B$44,$C42)&gt;0, INDEX(گوگل!K$2:K$44,MATCH($C42,گوگل!$B$2:$B$44,0)),0)</f>
        <v>0</v>
      </c>
      <c r="N42" s="25">
        <f>IF(COUNTIF(گوگل!$B$2:$B$44,$C42)&gt;0, INDEX(گوگل!L$2:L$44,MATCH($C42,گوگل!$B$2:$B$44,0)),0)</f>
        <v>0</v>
      </c>
      <c r="O42" s="28">
        <f>IF(COUNTIF(درصد!B$2:B$44,C42)&gt;0, INDEX(درصد!M$2:M$44,MATCH(C42,درصد!B$2:B$44,0)),0)</f>
        <v>0</v>
      </c>
    </row>
    <row r="43" spans="1:15" ht="16.8" x14ac:dyDescent="0.5">
      <c r="A43" s="47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</row>
    <row r="44" spans="1:15" ht="18.600000000000001" x14ac:dyDescent="0.6">
      <c r="A44" s="39" t="s">
        <v>53</v>
      </c>
      <c r="B44" s="39" t="s">
        <v>65</v>
      </c>
      <c r="C44" s="39" t="s">
        <v>53</v>
      </c>
      <c r="D44" s="39" t="s">
        <v>53</v>
      </c>
      <c r="E44" s="39">
        <f>کلید!B2</f>
        <v>0</v>
      </c>
      <c r="F44" s="39">
        <f>کلید!C2</f>
        <v>0</v>
      </c>
      <c r="G44" s="39">
        <f>کلید!D2</f>
        <v>0</v>
      </c>
      <c r="H44" s="39">
        <f>کلید!E2</f>
        <v>0</v>
      </c>
      <c r="I44" s="39">
        <f>کلید!F2</f>
        <v>0</v>
      </c>
      <c r="J44" s="39">
        <f>کلید!G2</f>
        <v>0</v>
      </c>
      <c r="K44" s="39">
        <f>کلید!H2</f>
        <v>0</v>
      </c>
      <c r="L44" s="39">
        <f>کلید!I2</f>
        <v>0</v>
      </c>
      <c r="M44" s="39">
        <f>کلید!J2</f>
        <v>0</v>
      </c>
      <c r="N44" s="39">
        <f>کلید!K2</f>
        <v>0</v>
      </c>
      <c r="O44" s="39" t="s">
        <v>53</v>
      </c>
    </row>
    <row r="45" spans="1:15" x14ac:dyDescent="0.25">
      <c r="E45" s="52" t="s">
        <v>66</v>
      </c>
      <c r="F45" s="52"/>
      <c r="G45" s="52"/>
      <c r="H45" s="52"/>
      <c r="I45" s="52"/>
      <c r="J45" s="52" t="s">
        <v>67</v>
      </c>
      <c r="K45" s="52"/>
      <c r="L45" s="52"/>
      <c r="M45" s="52"/>
      <c r="N45" s="52"/>
    </row>
  </sheetData>
  <mergeCells count="2">
    <mergeCell ref="E45:I45"/>
    <mergeCell ref="J45:N45"/>
  </mergeCells>
  <conditionalFormatting sqref="D2:D42">
    <cfRule type="cellIs" dxfId="35" priority="60" operator="equal">
      <formula>"غایب"</formula>
    </cfRule>
    <cfRule type="cellIs" dxfId="34" priority="61" operator="equal">
      <formula>"حاضر"</formula>
    </cfRule>
    <cfRule type="cellIs" dxfId="33" priority="62" operator="equal">
      <formula>"""حاضر"""</formula>
    </cfRule>
    <cfRule type="cellIs" dxfId="32" priority="63" operator="equal">
      <formula>"""حاضر"""</formula>
    </cfRule>
    <cfRule type="cellIs" dxfId="31" priority="67" operator="equal">
      <formula>0</formula>
    </cfRule>
    <cfRule type="cellIs" dxfId="30" priority="68" operator="equal">
      <formula>1</formula>
    </cfRule>
  </conditionalFormatting>
  <conditionalFormatting sqref="E2:E42">
    <cfRule type="cellIs" dxfId="29" priority="30" operator="equal">
      <formula>$E$44</formula>
    </cfRule>
    <cfRule type="cellIs" dxfId="28" priority="29" operator="notEqual">
      <formula>$E$44</formula>
    </cfRule>
    <cfRule type="cellIs" dxfId="27" priority="28" operator="equal">
      <formula>0</formula>
    </cfRule>
  </conditionalFormatting>
  <conditionalFormatting sqref="F2:F42">
    <cfRule type="cellIs" dxfId="26" priority="27" operator="equal">
      <formula>$F$44</formula>
    </cfRule>
    <cfRule type="cellIs" dxfId="25" priority="26" operator="notEqual">
      <formula>$F$44</formula>
    </cfRule>
    <cfRule type="cellIs" dxfId="24" priority="25" operator="equal">
      <formula>0</formula>
    </cfRule>
  </conditionalFormatting>
  <conditionalFormatting sqref="G2:G42">
    <cfRule type="cellIs" dxfId="23" priority="24" operator="equal">
      <formula>$G$44</formula>
    </cfRule>
    <cfRule type="cellIs" dxfId="22" priority="23" operator="notEqual">
      <formula>$G$44</formula>
    </cfRule>
    <cfRule type="cellIs" dxfId="21" priority="22" operator="equal">
      <formula>0</formula>
    </cfRule>
  </conditionalFormatting>
  <conditionalFormatting sqref="H2:H42">
    <cfRule type="cellIs" dxfId="20" priority="21" operator="equal">
      <formula>$H$44</formula>
    </cfRule>
    <cfRule type="cellIs" dxfId="19" priority="20" operator="notEqual">
      <formula>$H$44</formula>
    </cfRule>
    <cfRule type="cellIs" dxfId="18" priority="19" operator="equal">
      <formula>0</formula>
    </cfRule>
  </conditionalFormatting>
  <conditionalFormatting sqref="I2:I42">
    <cfRule type="cellIs" dxfId="17" priority="18" operator="equal">
      <formula>$I$44</formula>
    </cfRule>
    <cfRule type="cellIs" dxfId="16" priority="17" operator="notEqual">
      <formula>$I$44</formula>
    </cfRule>
    <cfRule type="cellIs" dxfId="15" priority="16" operator="equal">
      <formula>0</formula>
    </cfRule>
  </conditionalFormatting>
  <conditionalFormatting sqref="J2:J42">
    <cfRule type="cellIs" dxfId="14" priority="15" operator="equal">
      <formula>$J$44</formula>
    </cfRule>
    <cfRule type="cellIs" dxfId="13" priority="14" operator="notEqual">
      <formula>$J$44</formula>
    </cfRule>
    <cfRule type="cellIs" dxfId="12" priority="13" operator="equal">
      <formula>0</formula>
    </cfRule>
  </conditionalFormatting>
  <conditionalFormatting sqref="K2:K42">
    <cfRule type="cellIs" dxfId="11" priority="12" operator="equal">
      <formula>$K$44</formula>
    </cfRule>
    <cfRule type="cellIs" dxfId="10" priority="11" operator="notEqual">
      <formula>$K$44</formula>
    </cfRule>
    <cfRule type="cellIs" dxfId="9" priority="10" operator="equal">
      <formula>0</formula>
    </cfRule>
  </conditionalFormatting>
  <conditionalFormatting sqref="L2:L42">
    <cfRule type="cellIs" dxfId="8" priority="9" operator="equal">
      <formula>$L$44</formula>
    </cfRule>
    <cfRule type="cellIs" dxfId="7" priority="8" operator="notEqual">
      <formula>$L$44</formula>
    </cfRule>
    <cfRule type="cellIs" dxfId="6" priority="7" operator="equal">
      <formula>0</formula>
    </cfRule>
  </conditionalFormatting>
  <conditionalFormatting sqref="M2:M42">
    <cfRule type="cellIs" dxfId="5" priority="6" operator="equal">
      <formula>$M$44</formula>
    </cfRule>
    <cfRule type="cellIs" dxfId="4" priority="5" operator="notEqual">
      <formula>$M$44</formula>
    </cfRule>
    <cfRule type="cellIs" dxfId="3" priority="4" operator="equal">
      <formula>0</formula>
    </cfRule>
  </conditionalFormatting>
  <conditionalFormatting sqref="N2:N42">
    <cfRule type="cellIs" dxfId="2" priority="3" operator="equal">
      <formula>$N$44</formula>
    </cfRule>
    <cfRule type="cellIs" dxfId="1" priority="2" operator="notEqual">
      <formula>$N$44</formula>
    </cfRule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گوگل</vt:lpstr>
      <vt:lpstr>کلید</vt:lpstr>
      <vt:lpstr>درصد</vt:lpstr>
      <vt:lpstr>حضور غیاب </vt:lpstr>
      <vt:lpstr>نتایج روزانه</vt:lpstr>
      <vt:lpstr>نتایج هفتگی</vt:lpstr>
      <vt:lpstr>نتایج جدید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10</cp:revision>
  <dcterms:created xsi:type="dcterms:W3CDTF">2006-09-16T00:00:00Z</dcterms:created>
  <dcterms:modified xsi:type="dcterms:W3CDTF">2021-02-20T06:44:36Z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