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lo\Desktop\CNN\CVF-5\"/>
    </mc:Choice>
  </mc:AlternateContent>
  <bookViews>
    <workbookView xWindow="0" yWindow="0" windowWidth="23040" windowHeight="106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" i="1" l="1"/>
  <c r="M58" i="1"/>
  <c r="T58" i="1"/>
  <c r="U55" i="1"/>
  <c r="T59" i="1" s="1"/>
  <c r="T55" i="1"/>
  <c r="U54" i="1"/>
  <c r="T54" i="1"/>
  <c r="T60" i="1" s="1"/>
  <c r="T52" i="1"/>
  <c r="T51" i="1"/>
  <c r="T50" i="1"/>
  <c r="M59" i="1"/>
  <c r="N55" i="1"/>
  <c r="M55" i="1"/>
  <c r="N54" i="1"/>
  <c r="M54" i="1"/>
  <c r="M60" i="1" s="1"/>
  <c r="M52" i="1"/>
  <c r="M51" i="1"/>
  <c r="M50" i="1"/>
  <c r="G55" i="1"/>
  <c r="F55" i="1"/>
  <c r="G54" i="1"/>
  <c r="F54" i="1"/>
  <c r="F50" i="1"/>
  <c r="F51" i="1"/>
  <c r="F52" i="1"/>
  <c r="F59" i="1" l="1"/>
  <c r="F60" i="1"/>
</calcChain>
</file>

<file path=xl/sharedStrings.xml><?xml version="1.0" encoding="utf-8"?>
<sst xmlns="http://schemas.openxmlformats.org/spreadsheetml/2006/main" count="189" uniqueCount="32">
  <si>
    <t>Kappa statistic</t>
  </si>
  <si>
    <t>Root mean squared error</t>
  </si>
  <si>
    <t>ROC Area</t>
  </si>
  <si>
    <t>Confusion Matrix</t>
  </si>
  <si>
    <t>a</t>
  </si>
  <si>
    <t>b</t>
  </si>
  <si>
    <t>&lt;-- classified as</t>
  </si>
  <si>
    <t>a = 0</t>
  </si>
  <si>
    <t>b = 1</t>
  </si>
  <si>
    <t>TPR</t>
  </si>
  <si>
    <t>PPV</t>
  </si>
  <si>
    <t>ACC</t>
  </si>
  <si>
    <t>TRF cvf=5 itteration=1</t>
  </si>
  <si>
    <t>TRF cvf=5 itteration=2</t>
  </si>
  <si>
    <t>TRF cvf=5 itteration=3</t>
  </si>
  <si>
    <t>TRF cvf=5 itteration=4</t>
  </si>
  <si>
    <t>TRF cvf=5 itteration=5</t>
  </si>
  <si>
    <t>MLP cvf=5 itteration=1</t>
  </si>
  <si>
    <t>MLP cvf=5 itteration=2</t>
  </si>
  <si>
    <t>MLP cvf=5 itteration=3</t>
  </si>
  <si>
    <t>MLP cvf=5 itteration=4</t>
  </si>
  <si>
    <t>MLP cvf=5 itteration=5</t>
  </si>
  <si>
    <t>BN cvf=5 itteration=1</t>
  </si>
  <si>
    <t>BN cvf=5 itteration=2</t>
  </si>
  <si>
    <t>BN cvf=5 itteration=3</t>
  </si>
  <si>
    <t>BN cvf=5 itteration=4</t>
  </si>
  <si>
    <t>BN cvf=5 itteration=5</t>
  </si>
  <si>
    <t xml:space="preserve">Kappa statistic </t>
  </si>
  <si>
    <t xml:space="preserve">Kappa statistic   </t>
  </si>
  <si>
    <t>AVERAGE TRF cvf=5</t>
  </si>
  <si>
    <t>AVERAGE MLP cvf=5</t>
  </si>
  <si>
    <t>AVERAGE BN cvf=5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</si>
</sst>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zoomScaleNormal="100" workbookViewId="0">
      <selection activeCell="T50" sqref="T50"/>
    </sheetView>
  </sheetViews>
  <sheetFormatPr baseColWidth="10" defaultRowHeight="14.4" x14ac:dyDescent="0.3"/>
  <cols>
    <col min="5" max="5" width="30" customWidth="1"/>
    <col min="12" max="12" width="30.109375" customWidth="1"/>
    <col min="19" max="19" width="30.5546875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</row>
    <row r="3" spans="1:22" x14ac:dyDescent="0.3">
      <c r="A3" s="1"/>
      <c r="B3" s="1"/>
      <c r="C3" s="1"/>
      <c r="D3" s="1"/>
      <c r="F3" s="1"/>
      <c r="G3" s="1"/>
      <c r="H3" s="1"/>
      <c r="I3" s="1"/>
    </row>
    <row r="4" spans="1:22" x14ac:dyDescent="0.3">
      <c r="A4" s="1"/>
      <c r="B4" s="1"/>
      <c r="C4" s="1"/>
      <c r="D4" s="1"/>
      <c r="E4" s="2" t="s">
        <v>12</v>
      </c>
      <c r="F4" s="1"/>
      <c r="G4" s="1"/>
      <c r="H4" s="1"/>
      <c r="I4" s="1"/>
      <c r="L4" s="2" t="s">
        <v>17</v>
      </c>
      <c r="M4" s="1"/>
      <c r="N4" s="1"/>
      <c r="O4" s="1"/>
      <c r="S4" s="2" t="s">
        <v>22</v>
      </c>
      <c r="T4" s="1"/>
      <c r="U4" s="1"/>
      <c r="V4" s="1"/>
    </row>
    <row r="5" spans="1:22" x14ac:dyDescent="0.3">
      <c r="A5" s="1"/>
      <c r="B5" s="1"/>
      <c r="C5" s="1"/>
      <c r="D5" s="1"/>
      <c r="E5" s="1" t="s">
        <v>27</v>
      </c>
      <c r="F5" s="1">
        <v>1</v>
      </c>
      <c r="G5" s="1"/>
      <c r="H5" s="1"/>
      <c r="I5" s="1"/>
      <c r="L5" s="1" t="s">
        <v>0</v>
      </c>
      <c r="M5" s="1">
        <v>0.45650000000000002</v>
      </c>
      <c r="N5" s="1"/>
      <c r="O5" s="1"/>
      <c r="S5" s="1" t="s">
        <v>0</v>
      </c>
      <c r="T5" s="3">
        <v>3.6299999999999999E-2</v>
      </c>
      <c r="U5" s="1"/>
      <c r="V5" s="1"/>
    </row>
    <row r="6" spans="1:22" x14ac:dyDescent="0.3">
      <c r="A6" s="1"/>
      <c r="B6" s="1"/>
      <c r="C6" s="1"/>
      <c r="D6" s="1"/>
      <c r="E6" s="1" t="s">
        <v>1</v>
      </c>
      <c r="F6" s="3">
        <v>0.2203</v>
      </c>
      <c r="G6" s="1"/>
      <c r="H6" s="1"/>
      <c r="I6" s="1"/>
      <c r="L6" s="1" t="s">
        <v>1</v>
      </c>
      <c r="M6" s="3">
        <v>0.46860000000000002</v>
      </c>
      <c r="N6" s="1"/>
      <c r="O6" s="1"/>
      <c r="S6" s="1" t="s">
        <v>1</v>
      </c>
      <c r="T6" s="3">
        <v>0.86250000000000004</v>
      </c>
      <c r="U6" s="1"/>
      <c r="V6" s="1"/>
    </row>
    <row r="7" spans="1:22" x14ac:dyDescent="0.3">
      <c r="A7" s="1"/>
      <c r="B7" s="1"/>
      <c r="C7" s="1"/>
      <c r="D7" s="1"/>
      <c r="E7" s="3" t="s">
        <v>2</v>
      </c>
      <c r="F7" s="1">
        <v>1</v>
      </c>
      <c r="G7" s="1"/>
      <c r="H7" s="1"/>
      <c r="I7" s="1"/>
      <c r="L7" s="3" t="s">
        <v>2</v>
      </c>
      <c r="M7" s="1">
        <v>1</v>
      </c>
      <c r="N7" s="1"/>
      <c r="O7" s="1"/>
      <c r="S7" s="3" t="s">
        <v>2</v>
      </c>
      <c r="T7" s="3">
        <v>0.54800000000000004</v>
      </c>
      <c r="U7" s="1"/>
      <c r="V7" s="1"/>
    </row>
    <row r="8" spans="1:22" x14ac:dyDescent="0.3">
      <c r="A8" s="1"/>
      <c r="B8" s="1"/>
      <c r="C8" s="1"/>
      <c r="D8" s="1"/>
      <c r="E8" s="1" t="s">
        <v>3</v>
      </c>
      <c r="F8" s="1" t="s">
        <v>4</v>
      </c>
      <c r="G8" s="1" t="s">
        <v>5</v>
      </c>
      <c r="H8" s="1" t="s">
        <v>6</v>
      </c>
      <c r="I8" s="1"/>
      <c r="L8" s="1" t="s">
        <v>3</v>
      </c>
      <c r="M8" s="1" t="s">
        <v>4</v>
      </c>
      <c r="N8" s="1" t="s">
        <v>5</v>
      </c>
      <c r="O8" s="1" t="s">
        <v>6</v>
      </c>
      <c r="S8" s="1" t="s">
        <v>3</v>
      </c>
      <c r="T8" s="1" t="s">
        <v>4</v>
      </c>
      <c r="U8" s="1" t="s">
        <v>5</v>
      </c>
      <c r="V8" s="1" t="s">
        <v>6</v>
      </c>
    </row>
    <row r="9" spans="1:22" x14ac:dyDescent="0.3">
      <c r="A9" s="1"/>
      <c r="B9" s="1"/>
      <c r="C9" s="1"/>
      <c r="D9" s="1"/>
      <c r="E9" s="1"/>
      <c r="F9" s="1">
        <v>135</v>
      </c>
      <c r="G9" s="1">
        <v>0</v>
      </c>
      <c r="H9" s="1" t="s">
        <v>7</v>
      </c>
      <c r="I9" s="1"/>
      <c r="L9" s="1"/>
      <c r="M9" s="3">
        <v>95</v>
      </c>
      <c r="N9" s="1">
        <v>40</v>
      </c>
      <c r="O9" s="1" t="s">
        <v>7</v>
      </c>
      <c r="S9" s="1"/>
      <c r="T9" s="1">
        <v>13</v>
      </c>
      <c r="U9" s="1">
        <v>122</v>
      </c>
      <c r="V9" s="1" t="s">
        <v>7</v>
      </c>
    </row>
    <row r="10" spans="1:22" x14ac:dyDescent="0.3">
      <c r="A10" s="1"/>
      <c r="B10" s="1"/>
      <c r="C10" s="1"/>
      <c r="D10" s="1"/>
      <c r="E10" s="1"/>
      <c r="F10" s="1">
        <v>0</v>
      </c>
      <c r="G10" s="1">
        <v>29</v>
      </c>
      <c r="H10" s="1" t="s">
        <v>8</v>
      </c>
      <c r="I10" s="1"/>
      <c r="L10" s="1"/>
      <c r="M10" s="1">
        <v>0</v>
      </c>
      <c r="N10" s="1">
        <v>29</v>
      </c>
      <c r="O10" s="1" t="s">
        <v>8</v>
      </c>
      <c r="S10" s="1"/>
      <c r="T10" s="1">
        <v>0</v>
      </c>
      <c r="U10" s="1">
        <v>29</v>
      </c>
      <c r="V10" s="1" t="s">
        <v>8</v>
      </c>
    </row>
    <row r="11" spans="1:22" x14ac:dyDescent="0.3">
      <c r="A11" s="1"/>
      <c r="B11" s="1"/>
      <c r="C11" s="1"/>
      <c r="D11" s="1"/>
      <c r="I11" s="1"/>
    </row>
    <row r="12" spans="1:22" x14ac:dyDescent="0.3">
      <c r="A12" s="1"/>
      <c r="B12" s="1"/>
      <c r="C12" s="1"/>
      <c r="D12" s="1"/>
      <c r="I12" s="1"/>
    </row>
    <row r="13" spans="1:22" x14ac:dyDescent="0.3">
      <c r="A13" s="1"/>
      <c r="B13" s="1"/>
      <c r="C13" s="1"/>
      <c r="D13" s="1"/>
      <c r="E13" s="2" t="s">
        <v>13</v>
      </c>
      <c r="F13" s="1"/>
      <c r="G13" s="1"/>
      <c r="H13" s="1"/>
      <c r="I13" s="1"/>
      <c r="L13" s="2" t="s">
        <v>18</v>
      </c>
      <c r="M13" s="1"/>
      <c r="N13" s="1"/>
      <c r="O13" s="1"/>
      <c r="S13" s="2" t="s">
        <v>23</v>
      </c>
      <c r="T13" s="1"/>
      <c r="U13" s="1"/>
      <c r="V13" s="1"/>
    </row>
    <row r="14" spans="1:22" x14ac:dyDescent="0.3">
      <c r="A14" s="1"/>
      <c r="B14" s="1"/>
      <c r="C14" s="1"/>
      <c r="D14" s="1"/>
      <c r="E14" s="1" t="s">
        <v>0</v>
      </c>
      <c r="F14" s="4">
        <v>1</v>
      </c>
      <c r="G14" s="1"/>
      <c r="H14" s="1"/>
      <c r="I14" s="1"/>
      <c r="L14" s="1" t="s">
        <v>0</v>
      </c>
      <c r="M14" s="3">
        <v>0</v>
      </c>
      <c r="N14" s="1"/>
      <c r="O14" s="1"/>
      <c r="S14" s="1" t="s">
        <v>0</v>
      </c>
      <c r="T14" s="3">
        <v>0</v>
      </c>
      <c r="U14" s="1"/>
      <c r="V14" s="1"/>
    </row>
    <row r="15" spans="1:22" x14ac:dyDescent="0.3">
      <c r="A15" s="1"/>
      <c r="B15" s="1"/>
      <c r="C15" s="1"/>
      <c r="D15" s="1"/>
      <c r="E15" s="1" t="s">
        <v>1</v>
      </c>
      <c r="F15" s="4">
        <v>0.27479999999999999</v>
      </c>
      <c r="G15" s="1"/>
      <c r="H15" s="1"/>
      <c r="I15" s="1"/>
      <c r="L15" s="1" t="s">
        <v>1</v>
      </c>
      <c r="M15" s="3">
        <v>0.4153</v>
      </c>
      <c r="N15" s="1"/>
      <c r="O15" s="1"/>
      <c r="S15" s="1" t="s">
        <v>1</v>
      </c>
      <c r="T15" s="3">
        <v>0.9073</v>
      </c>
      <c r="U15" s="1"/>
      <c r="V15" s="1"/>
    </row>
    <row r="16" spans="1:22" x14ac:dyDescent="0.3">
      <c r="A16" s="1"/>
      <c r="B16" s="1"/>
      <c r="C16" s="1"/>
      <c r="D16" s="1"/>
      <c r="E16" s="3" t="s">
        <v>2</v>
      </c>
      <c r="F16" s="4">
        <v>1</v>
      </c>
      <c r="G16" s="1"/>
      <c r="H16" s="1"/>
      <c r="I16" s="1"/>
      <c r="L16" s="3" t="s">
        <v>2</v>
      </c>
      <c r="M16" s="3">
        <v>1</v>
      </c>
      <c r="N16" s="1"/>
      <c r="O16" s="1"/>
      <c r="S16" s="3" t="s">
        <v>2</v>
      </c>
      <c r="T16" s="3">
        <v>0.5</v>
      </c>
      <c r="U16" s="1"/>
      <c r="V16" s="1"/>
    </row>
    <row r="17" spans="1:22" x14ac:dyDescent="0.3">
      <c r="A17" s="1"/>
      <c r="B17" s="1"/>
      <c r="C17" s="1"/>
      <c r="D17" s="1"/>
      <c r="E17" s="1" t="s">
        <v>3</v>
      </c>
      <c r="F17" s="1" t="s">
        <v>4</v>
      </c>
      <c r="G17" s="1" t="s">
        <v>5</v>
      </c>
      <c r="H17" s="1" t="s">
        <v>6</v>
      </c>
      <c r="I17" s="1"/>
      <c r="L17" s="1" t="s">
        <v>3</v>
      </c>
      <c r="M17" s="1" t="s">
        <v>4</v>
      </c>
      <c r="N17" s="1" t="s">
        <v>5</v>
      </c>
      <c r="O17" s="1" t="s">
        <v>6</v>
      </c>
      <c r="S17" s="1" t="s">
        <v>3</v>
      </c>
      <c r="T17" s="1" t="s">
        <v>4</v>
      </c>
      <c r="U17" s="1" t="s">
        <v>5</v>
      </c>
      <c r="V17" s="1" t="s">
        <v>6</v>
      </c>
    </row>
    <row r="18" spans="1:22" x14ac:dyDescent="0.3">
      <c r="A18" s="1"/>
      <c r="B18" s="1"/>
      <c r="C18" s="1"/>
      <c r="D18" s="1"/>
      <c r="E18" s="1"/>
      <c r="F18" s="1">
        <v>135</v>
      </c>
      <c r="G18" s="1">
        <v>0</v>
      </c>
      <c r="H18" s="1" t="s">
        <v>7</v>
      </c>
      <c r="I18" s="1"/>
      <c r="L18" s="1"/>
      <c r="M18" s="3">
        <v>135</v>
      </c>
      <c r="N18" s="1">
        <v>0</v>
      </c>
      <c r="O18" s="1" t="s">
        <v>7</v>
      </c>
      <c r="S18" s="1"/>
      <c r="T18" s="3">
        <v>0</v>
      </c>
      <c r="U18" s="1">
        <v>135</v>
      </c>
      <c r="V18" s="1" t="s">
        <v>7</v>
      </c>
    </row>
    <row r="19" spans="1:22" x14ac:dyDescent="0.3">
      <c r="A19" s="1"/>
      <c r="B19" s="1"/>
      <c r="C19" s="1"/>
      <c r="D19" s="1"/>
      <c r="E19" s="1"/>
      <c r="F19" s="1">
        <v>0</v>
      </c>
      <c r="G19" s="1">
        <v>29</v>
      </c>
      <c r="H19" s="1" t="s">
        <v>8</v>
      </c>
      <c r="I19" s="1"/>
      <c r="L19" s="1"/>
      <c r="M19" s="1">
        <v>29</v>
      </c>
      <c r="N19" s="1">
        <v>0</v>
      </c>
      <c r="O19" s="1" t="s">
        <v>8</v>
      </c>
      <c r="S19" s="1"/>
      <c r="T19" s="1">
        <v>0</v>
      </c>
      <c r="U19" s="1">
        <v>29</v>
      </c>
      <c r="V19" s="1" t="s">
        <v>8</v>
      </c>
    </row>
    <row r="20" spans="1:22" x14ac:dyDescent="0.3">
      <c r="A20" s="1"/>
      <c r="B20" s="1"/>
      <c r="C20" s="1"/>
      <c r="D20" s="1"/>
      <c r="I20" s="1"/>
    </row>
    <row r="21" spans="1:22" x14ac:dyDescent="0.3">
      <c r="A21" s="1"/>
      <c r="B21" s="1"/>
      <c r="C21" s="1"/>
      <c r="D21" s="1"/>
      <c r="I21" s="1"/>
      <c r="N21" s="1"/>
    </row>
    <row r="22" spans="1:22" x14ac:dyDescent="0.3">
      <c r="A22" s="1"/>
      <c r="B22" s="1"/>
      <c r="C22" s="1"/>
      <c r="D22" s="1"/>
      <c r="E22" s="2" t="s">
        <v>14</v>
      </c>
      <c r="F22" s="1"/>
      <c r="G22" s="1"/>
      <c r="H22" s="1"/>
      <c r="I22" s="1"/>
      <c r="L22" s="2" t="s">
        <v>19</v>
      </c>
      <c r="M22" s="1"/>
      <c r="N22" s="1"/>
      <c r="O22" s="1"/>
      <c r="S22" s="2" t="s">
        <v>24</v>
      </c>
      <c r="T22" s="1"/>
      <c r="U22" s="1"/>
      <c r="V22" s="1"/>
    </row>
    <row r="23" spans="1:22" x14ac:dyDescent="0.3">
      <c r="A23" s="1"/>
      <c r="B23" s="1"/>
      <c r="C23" s="1"/>
      <c r="D23" s="1"/>
      <c r="E23" s="1" t="s">
        <v>28</v>
      </c>
      <c r="F23" s="1">
        <v>1</v>
      </c>
      <c r="G23" s="1"/>
      <c r="H23" s="1"/>
      <c r="I23" s="1"/>
      <c r="L23" s="1" t="s">
        <v>0</v>
      </c>
      <c r="M23" s="1">
        <v>0</v>
      </c>
      <c r="N23" s="1"/>
      <c r="O23" s="1"/>
      <c r="S23" s="1" t="s">
        <v>0</v>
      </c>
      <c r="T23" s="3">
        <v>1</v>
      </c>
      <c r="U23" s="1"/>
      <c r="V23" s="1"/>
    </row>
    <row r="24" spans="1:22" x14ac:dyDescent="0.3">
      <c r="A24" s="1"/>
      <c r="B24" s="1"/>
      <c r="C24" s="1"/>
      <c r="D24" s="1"/>
      <c r="E24" s="1" t="s">
        <v>1</v>
      </c>
      <c r="F24" s="4">
        <v>0.15820000000000001</v>
      </c>
      <c r="G24" s="1"/>
      <c r="H24" s="1"/>
      <c r="I24" s="1"/>
      <c r="L24" s="1" t="s">
        <v>1</v>
      </c>
      <c r="M24" s="3">
        <v>0.42049999999999998</v>
      </c>
      <c r="N24" s="1"/>
      <c r="O24" s="1"/>
      <c r="S24" s="1" t="s">
        <v>1</v>
      </c>
      <c r="T24" s="3">
        <v>0</v>
      </c>
      <c r="U24" s="1"/>
      <c r="V24" s="1"/>
    </row>
    <row r="25" spans="1:22" x14ac:dyDescent="0.3">
      <c r="A25" s="1"/>
      <c r="B25" s="1"/>
      <c r="C25" s="1"/>
      <c r="D25" s="1"/>
      <c r="E25" s="3" t="s">
        <v>2</v>
      </c>
      <c r="F25" s="1">
        <v>1</v>
      </c>
      <c r="G25" s="1"/>
      <c r="H25" s="1"/>
      <c r="I25" s="1"/>
      <c r="L25" s="3" t="s">
        <v>2</v>
      </c>
      <c r="M25" s="1">
        <v>0.441</v>
      </c>
      <c r="N25" s="1"/>
      <c r="O25" s="1"/>
      <c r="S25" s="3" t="s">
        <v>2</v>
      </c>
      <c r="T25" s="3">
        <v>1</v>
      </c>
      <c r="U25" s="1"/>
      <c r="V25" s="1"/>
    </row>
    <row r="26" spans="1:22" x14ac:dyDescent="0.3">
      <c r="A26" s="1"/>
      <c r="B26" s="1"/>
      <c r="C26" s="1"/>
      <c r="E26" s="1" t="s">
        <v>3</v>
      </c>
      <c r="F26" s="1" t="s">
        <v>4</v>
      </c>
      <c r="G26" s="1" t="s">
        <v>5</v>
      </c>
      <c r="H26" s="1" t="s">
        <v>6</v>
      </c>
      <c r="I26" s="1"/>
      <c r="L26" s="1" t="s">
        <v>3</v>
      </c>
      <c r="M26" s="1" t="s">
        <v>4</v>
      </c>
      <c r="N26" s="1" t="s">
        <v>5</v>
      </c>
      <c r="O26" s="1" t="s">
        <v>6</v>
      </c>
      <c r="S26" s="1" t="s">
        <v>3</v>
      </c>
      <c r="T26" s="1" t="s">
        <v>4</v>
      </c>
      <c r="U26" s="1" t="s">
        <v>5</v>
      </c>
      <c r="V26" s="1" t="s">
        <v>6</v>
      </c>
    </row>
    <row r="27" spans="1:22" x14ac:dyDescent="0.3">
      <c r="E27" s="1"/>
      <c r="F27" s="1">
        <v>135</v>
      </c>
      <c r="G27" s="1">
        <v>0</v>
      </c>
      <c r="H27" s="1" t="s">
        <v>7</v>
      </c>
      <c r="I27" s="1"/>
      <c r="L27" s="1"/>
      <c r="M27" s="3">
        <v>135</v>
      </c>
      <c r="N27" s="1">
        <v>0</v>
      </c>
      <c r="O27" s="1" t="s">
        <v>7</v>
      </c>
      <c r="S27" s="1"/>
      <c r="T27" s="1">
        <v>135</v>
      </c>
      <c r="U27" s="1">
        <v>0</v>
      </c>
      <c r="V27" s="1" t="s">
        <v>7</v>
      </c>
    </row>
    <row r="28" spans="1:22" x14ac:dyDescent="0.3">
      <c r="E28" s="1"/>
      <c r="F28" s="1">
        <v>0</v>
      </c>
      <c r="G28" s="1">
        <v>29</v>
      </c>
      <c r="H28" s="1" t="s">
        <v>8</v>
      </c>
      <c r="I28" s="1"/>
      <c r="L28" s="1"/>
      <c r="M28" s="1">
        <v>29</v>
      </c>
      <c r="N28" s="1">
        <v>0</v>
      </c>
      <c r="O28" s="1" t="s">
        <v>8</v>
      </c>
      <c r="S28" s="1"/>
      <c r="T28" s="1">
        <v>0</v>
      </c>
      <c r="U28" s="1">
        <v>29</v>
      </c>
      <c r="V28" s="1" t="s">
        <v>8</v>
      </c>
    </row>
    <row r="29" spans="1:22" x14ac:dyDescent="0.3">
      <c r="I29" s="1"/>
    </row>
    <row r="30" spans="1:22" x14ac:dyDescent="0.3">
      <c r="I30" s="1"/>
    </row>
    <row r="31" spans="1:22" x14ac:dyDescent="0.3">
      <c r="E31" s="2" t="s">
        <v>15</v>
      </c>
      <c r="F31" s="1"/>
      <c r="G31" s="1"/>
      <c r="H31" s="1"/>
      <c r="I31" s="1"/>
      <c r="L31" s="2" t="s">
        <v>20</v>
      </c>
      <c r="M31" s="1"/>
      <c r="N31" s="1"/>
      <c r="O31" s="1"/>
      <c r="S31" s="2" t="s">
        <v>25</v>
      </c>
      <c r="T31" s="1"/>
      <c r="U31" s="1"/>
      <c r="V31" s="1"/>
    </row>
    <row r="32" spans="1:22" x14ac:dyDescent="0.3">
      <c r="E32" s="1" t="s">
        <v>0</v>
      </c>
      <c r="F32" s="4">
        <v>1</v>
      </c>
      <c r="G32" s="1"/>
      <c r="H32" s="1"/>
      <c r="I32" s="1"/>
      <c r="L32" s="1" t="s">
        <v>0</v>
      </c>
      <c r="M32" s="3">
        <v>-1.1900000000000001E-2</v>
      </c>
      <c r="N32" s="1"/>
      <c r="O32" s="1"/>
      <c r="S32" s="1" t="s">
        <v>0</v>
      </c>
      <c r="T32" s="3">
        <v>5.16E-2</v>
      </c>
      <c r="U32" s="1"/>
      <c r="V32" s="1"/>
    </row>
    <row r="33" spans="5:22" x14ac:dyDescent="0.3">
      <c r="E33" s="1" t="s">
        <v>1</v>
      </c>
      <c r="F33" s="4">
        <v>0.20180000000000001</v>
      </c>
      <c r="G33" s="1"/>
      <c r="H33" s="1"/>
      <c r="I33" s="1"/>
      <c r="L33" s="1" t="s">
        <v>1</v>
      </c>
      <c r="M33" s="3">
        <v>0.41980000000000001</v>
      </c>
      <c r="N33" s="1"/>
      <c r="O33" s="1"/>
      <c r="S33" s="1" t="s">
        <v>1</v>
      </c>
      <c r="T33" s="3">
        <v>0.84460000000000002</v>
      </c>
      <c r="U33" s="1"/>
      <c r="V33" s="1"/>
    </row>
    <row r="34" spans="5:22" x14ac:dyDescent="0.3">
      <c r="E34" s="3" t="s">
        <v>2</v>
      </c>
      <c r="F34" s="4">
        <v>1</v>
      </c>
      <c r="G34" s="1"/>
      <c r="H34" s="1"/>
      <c r="I34" s="1"/>
      <c r="L34" s="3" t="s">
        <v>2</v>
      </c>
      <c r="M34" s="3">
        <v>0.79300000000000004</v>
      </c>
      <c r="N34" s="1"/>
      <c r="O34" s="1"/>
      <c r="S34" s="3" t="s">
        <v>2</v>
      </c>
      <c r="T34" s="3">
        <v>0.56699999999999995</v>
      </c>
      <c r="U34" s="1"/>
      <c r="V34" s="1"/>
    </row>
    <row r="35" spans="5:22" x14ac:dyDescent="0.3">
      <c r="E35" s="1" t="s">
        <v>3</v>
      </c>
      <c r="F35" s="1" t="s">
        <v>4</v>
      </c>
      <c r="G35" s="1" t="s">
        <v>5</v>
      </c>
      <c r="H35" s="1" t="s">
        <v>6</v>
      </c>
      <c r="I35" s="1"/>
      <c r="L35" s="1" t="s">
        <v>3</v>
      </c>
      <c r="M35" s="1" t="s">
        <v>4</v>
      </c>
      <c r="N35" s="1" t="s">
        <v>5</v>
      </c>
      <c r="O35" s="1" t="s">
        <v>6</v>
      </c>
      <c r="S35" s="1" t="s">
        <v>3</v>
      </c>
      <c r="T35" s="1" t="s">
        <v>4</v>
      </c>
      <c r="U35" s="1" t="s">
        <v>5</v>
      </c>
      <c r="V35" s="1" t="s">
        <v>6</v>
      </c>
    </row>
    <row r="36" spans="5:22" x14ac:dyDescent="0.3">
      <c r="E36" s="1"/>
      <c r="F36" s="1">
        <v>135</v>
      </c>
      <c r="G36" s="1">
        <v>0</v>
      </c>
      <c r="H36" s="1" t="s">
        <v>7</v>
      </c>
      <c r="I36" s="1"/>
      <c r="L36" s="1"/>
      <c r="M36" s="3">
        <v>134</v>
      </c>
      <c r="N36" s="1">
        <v>1</v>
      </c>
      <c r="O36" s="1" t="s">
        <v>7</v>
      </c>
      <c r="S36" s="1"/>
      <c r="T36" s="3">
        <v>18</v>
      </c>
      <c r="U36" s="1">
        <v>117</v>
      </c>
      <c r="V36" s="1" t="s">
        <v>7</v>
      </c>
    </row>
    <row r="37" spans="5:22" x14ac:dyDescent="0.3">
      <c r="E37" s="1"/>
      <c r="F37" s="1">
        <v>0</v>
      </c>
      <c r="G37" s="1">
        <v>29</v>
      </c>
      <c r="H37" s="1" t="s">
        <v>8</v>
      </c>
      <c r="I37" s="1"/>
      <c r="L37" s="1"/>
      <c r="M37" s="1">
        <v>29</v>
      </c>
      <c r="N37" s="1">
        <v>0</v>
      </c>
      <c r="O37" s="1" t="s">
        <v>8</v>
      </c>
      <c r="S37" s="1"/>
      <c r="T37" s="1">
        <v>0</v>
      </c>
      <c r="U37" s="1">
        <v>29</v>
      </c>
      <c r="V37" s="1" t="s">
        <v>8</v>
      </c>
    </row>
    <row r="38" spans="5:22" x14ac:dyDescent="0.3">
      <c r="I38" s="1"/>
    </row>
    <row r="39" spans="5:22" x14ac:dyDescent="0.3">
      <c r="I39" s="1"/>
    </row>
    <row r="40" spans="5:22" x14ac:dyDescent="0.3">
      <c r="E40" s="2" t="s">
        <v>16</v>
      </c>
      <c r="F40" s="1"/>
      <c r="G40" s="1"/>
      <c r="H40" s="1"/>
      <c r="I40" s="1"/>
      <c r="L40" s="2" t="s">
        <v>21</v>
      </c>
      <c r="M40" s="1"/>
      <c r="N40" s="1"/>
      <c r="O40" s="1"/>
      <c r="S40" s="2" t="s">
        <v>26</v>
      </c>
      <c r="T40" s="1"/>
      <c r="U40" s="1"/>
      <c r="V40" s="1"/>
    </row>
    <row r="41" spans="5:22" x14ac:dyDescent="0.3">
      <c r="E41" s="1" t="s">
        <v>0</v>
      </c>
      <c r="F41" s="4">
        <v>0.97809999999999997</v>
      </c>
      <c r="G41" s="1"/>
      <c r="H41" s="1"/>
      <c r="I41" s="1"/>
      <c r="L41" s="1" t="s">
        <v>0</v>
      </c>
      <c r="M41" s="3">
        <v>0</v>
      </c>
      <c r="N41" s="1"/>
      <c r="O41" s="1"/>
      <c r="S41" s="1" t="s">
        <v>0</v>
      </c>
      <c r="T41" s="3">
        <v>0.81110000000000004</v>
      </c>
      <c r="U41" s="1"/>
      <c r="V41" s="1"/>
    </row>
    <row r="42" spans="5:22" x14ac:dyDescent="0.3">
      <c r="E42" s="1" t="s">
        <v>1</v>
      </c>
      <c r="F42" s="4">
        <v>0.22989999999999999</v>
      </c>
      <c r="G42" s="1"/>
      <c r="H42" s="1"/>
      <c r="I42" s="1"/>
      <c r="L42" s="1" t="s">
        <v>1</v>
      </c>
      <c r="M42" s="3">
        <v>0.41339999999999999</v>
      </c>
      <c r="N42" s="1"/>
      <c r="O42" s="1"/>
      <c r="S42" s="1" t="s">
        <v>1</v>
      </c>
      <c r="T42" s="3">
        <v>0.2477</v>
      </c>
      <c r="U42" s="1"/>
      <c r="V42" s="1"/>
    </row>
    <row r="43" spans="5:22" x14ac:dyDescent="0.3">
      <c r="E43" s="3" t="s">
        <v>2</v>
      </c>
      <c r="F43" s="4">
        <v>1</v>
      </c>
      <c r="G43" s="1"/>
      <c r="H43" s="1"/>
      <c r="I43" s="1"/>
      <c r="L43" s="3" t="s">
        <v>2</v>
      </c>
      <c r="M43" s="3">
        <v>0.93899999999999995</v>
      </c>
      <c r="N43" s="1"/>
      <c r="O43" s="1"/>
      <c r="S43" s="3" t="s">
        <v>2</v>
      </c>
      <c r="T43" s="3">
        <v>0.96299999999999997</v>
      </c>
      <c r="U43" s="1"/>
      <c r="V43" s="1"/>
    </row>
    <row r="44" spans="5:22" x14ac:dyDescent="0.3">
      <c r="E44" s="1" t="s">
        <v>3</v>
      </c>
      <c r="F44" s="1" t="s">
        <v>4</v>
      </c>
      <c r="G44" s="1" t="s">
        <v>5</v>
      </c>
      <c r="H44" s="1" t="s">
        <v>6</v>
      </c>
      <c r="I44" s="1"/>
      <c r="L44" s="1" t="s">
        <v>3</v>
      </c>
      <c r="M44" s="1" t="s">
        <v>4</v>
      </c>
      <c r="N44" s="1" t="s">
        <v>5</v>
      </c>
      <c r="O44" s="1" t="s">
        <v>6</v>
      </c>
      <c r="S44" s="1" t="s">
        <v>3</v>
      </c>
      <c r="T44" s="1" t="s">
        <v>4</v>
      </c>
      <c r="U44" s="1" t="s">
        <v>5</v>
      </c>
      <c r="V44" s="1" t="s">
        <v>6</v>
      </c>
    </row>
    <row r="45" spans="5:22" x14ac:dyDescent="0.3">
      <c r="E45" s="1"/>
      <c r="F45" s="1">
        <v>135</v>
      </c>
      <c r="G45" s="1">
        <v>0</v>
      </c>
      <c r="H45" s="1" t="s">
        <v>7</v>
      </c>
      <c r="I45" s="1"/>
      <c r="L45" s="1"/>
      <c r="M45" s="3">
        <v>135</v>
      </c>
      <c r="N45" s="1">
        <v>0</v>
      </c>
      <c r="O45" s="1" t="s">
        <v>7</v>
      </c>
      <c r="S45" s="1"/>
      <c r="T45" s="3">
        <v>125</v>
      </c>
      <c r="U45" s="1">
        <v>10</v>
      </c>
      <c r="V45" s="1" t="s">
        <v>7</v>
      </c>
    </row>
    <row r="46" spans="5:22" x14ac:dyDescent="0.3">
      <c r="E46" s="1"/>
      <c r="F46" s="1">
        <v>1</v>
      </c>
      <c r="G46" s="1">
        <v>27</v>
      </c>
      <c r="H46" s="1" t="s">
        <v>8</v>
      </c>
      <c r="I46" s="1"/>
      <c r="L46" s="1"/>
      <c r="M46" s="1">
        <v>28</v>
      </c>
      <c r="N46" s="1">
        <v>0</v>
      </c>
      <c r="O46" s="1" t="s">
        <v>8</v>
      </c>
      <c r="S46" s="1"/>
      <c r="T46" s="1">
        <v>0</v>
      </c>
      <c r="U46" s="1">
        <v>28</v>
      </c>
      <c r="V46" s="1" t="s">
        <v>8</v>
      </c>
    </row>
    <row r="49" spans="5:22" x14ac:dyDescent="0.3">
      <c r="E49" s="5" t="s">
        <v>29</v>
      </c>
      <c r="L49" s="5" t="s">
        <v>30</v>
      </c>
      <c r="S49" s="5" t="s">
        <v>31</v>
      </c>
    </row>
    <row r="50" spans="5:22" x14ac:dyDescent="0.3">
      <c r="E50" s="1" t="s">
        <v>0</v>
      </c>
      <c r="F50" s="3">
        <f>AVERAGE(F5,F14,F23,F32,F41)</f>
        <v>0.99561999999999995</v>
      </c>
      <c r="G50" s="1"/>
      <c r="H50" s="1"/>
      <c r="L50" s="1" t="s">
        <v>0</v>
      </c>
      <c r="M50" s="3">
        <f>AVERAGE(M5,M14,M23,M32,M41)</f>
        <v>8.8919999999999999E-2</v>
      </c>
      <c r="N50" s="1"/>
      <c r="O50" s="1"/>
      <c r="S50" s="1" t="s">
        <v>0</v>
      </c>
      <c r="T50" s="3">
        <f>AVERAGE(T5,T14,T23,T32,T41)</f>
        <v>0.37980000000000003</v>
      </c>
      <c r="U50" s="1"/>
      <c r="V50" s="1"/>
    </row>
    <row r="51" spans="5:22" x14ac:dyDescent="0.3">
      <c r="E51" s="1" t="s">
        <v>1</v>
      </c>
      <c r="F51" s="3">
        <f>AVERAGE(F6,F15,F24,F33,F42)</f>
        <v>0.217</v>
      </c>
      <c r="G51" s="1"/>
      <c r="H51" s="1"/>
      <c r="L51" s="1" t="s">
        <v>1</v>
      </c>
      <c r="M51" s="3">
        <f>AVERAGE(M6,M15,M24,M33,M42)</f>
        <v>0.42752000000000001</v>
      </c>
      <c r="N51" s="1"/>
      <c r="O51" s="1"/>
      <c r="S51" s="1" t="s">
        <v>1</v>
      </c>
      <c r="T51" s="3">
        <f>AVERAGE(T6,T15,T24,T33,T42)</f>
        <v>0.57241999999999993</v>
      </c>
      <c r="U51" s="1"/>
      <c r="V51" s="1"/>
    </row>
    <row r="52" spans="5:22" x14ac:dyDescent="0.3">
      <c r="E52" s="3" t="s">
        <v>2</v>
      </c>
      <c r="F52" s="3">
        <f>AVERAGE(F7,F16,F25,F34,F43)</f>
        <v>1</v>
      </c>
      <c r="G52" s="1"/>
      <c r="H52" s="1"/>
      <c r="L52" s="3" t="s">
        <v>2</v>
      </c>
      <c r="M52" s="3">
        <f>AVERAGE(M7,M16,M25,M34,M43)</f>
        <v>0.83460000000000001</v>
      </c>
      <c r="N52" s="1"/>
      <c r="O52" s="1"/>
      <c r="S52" s="3" t="s">
        <v>2</v>
      </c>
      <c r="T52" s="3">
        <f>AVERAGE(T7,T16,T25,T34,T43)</f>
        <v>0.71560000000000001</v>
      </c>
      <c r="U52" s="1"/>
      <c r="V52" s="1"/>
    </row>
    <row r="53" spans="5:22" x14ac:dyDescent="0.3">
      <c r="E53" s="1" t="s">
        <v>3</v>
      </c>
      <c r="F53" s="1" t="s">
        <v>4</v>
      </c>
      <c r="G53" s="1" t="s">
        <v>5</v>
      </c>
      <c r="H53" s="1" t="s">
        <v>6</v>
      </c>
      <c r="L53" s="1" t="s">
        <v>3</v>
      </c>
      <c r="M53" s="1" t="s">
        <v>4</v>
      </c>
      <c r="N53" s="1" t="s">
        <v>5</v>
      </c>
      <c r="O53" s="1" t="s">
        <v>6</v>
      </c>
      <c r="S53" s="1" t="s">
        <v>3</v>
      </c>
      <c r="T53" s="1" t="s">
        <v>4</v>
      </c>
      <c r="U53" s="1" t="s">
        <v>5</v>
      </c>
      <c r="V53" s="1" t="s">
        <v>6</v>
      </c>
    </row>
    <row r="54" spans="5:22" x14ac:dyDescent="0.3">
      <c r="E54" s="1"/>
      <c r="F54" s="3">
        <f>SUM(F9,F18,F27,F36,F45)</f>
        <v>675</v>
      </c>
      <c r="G54" s="1">
        <f>SUM(G9,G18,G27,G36,G45)</f>
        <v>0</v>
      </c>
      <c r="H54" s="1" t="s">
        <v>7</v>
      </c>
      <c r="L54" s="1"/>
      <c r="M54" s="3">
        <f>SUM(M9,M18,M27,M36,M45)</f>
        <v>634</v>
      </c>
      <c r="N54" s="1">
        <f>SUM(N9,N18,N27,N36,N45)</f>
        <v>41</v>
      </c>
      <c r="O54" s="1" t="s">
        <v>7</v>
      </c>
      <c r="S54" s="1"/>
      <c r="T54" s="3">
        <f>SUM(T9,T18,T27,T36,T45)</f>
        <v>291</v>
      </c>
      <c r="U54" s="1">
        <f>SUM(U9,U18,U27,U36,U45)</f>
        <v>384</v>
      </c>
      <c r="V54" s="1" t="s">
        <v>7</v>
      </c>
    </row>
    <row r="55" spans="5:22" x14ac:dyDescent="0.3">
      <c r="E55" s="1"/>
      <c r="F55" s="1">
        <f>SUM(F10,F19,F28,F37,F46)</f>
        <v>1</v>
      </c>
      <c r="G55" s="1">
        <f>SUM(G10,G19,G28,G37,G46)</f>
        <v>143</v>
      </c>
      <c r="H55" s="1" t="s">
        <v>8</v>
      </c>
      <c r="L55" s="1"/>
      <c r="M55" s="1">
        <f>SUM(M10,M19,M28,M37,M46)</f>
        <v>115</v>
      </c>
      <c r="N55" s="1">
        <f>SUM(N10,N19,N28,N37,N46)</f>
        <v>29</v>
      </c>
      <c r="O55" s="1" t="s">
        <v>8</v>
      </c>
      <c r="S55" s="1"/>
      <c r="T55" s="1">
        <f>SUM(T10,T19,T28,T37,T46)</f>
        <v>0</v>
      </c>
      <c r="U55" s="1">
        <f>SUM(U10,U19,U28,U37,U46)</f>
        <v>144</v>
      </c>
      <c r="V55" s="1" t="s">
        <v>8</v>
      </c>
    </row>
    <row r="58" spans="5:22" x14ac:dyDescent="0.3">
      <c r="E58" t="s">
        <v>9</v>
      </c>
      <c r="F58">
        <f>G55/(F55+G55)</f>
        <v>0.99305555555555558</v>
      </c>
      <c r="L58" t="s">
        <v>9</v>
      </c>
      <c r="M58">
        <f>N55/(M55+N55)</f>
        <v>0.2013888888888889</v>
      </c>
      <c r="S58" t="s">
        <v>9</v>
      </c>
      <c r="T58">
        <f>U55/(T55+U55)</f>
        <v>1</v>
      </c>
    </row>
    <row r="59" spans="5:22" x14ac:dyDescent="0.3">
      <c r="E59" t="s">
        <v>10</v>
      </c>
      <c r="F59">
        <f>G55/(G54+G55)</f>
        <v>1</v>
      </c>
      <c r="L59" t="s">
        <v>10</v>
      </c>
      <c r="M59">
        <f>N55/(N54+N55)</f>
        <v>0.41428571428571431</v>
      </c>
      <c r="S59" t="s">
        <v>10</v>
      </c>
      <c r="T59">
        <f>U55/(U54+U55)</f>
        <v>0.27272727272727271</v>
      </c>
    </row>
    <row r="60" spans="5:22" x14ac:dyDescent="0.3">
      <c r="E60" t="s">
        <v>11</v>
      </c>
      <c r="F60">
        <f>(F54+G55)/(F54+G54+F55+G55)</f>
        <v>0.99877899877899878</v>
      </c>
      <c r="L60" t="s">
        <v>11</v>
      </c>
      <c r="M60">
        <f>(M54+N55)/(M54+N54+M55+N55)</f>
        <v>0.80952380952380953</v>
      </c>
      <c r="S60" t="s">
        <v>11</v>
      </c>
      <c r="T60">
        <f>(T54+U55)/(T54+U54+T55+U55)</f>
        <v>0.53113553113553114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Tello</dc:creator>
  <cp:lastModifiedBy>Tello</cp:lastModifiedBy>
  <dcterms:created xsi:type="dcterms:W3CDTF">2016-01-19T15:27:16Z</dcterms:created>
  <dcterms:modified xsi:type="dcterms:W3CDTF">2016-01-19T16:24:40Z</dcterms:modified>
</cp:coreProperties>
</file>