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57AE9D41-D1FB-4CD8-B4A3-E79FB83F81D5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heet3" sheetId="3" r:id="rId2"/>
    <sheet name="Sheet2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</calcChain>
</file>

<file path=xl/sharedStrings.xml><?xml version="1.0" encoding="utf-8"?>
<sst xmlns="http://schemas.openxmlformats.org/spreadsheetml/2006/main" count="88" uniqueCount="83">
  <si>
    <t>Test WS2812 led chain</t>
  </si>
  <si>
    <t>Test SSD1306 OLED screen</t>
  </si>
  <si>
    <t>Test capacitive touch sensors</t>
  </si>
  <si>
    <t>Test FreeRTOS</t>
  </si>
  <si>
    <t>Create architecture and message pipelines</t>
  </si>
  <si>
    <t>Port current WS2812 functionality to ESP-IDF</t>
  </si>
  <si>
    <t>Create menu structure</t>
  </si>
  <si>
    <t>First working version</t>
  </si>
  <si>
    <t>Total progress</t>
  </si>
  <si>
    <t>Wake up from sleed upon capacitive touch</t>
  </si>
  <si>
    <t>Until first working version</t>
  </si>
  <si>
    <r>
      <t>ssd1306_fadeout</t>
    </r>
    <r>
      <rPr>
        <sz val="5"/>
        <color rgb="FFCCCCCC"/>
        <rFont val="Consolas"/>
        <family val="3"/>
      </rPr>
      <t>(</t>
    </r>
    <r>
      <rPr>
        <sz val="5"/>
        <color rgb="FFD4D4D4"/>
        <rFont val="Consolas"/>
        <family val="3"/>
      </rPr>
      <t>&amp;</t>
    </r>
    <r>
      <rPr>
        <sz val="5"/>
        <color rgb="FF9CDCFE"/>
        <rFont val="Consolas"/>
        <family val="3"/>
      </rPr>
      <t>dev</t>
    </r>
    <r>
      <rPr>
        <sz val="5"/>
        <color rgb="FFCCCCCC"/>
        <rFont val="Consolas"/>
        <family val="3"/>
      </rPr>
      <t>);</t>
    </r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</si>
  <si>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</si>
  <si>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</si>
  <si>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</si>
  <si>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</si>
  <si>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</si>
  <si>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Consider different ssd1306 driver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</si>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</sst>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5"/>
      <color rgb="FFCCCCCC"/>
      <name val="Consolas"/>
      <family val="3"/>
    </font>
    <font>
      <sz val="5"/>
      <color rgb="FFD4D4D4"/>
      <name val="Consolas"/>
      <family val="3"/>
    </font>
    <font>
      <sz val="5"/>
      <color rgb="FF9CDCFE"/>
      <name val="Consolas"/>
      <family val="3"/>
    </font>
    <font>
      <sz val="11"/>
      <name val="Cascadia Mono Light"/>
      <family val="3"/>
    </font>
    <font>
      <sz val="11"/>
      <color theme="1"/>
      <name val="Cascadia Mono Ligh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6" fillId="0" borderId="0" xfId="0" applyNumberFormat="1" applyFont="1" applyAlignment="1">
      <alignment vertical="center"/>
    </xf>
    <xf numFmtId="0" fontId="7" fillId="0" borderId="0" xfId="0" applyNumberFormat="1" applyFont="1"/>
    <xf numFmtId="11" fontId="0" fillId="0" borderId="0" xfId="0" quotePrefix="1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Sheet3!$Q$1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E16"/>
  <sheetViews>
    <sheetView tabSelected="1" workbookViewId="0">
      <pane ySplit="2" topLeftCell="A3" activePane="bottomLeft" state="frozen"/>
      <selection pane="bottomLeft" activeCell="C23" sqref="C23"/>
    </sheetView>
  </sheetViews>
  <sheetFormatPr defaultRowHeight="14.25" x14ac:dyDescent="0.45"/>
  <cols>
    <col min="1" max="1" width="5.19921875" style="1" bestFit="1" customWidth="1"/>
    <col min="2" max="2" width="37.1328125" customWidth="1"/>
    <col min="3" max="3" width="15.19921875" customWidth="1"/>
    <col min="4" max="4" width="3.265625" customWidth="1"/>
    <col min="5" max="5" width="2.59765625" customWidth="1"/>
  </cols>
  <sheetData>
    <row r="1" spans="1:5" x14ac:dyDescent="0.45">
      <c r="A1" s="2">
        <f>AVERAGE(A4:A13)</f>
        <v>0.4</v>
      </c>
      <c r="B1" s="3" t="s">
        <v>10</v>
      </c>
    </row>
    <row r="2" spans="1:5" s="3" customFormat="1" x14ac:dyDescent="0.45">
      <c r="A2" s="2">
        <f>AVERAGE(A4:A1048576)</f>
        <v>0.30769230769230771</v>
      </c>
      <c r="B2" s="3" t="s">
        <v>8</v>
      </c>
    </row>
    <row r="4" spans="1:5" x14ac:dyDescent="0.45">
      <c r="A4" s="1">
        <v>1</v>
      </c>
      <c r="B4" t="s">
        <v>0</v>
      </c>
      <c r="C4" t="s">
        <v>79</v>
      </c>
    </row>
    <row r="5" spans="1:5" x14ac:dyDescent="0.45">
      <c r="A5" s="1">
        <v>1</v>
      </c>
      <c r="B5" t="s">
        <v>1</v>
      </c>
      <c r="C5" t="s">
        <v>80</v>
      </c>
    </row>
    <row r="6" spans="1:5" x14ac:dyDescent="0.45">
      <c r="A6" s="1">
        <v>1</v>
      </c>
      <c r="B6" t="s">
        <v>2</v>
      </c>
      <c r="C6" t="s">
        <v>81</v>
      </c>
    </row>
    <row r="7" spans="1:5" x14ac:dyDescent="0.45">
      <c r="A7" s="1">
        <v>1</v>
      </c>
      <c r="B7" t="s">
        <v>60</v>
      </c>
      <c r="C7" t="s">
        <v>78</v>
      </c>
    </row>
    <row r="8" spans="1:5" x14ac:dyDescent="0.45">
      <c r="A8" s="1">
        <v>0</v>
      </c>
      <c r="B8" t="s">
        <v>77</v>
      </c>
      <c r="C8" t="s">
        <v>82</v>
      </c>
    </row>
    <row r="9" spans="1:5" x14ac:dyDescent="0.45">
      <c r="A9" s="1">
        <v>0</v>
      </c>
      <c r="B9" t="s">
        <v>4</v>
      </c>
    </row>
    <row r="10" spans="1:5" x14ac:dyDescent="0.45">
      <c r="A10" s="1">
        <v>0</v>
      </c>
      <c r="B10" t="s">
        <v>3</v>
      </c>
    </row>
    <row r="11" spans="1:5" x14ac:dyDescent="0.45">
      <c r="A11" s="1">
        <v>0</v>
      </c>
      <c r="B11" t="s">
        <v>5</v>
      </c>
    </row>
    <row r="12" spans="1:5" x14ac:dyDescent="0.45">
      <c r="A12" s="1">
        <v>0</v>
      </c>
      <c r="B12" t="s">
        <v>6</v>
      </c>
      <c r="E12" s="3" t="s">
        <v>15</v>
      </c>
    </row>
    <row r="13" spans="1:5" x14ac:dyDescent="0.45">
      <c r="A13" s="1">
        <v>0</v>
      </c>
      <c r="B13" t="s">
        <v>7</v>
      </c>
      <c r="E13" t="s">
        <v>11</v>
      </c>
    </row>
    <row r="14" spans="1:5" x14ac:dyDescent="0.45">
      <c r="A14" s="1">
        <v>0</v>
      </c>
      <c r="B14" t="s">
        <v>9</v>
      </c>
      <c r="E14" t="s">
        <v>13</v>
      </c>
    </row>
    <row r="15" spans="1:5" x14ac:dyDescent="0.45">
      <c r="A15" s="1">
        <v>0</v>
      </c>
      <c r="B15" t="s">
        <v>17</v>
      </c>
      <c r="E15" t="s">
        <v>14</v>
      </c>
    </row>
    <row r="16" spans="1:5" x14ac:dyDescent="0.45">
      <c r="A16" s="1">
        <v>0</v>
      </c>
      <c r="B16" t="s">
        <v>12</v>
      </c>
      <c r="E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Q39"/>
  <sheetViews>
    <sheetView workbookViewId="0">
      <selection activeCell="O1" sqref="O1:Q39"/>
    </sheetView>
  </sheetViews>
  <sheetFormatPr defaultRowHeight="14.25" x14ac:dyDescent="0.45"/>
  <cols>
    <col min="1" max="1" width="26.3984375" bestFit="1" customWidth="1"/>
  </cols>
  <sheetData>
    <row r="1" spans="1:17" x14ac:dyDescent="0.45">
      <c r="C1" t="s">
        <v>18</v>
      </c>
      <c r="G1" t="s">
        <v>20</v>
      </c>
      <c r="K1" t="s">
        <v>19</v>
      </c>
      <c r="O1" t="s">
        <v>57</v>
      </c>
      <c r="P1" t="s">
        <v>58</v>
      </c>
      <c r="Q1" t="s">
        <v>59</v>
      </c>
    </row>
    <row r="2" spans="1:17" x14ac:dyDescent="0.45">
      <c r="A2" t="s">
        <v>21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</row>
    <row r="3" spans="1:17" x14ac:dyDescent="0.45">
      <c r="A3" t="s">
        <v>22</v>
      </c>
      <c r="C3">
        <f t="shared" ref="C3:C39" si="3">SEARCH(C$1,$A3)</f>
        <v>1</v>
      </c>
      <c r="D3" t="str">
        <f t="shared" ref="D3:D39" si="4">MID($A3,C3+4,4)</f>
        <v>1245</v>
      </c>
      <c r="E3">
        <f t="shared" si="0"/>
        <v>1245</v>
      </c>
      <c r="G3">
        <f t="shared" ref="G3:G12" si="5">SEARCH(G$1,$A3)</f>
        <v>13</v>
      </c>
      <c r="H3" t="str">
        <f t="shared" ref="H3:H12" si="6">MID($A3,G3+4,4)</f>
        <v>1382</v>
      </c>
      <c r="I3">
        <f t="shared" si="1"/>
        <v>1382</v>
      </c>
      <c r="K3">
        <f t="shared" ref="K3:K12" si="7">SEARCH(K$1,$A3)</f>
        <v>25</v>
      </c>
      <c r="L3" t="str">
        <f t="shared" ref="L3:L12" si="8">MID($A3,K3+4,4)</f>
        <v>1014</v>
      </c>
      <c r="M3">
        <f t="shared" si="2"/>
        <v>1014</v>
      </c>
      <c r="O3">
        <f t="shared" ref="O3:O39" si="9">E3</f>
        <v>1245</v>
      </c>
      <c r="P3">
        <f t="shared" ref="P3:P39" si="10">I3</f>
        <v>1382</v>
      </c>
      <c r="Q3">
        <f t="shared" ref="Q3:Q39" si="11">M3</f>
        <v>1014</v>
      </c>
    </row>
    <row r="4" spans="1:17" x14ac:dyDescent="0.45">
      <c r="A4" t="s">
        <v>23</v>
      </c>
      <c r="C4">
        <f t="shared" si="3"/>
        <v>1</v>
      </c>
      <c r="D4" t="str">
        <f t="shared" si="4"/>
        <v>1246</v>
      </c>
      <c r="E4">
        <f t="shared" si="0"/>
        <v>1246</v>
      </c>
      <c r="G4">
        <f t="shared" si="5"/>
        <v>13</v>
      </c>
      <c r="H4" t="str">
        <f t="shared" si="6"/>
        <v>1382</v>
      </c>
      <c r="I4">
        <f t="shared" si="1"/>
        <v>1382</v>
      </c>
      <c r="K4">
        <f t="shared" si="7"/>
        <v>25</v>
      </c>
      <c r="L4" t="str">
        <f t="shared" si="8"/>
        <v>1014</v>
      </c>
      <c r="M4">
        <f t="shared" si="2"/>
        <v>1014</v>
      </c>
      <c r="O4">
        <f t="shared" si="9"/>
        <v>1246</v>
      </c>
      <c r="P4">
        <f t="shared" si="10"/>
        <v>1382</v>
      </c>
      <c r="Q4">
        <f t="shared" si="11"/>
        <v>1014</v>
      </c>
    </row>
    <row r="5" spans="1:17" x14ac:dyDescent="0.45">
      <c r="A5" t="s">
        <v>24</v>
      </c>
      <c r="C5">
        <f t="shared" si="3"/>
        <v>1</v>
      </c>
      <c r="D5" t="str">
        <f t="shared" si="4"/>
        <v>1247</v>
      </c>
      <c r="E5">
        <f t="shared" si="0"/>
        <v>1247</v>
      </c>
      <c r="G5">
        <f t="shared" si="5"/>
        <v>13</v>
      </c>
      <c r="H5" t="str">
        <f t="shared" si="6"/>
        <v>1382</v>
      </c>
      <c r="I5">
        <f t="shared" si="1"/>
        <v>1382</v>
      </c>
      <c r="K5">
        <f t="shared" si="7"/>
        <v>25</v>
      </c>
      <c r="L5" t="str">
        <f t="shared" si="8"/>
        <v>1015</v>
      </c>
      <c r="M5">
        <f t="shared" si="2"/>
        <v>1015</v>
      </c>
      <c r="O5">
        <f t="shared" si="9"/>
        <v>1247</v>
      </c>
      <c r="P5">
        <f t="shared" si="10"/>
        <v>1382</v>
      </c>
      <c r="Q5">
        <f t="shared" si="11"/>
        <v>1015</v>
      </c>
    </row>
    <row r="6" spans="1:17" x14ac:dyDescent="0.45">
      <c r="A6" t="s">
        <v>25</v>
      </c>
      <c r="C6">
        <f t="shared" si="3"/>
        <v>1</v>
      </c>
      <c r="D6" t="str">
        <f t="shared" si="4"/>
        <v>1247</v>
      </c>
      <c r="E6">
        <f t="shared" si="0"/>
        <v>1247</v>
      </c>
      <c r="G6">
        <f t="shared" si="5"/>
        <v>13</v>
      </c>
      <c r="H6" t="str">
        <f t="shared" si="6"/>
        <v>1383</v>
      </c>
      <c r="I6">
        <f t="shared" si="1"/>
        <v>1383</v>
      </c>
      <c r="K6">
        <f t="shared" si="7"/>
        <v>25</v>
      </c>
      <c r="L6" t="str">
        <f t="shared" si="8"/>
        <v>1015</v>
      </c>
      <c r="M6">
        <f t="shared" si="2"/>
        <v>1015</v>
      </c>
      <c r="O6">
        <f t="shared" si="9"/>
        <v>1247</v>
      </c>
      <c r="P6">
        <f t="shared" si="10"/>
        <v>1383</v>
      </c>
      <c r="Q6">
        <f t="shared" si="11"/>
        <v>1015</v>
      </c>
    </row>
    <row r="7" spans="1:17" x14ac:dyDescent="0.45">
      <c r="A7" t="s">
        <v>24</v>
      </c>
      <c r="C7">
        <f t="shared" si="3"/>
        <v>1</v>
      </c>
      <c r="D7" t="str">
        <f t="shared" si="4"/>
        <v>1247</v>
      </c>
      <c r="E7">
        <f t="shared" si="0"/>
        <v>1247</v>
      </c>
      <c r="G7">
        <f t="shared" si="5"/>
        <v>13</v>
      </c>
      <c r="H7" t="str">
        <f t="shared" si="6"/>
        <v>1382</v>
      </c>
      <c r="I7">
        <f t="shared" si="1"/>
        <v>1382</v>
      </c>
      <c r="K7">
        <f t="shared" si="7"/>
        <v>25</v>
      </c>
      <c r="L7" t="str">
        <f t="shared" si="8"/>
        <v>1015</v>
      </c>
      <c r="M7">
        <f t="shared" si="2"/>
        <v>1015</v>
      </c>
      <c r="O7">
        <f t="shared" si="9"/>
        <v>1247</v>
      </c>
      <c r="P7">
        <f t="shared" si="10"/>
        <v>1382</v>
      </c>
      <c r="Q7">
        <f t="shared" si="11"/>
        <v>1015</v>
      </c>
    </row>
    <row r="8" spans="1:17" x14ac:dyDescent="0.45">
      <c r="A8" t="s">
        <v>26</v>
      </c>
      <c r="C8">
        <f t="shared" si="3"/>
        <v>1</v>
      </c>
      <c r="D8" t="str">
        <f t="shared" si="4"/>
        <v>1248</v>
      </c>
      <c r="E8">
        <f t="shared" si="0"/>
        <v>1248</v>
      </c>
      <c r="G8">
        <f t="shared" si="5"/>
        <v>13</v>
      </c>
      <c r="H8" t="str">
        <f t="shared" si="6"/>
        <v>1383</v>
      </c>
      <c r="I8">
        <f t="shared" si="1"/>
        <v>1383</v>
      </c>
      <c r="K8">
        <f t="shared" si="7"/>
        <v>25</v>
      </c>
      <c r="L8" t="str">
        <f t="shared" si="8"/>
        <v>1015</v>
      </c>
      <c r="M8">
        <f t="shared" si="2"/>
        <v>1015</v>
      </c>
      <c r="O8">
        <f t="shared" si="9"/>
        <v>1248</v>
      </c>
      <c r="P8">
        <f t="shared" si="10"/>
        <v>1383</v>
      </c>
      <c r="Q8">
        <f t="shared" si="11"/>
        <v>1015</v>
      </c>
    </row>
    <row r="9" spans="1:17" x14ac:dyDescent="0.45">
      <c r="A9" t="s">
        <v>23</v>
      </c>
      <c r="C9">
        <f t="shared" si="3"/>
        <v>1</v>
      </c>
      <c r="D9" t="str">
        <f t="shared" si="4"/>
        <v>1246</v>
      </c>
      <c r="E9">
        <f t="shared" si="0"/>
        <v>1246</v>
      </c>
      <c r="G9">
        <f t="shared" si="5"/>
        <v>13</v>
      </c>
      <c r="H9" t="str">
        <f t="shared" si="6"/>
        <v>1382</v>
      </c>
      <c r="I9">
        <f t="shared" si="1"/>
        <v>1382</v>
      </c>
      <c r="K9">
        <f t="shared" si="7"/>
        <v>25</v>
      </c>
      <c r="L9" t="str">
        <f t="shared" si="8"/>
        <v>1014</v>
      </c>
      <c r="M9">
        <f t="shared" si="2"/>
        <v>1014</v>
      </c>
      <c r="O9">
        <f t="shared" si="9"/>
        <v>1246</v>
      </c>
      <c r="P9">
        <f t="shared" si="10"/>
        <v>1382</v>
      </c>
      <c r="Q9">
        <f t="shared" si="11"/>
        <v>1014</v>
      </c>
    </row>
    <row r="10" spans="1:17" x14ac:dyDescent="0.45">
      <c r="A10" t="s">
        <v>27</v>
      </c>
      <c r="C10">
        <f t="shared" si="3"/>
        <v>1</v>
      </c>
      <c r="D10" t="str">
        <f t="shared" si="4"/>
        <v xml:space="preserve"> 772</v>
      </c>
      <c r="E10">
        <f t="shared" si="0"/>
        <v>772</v>
      </c>
      <c r="G10">
        <f t="shared" si="5"/>
        <v>13</v>
      </c>
      <c r="H10" t="str">
        <f t="shared" si="6"/>
        <v>1165</v>
      </c>
      <c r="I10">
        <f t="shared" si="1"/>
        <v>1165</v>
      </c>
      <c r="K10">
        <f t="shared" si="7"/>
        <v>25</v>
      </c>
      <c r="L10" t="str">
        <f t="shared" si="8"/>
        <v xml:space="preserve"> 586</v>
      </c>
      <c r="M10">
        <f t="shared" si="2"/>
        <v>586</v>
      </c>
      <c r="O10">
        <f t="shared" si="9"/>
        <v>772</v>
      </c>
      <c r="P10">
        <f t="shared" si="10"/>
        <v>1165</v>
      </c>
      <c r="Q10">
        <f t="shared" si="11"/>
        <v>586</v>
      </c>
    </row>
    <row r="11" spans="1:17" x14ac:dyDescent="0.45">
      <c r="A11" t="s">
        <v>28</v>
      </c>
      <c r="C11">
        <f t="shared" si="3"/>
        <v>1</v>
      </c>
      <c r="D11" t="str">
        <f t="shared" si="4"/>
        <v xml:space="preserve"> 316</v>
      </c>
      <c r="E11">
        <f t="shared" si="0"/>
        <v>316</v>
      </c>
      <c r="G11">
        <f t="shared" si="5"/>
        <v>13</v>
      </c>
      <c r="H11" t="str">
        <f t="shared" si="6"/>
        <v xml:space="preserve"> 756</v>
      </c>
      <c r="I11">
        <f t="shared" si="1"/>
        <v>756</v>
      </c>
      <c r="K11">
        <f t="shared" si="7"/>
        <v>25</v>
      </c>
      <c r="L11" t="str">
        <f t="shared" si="8"/>
        <v xml:space="preserve"> 247</v>
      </c>
      <c r="M11">
        <f t="shared" si="2"/>
        <v>247</v>
      </c>
      <c r="O11">
        <f t="shared" si="9"/>
        <v>316</v>
      </c>
      <c r="P11">
        <f t="shared" si="10"/>
        <v>756</v>
      </c>
      <c r="Q11">
        <f t="shared" si="11"/>
        <v>247</v>
      </c>
    </row>
    <row r="12" spans="1:17" x14ac:dyDescent="0.45">
      <c r="A12" t="s">
        <v>29</v>
      </c>
      <c r="C12">
        <f t="shared" si="3"/>
        <v>1</v>
      </c>
      <c r="D12" t="str">
        <f t="shared" si="4"/>
        <v xml:space="preserve"> 172</v>
      </c>
      <c r="E12">
        <f t="shared" si="0"/>
        <v>172</v>
      </c>
      <c r="G12">
        <f t="shared" si="5"/>
        <v>13</v>
      </c>
      <c r="H12" t="str">
        <f t="shared" si="6"/>
        <v xml:space="preserve"> 343</v>
      </c>
      <c r="I12">
        <f t="shared" si="1"/>
        <v>343</v>
      </c>
      <c r="K12">
        <f t="shared" si="7"/>
        <v>25</v>
      </c>
      <c r="L12" t="str">
        <f t="shared" si="8"/>
        <v xml:space="preserve"> 102</v>
      </c>
      <c r="M12">
        <f t="shared" si="2"/>
        <v>102</v>
      </c>
      <c r="O12">
        <f t="shared" si="9"/>
        <v>172</v>
      </c>
      <c r="P12">
        <f t="shared" si="10"/>
        <v>343</v>
      </c>
      <c r="Q12">
        <f t="shared" si="11"/>
        <v>102</v>
      </c>
    </row>
    <row r="13" spans="1:17" x14ac:dyDescent="0.45">
      <c r="A13" t="s">
        <v>30</v>
      </c>
      <c r="C13">
        <f t="shared" si="3"/>
        <v>1</v>
      </c>
      <c r="D13" t="str">
        <f t="shared" si="4"/>
        <v xml:space="preserve"> 177</v>
      </c>
      <c r="E13">
        <f t="shared" si="0"/>
        <v>177</v>
      </c>
      <c r="G13">
        <f t="shared" ref="G13:G39" si="12">SEARCH(G$1,$A13)</f>
        <v>13</v>
      </c>
      <c r="H13" t="str">
        <f t="shared" ref="H13:H39" si="13">MID($A13,G13+4,4)</f>
        <v xml:space="preserve"> 285</v>
      </c>
      <c r="I13">
        <f t="shared" ref="I13:I39" si="14">VALUE(H13)</f>
        <v>285</v>
      </c>
      <c r="K13">
        <f t="shared" ref="K13:K39" si="15">SEARCH(K$1,$A13)</f>
        <v>25</v>
      </c>
      <c r="L13" t="str">
        <f t="shared" ref="L13:L39" si="16">MID($A13,K13+4,4)</f>
        <v xml:space="preserve"> 116</v>
      </c>
      <c r="M13">
        <f t="shared" ref="M13:M39" si="17">VALUE(L13)</f>
        <v>116</v>
      </c>
      <c r="O13">
        <f t="shared" si="9"/>
        <v>177</v>
      </c>
      <c r="P13">
        <f t="shared" si="10"/>
        <v>285</v>
      </c>
      <c r="Q13">
        <f t="shared" si="11"/>
        <v>116</v>
      </c>
    </row>
    <row r="14" spans="1:17" x14ac:dyDescent="0.45">
      <c r="A14" t="s">
        <v>31</v>
      </c>
      <c r="C14">
        <f t="shared" si="3"/>
        <v>1</v>
      </c>
      <c r="D14" t="str">
        <f t="shared" si="4"/>
        <v xml:space="preserve"> 111</v>
      </c>
      <c r="E14">
        <f t="shared" si="0"/>
        <v>111</v>
      </c>
      <c r="G14">
        <f t="shared" si="12"/>
        <v>13</v>
      </c>
      <c r="H14" t="str">
        <f t="shared" si="13"/>
        <v xml:space="preserve"> 231</v>
      </c>
      <c r="I14">
        <f t="shared" si="14"/>
        <v>231</v>
      </c>
      <c r="K14">
        <f t="shared" si="15"/>
        <v>25</v>
      </c>
      <c r="L14" t="str">
        <f t="shared" si="16"/>
        <v xml:space="preserve">  64</v>
      </c>
      <c r="M14">
        <f t="shared" si="17"/>
        <v>64</v>
      </c>
      <c r="O14">
        <f t="shared" si="9"/>
        <v>111</v>
      </c>
      <c r="P14">
        <f t="shared" si="10"/>
        <v>231</v>
      </c>
      <c r="Q14">
        <f t="shared" si="11"/>
        <v>64</v>
      </c>
    </row>
    <row r="15" spans="1:17" x14ac:dyDescent="0.45">
      <c r="A15" t="s">
        <v>32</v>
      </c>
      <c r="C15">
        <f t="shared" si="3"/>
        <v>1</v>
      </c>
      <c r="D15" t="str">
        <f t="shared" si="4"/>
        <v xml:space="preserve"> 125</v>
      </c>
      <c r="E15">
        <f t="shared" si="0"/>
        <v>125</v>
      </c>
      <c r="G15">
        <f t="shared" si="12"/>
        <v>13</v>
      </c>
      <c r="H15" t="str">
        <f t="shared" si="13"/>
        <v xml:space="preserve"> 227</v>
      </c>
      <c r="I15">
        <f t="shared" si="14"/>
        <v>227</v>
      </c>
      <c r="K15">
        <f t="shared" si="15"/>
        <v>25</v>
      </c>
      <c r="L15" t="str">
        <f t="shared" si="16"/>
        <v xml:space="preserve">  64</v>
      </c>
      <c r="M15">
        <f t="shared" si="17"/>
        <v>64</v>
      </c>
      <c r="O15">
        <f t="shared" si="9"/>
        <v>125</v>
      </c>
      <c r="P15">
        <f t="shared" si="10"/>
        <v>227</v>
      </c>
      <c r="Q15">
        <f t="shared" si="11"/>
        <v>64</v>
      </c>
    </row>
    <row r="16" spans="1:17" x14ac:dyDescent="0.45">
      <c r="A16" t="s">
        <v>33</v>
      </c>
      <c r="C16">
        <f t="shared" si="3"/>
        <v>1</v>
      </c>
      <c r="D16" t="str">
        <f t="shared" si="4"/>
        <v xml:space="preserve">  80</v>
      </c>
      <c r="E16">
        <f t="shared" si="0"/>
        <v>80</v>
      </c>
      <c r="G16">
        <f t="shared" si="12"/>
        <v>13</v>
      </c>
      <c r="H16" t="str">
        <f t="shared" si="13"/>
        <v xml:space="preserve"> 235</v>
      </c>
      <c r="I16">
        <f t="shared" si="14"/>
        <v>235</v>
      </c>
      <c r="K16">
        <f t="shared" si="15"/>
        <v>25</v>
      </c>
      <c r="L16" t="str">
        <f t="shared" si="16"/>
        <v xml:space="preserve">  47</v>
      </c>
      <c r="M16">
        <f t="shared" si="17"/>
        <v>47</v>
      </c>
      <c r="O16">
        <f t="shared" si="9"/>
        <v>80</v>
      </c>
      <c r="P16">
        <f t="shared" si="10"/>
        <v>235</v>
      </c>
      <c r="Q16">
        <f t="shared" si="11"/>
        <v>47</v>
      </c>
    </row>
    <row r="17" spans="1:17" x14ac:dyDescent="0.45">
      <c r="A17" t="s">
        <v>34</v>
      </c>
      <c r="C17">
        <f t="shared" si="3"/>
        <v>1</v>
      </c>
      <c r="D17" t="str">
        <f t="shared" si="4"/>
        <v xml:space="preserve">  79</v>
      </c>
      <c r="E17">
        <f t="shared" si="0"/>
        <v>79</v>
      </c>
      <c r="G17">
        <f t="shared" si="12"/>
        <v>13</v>
      </c>
      <c r="H17" t="str">
        <f t="shared" si="13"/>
        <v xml:space="preserve"> 214</v>
      </c>
      <c r="I17">
        <f t="shared" si="14"/>
        <v>214</v>
      </c>
      <c r="K17">
        <f t="shared" si="15"/>
        <v>25</v>
      </c>
      <c r="L17" t="str">
        <f t="shared" si="16"/>
        <v xml:space="preserve">  43</v>
      </c>
      <c r="M17">
        <f t="shared" si="17"/>
        <v>43</v>
      </c>
      <c r="O17">
        <f t="shared" si="9"/>
        <v>79</v>
      </c>
      <c r="P17">
        <f t="shared" si="10"/>
        <v>214</v>
      </c>
      <c r="Q17">
        <f t="shared" si="11"/>
        <v>43</v>
      </c>
    </row>
    <row r="18" spans="1:17" x14ac:dyDescent="0.45">
      <c r="A18" t="s">
        <v>35</v>
      </c>
      <c r="C18">
        <f t="shared" si="3"/>
        <v>1</v>
      </c>
      <c r="D18" t="str">
        <f t="shared" si="4"/>
        <v xml:space="preserve"> 108</v>
      </c>
      <c r="E18">
        <f t="shared" si="0"/>
        <v>108</v>
      </c>
      <c r="G18">
        <f t="shared" si="12"/>
        <v>13</v>
      </c>
      <c r="H18" t="str">
        <f t="shared" si="13"/>
        <v xml:space="preserve"> 239</v>
      </c>
      <c r="I18">
        <f t="shared" si="14"/>
        <v>239</v>
      </c>
      <c r="K18">
        <f t="shared" si="15"/>
        <v>25</v>
      </c>
      <c r="L18" t="str">
        <f t="shared" si="16"/>
        <v xml:space="preserve">  71</v>
      </c>
      <c r="M18">
        <f t="shared" si="17"/>
        <v>71</v>
      </c>
      <c r="O18">
        <f t="shared" si="9"/>
        <v>108</v>
      </c>
      <c r="P18">
        <f t="shared" si="10"/>
        <v>239</v>
      </c>
      <c r="Q18">
        <f t="shared" si="11"/>
        <v>71</v>
      </c>
    </row>
    <row r="19" spans="1:17" x14ac:dyDescent="0.45">
      <c r="A19" t="s">
        <v>36</v>
      </c>
      <c r="C19">
        <f t="shared" si="3"/>
        <v>1</v>
      </c>
      <c r="D19" t="str">
        <f t="shared" si="4"/>
        <v xml:space="preserve">  80</v>
      </c>
      <c r="E19">
        <f t="shared" si="0"/>
        <v>80</v>
      </c>
      <c r="G19">
        <f t="shared" si="12"/>
        <v>13</v>
      </c>
      <c r="H19" t="str">
        <f t="shared" si="13"/>
        <v xml:space="preserve"> 194</v>
      </c>
      <c r="I19">
        <f t="shared" si="14"/>
        <v>194</v>
      </c>
      <c r="K19">
        <f t="shared" si="15"/>
        <v>25</v>
      </c>
      <c r="L19" t="str">
        <f t="shared" si="16"/>
        <v xml:space="preserve">  43</v>
      </c>
      <c r="M19">
        <f t="shared" si="17"/>
        <v>43</v>
      </c>
      <c r="O19">
        <f t="shared" si="9"/>
        <v>80</v>
      </c>
      <c r="P19">
        <f t="shared" si="10"/>
        <v>194</v>
      </c>
      <c r="Q19">
        <f t="shared" si="11"/>
        <v>43</v>
      </c>
    </row>
    <row r="20" spans="1:17" x14ac:dyDescent="0.45">
      <c r="A20" t="s">
        <v>37</v>
      </c>
      <c r="C20">
        <f t="shared" si="3"/>
        <v>1</v>
      </c>
      <c r="D20" t="str">
        <f t="shared" si="4"/>
        <v xml:space="preserve"> 119</v>
      </c>
      <c r="E20">
        <f t="shared" si="0"/>
        <v>119</v>
      </c>
      <c r="G20">
        <f t="shared" si="12"/>
        <v>13</v>
      </c>
      <c r="H20" t="str">
        <f t="shared" si="13"/>
        <v xml:space="preserve"> 208</v>
      </c>
      <c r="I20">
        <f t="shared" si="14"/>
        <v>208</v>
      </c>
      <c r="K20">
        <f t="shared" si="15"/>
        <v>25</v>
      </c>
      <c r="L20" t="str">
        <f t="shared" si="16"/>
        <v xml:space="preserve">  67</v>
      </c>
      <c r="M20">
        <f t="shared" si="17"/>
        <v>67</v>
      </c>
      <c r="O20">
        <f t="shared" si="9"/>
        <v>119</v>
      </c>
      <c r="P20">
        <f t="shared" si="10"/>
        <v>208</v>
      </c>
      <c r="Q20">
        <f t="shared" si="11"/>
        <v>67</v>
      </c>
    </row>
    <row r="21" spans="1:17" x14ac:dyDescent="0.45">
      <c r="A21" t="s">
        <v>38</v>
      </c>
      <c r="C21">
        <f t="shared" si="3"/>
        <v>1</v>
      </c>
      <c r="D21" t="str">
        <f t="shared" si="4"/>
        <v xml:space="preserve">  70</v>
      </c>
      <c r="E21">
        <f t="shared" si="0"/>
        <v>70</v>
      </c>
      <c r="G21">
        <f t="shared" si="12"/>
        <v>13</v>
      </c>
      <c r="H21" t="str">
        <f t="shared" si="13"/>
        <v xml:space="preserve"> 193</v>
      </c>
      <c r="I21">
        <f t="shared" si="14"/>
        <v>193</v>
      </c>
      <c r="K21">
        <f t="shared" si="15"/>
        <v>25</v>
      </c>
      <c r="L21" t="str">
        <f t="shared" si="16"/>
        <v xml:space="preserve">  46</v>
      </c>
      <c r="M21">
        <f t="shared" si="17"/>
        <v>46</v>
      </c>
      <c r="O21">
        <f t="shared" si="9"/>
        <v>70</v>
      </c>
      <c r="P21">
        <f t="shared" si="10"/>
        <v>193</v>
      </c>
      <c r="Q21">
        <f t="shared" si="11"/>
        <v>46</v>
      </c>
    </row>
    <row r="22" spans="1:17" x14ac:dyDescent="0.45">
      <c r="A22" t="s">
        <v>39</v>
      </c>
      <c r="C22">
        <f t="shared" si="3"/>
        <v>1</v>
      </c>
      <c r="D22" t="str">
        <f t="shared" si="4"/>
        <v xml:space="preserve">  82</v>
      </c>
      <c r="E22">
        <f t="shared" si="0"/>
        <v>82</v>
      </c>
      <c r="G22">
        <f t="shared" si="12"/>
        <v>13</v>
      </c>
      <c r="H22" t="str">
        <f t="shared" si="13"/>
        <v xml:space="preserve"> 193</v>
      </c>
      <c r="I22">
        <f t="shared" si="14"/>
        <v>193</v>
      </c>
      <c r="K22">
        <f t="shared" si="15"/>
        <v>25</v>
      </c>
      <c r="L22" t="str">
        <f t="shared" si="16"/>
        <v xml:space="preserve">  51</v>
      </c>
      <c r="M22">
        <f t="shared" si="17"/>
        <v>51</v>
      </c>
      <c r="O22">
        <f t="shared" si="9"/>
        <v>82</v>
      </c>
      <c r="P22">
        <f t="shared" si="10"/>
        <v>193</v>
      </c>
      <c r="Q22">
        <f t="shared" si="11"/>
        <v>51</v>
      </c>
    </row>
    <row r="23" spans="1:17" x14ac:dyDescent="0.45">
      <c r="A23" t="s">
        <v>40</v>
      </c>
      <c r="C23">
        <f t="shared" si="3"/>
        <v>1</v>
      </c>
      <c r="D23" t="str">
        <f t="shared" si="4"/>
        <v xml:space="preserve">  69</v>
      </c>
      <c r="E23">
        <f t="shared" si="0"/>
        <v>69</v>
      </c>
      <c r="G23">
        <f t="shared" si="12"/>
        <v>13</v>
      </c>
      <c r="H23" t="str">
        <f t="shared" si="13"/>
        <v xml:space="preserve"> 216</v>
      </c>
      <c r="I23">
        <f t="shared" si="14"/>
        <v>216</v>
      </c>
      <c r="K23">
        <f t="shared" si="15"/>
        <v>25</v>
      </c>
      <c r="L23" t="str">
        <f t="shared" si="16"/>
        <v xml:space="preserve">  53</v>
      </c>
      <c r="M23">
        <f t="shared" si="17"/>
        <v>53</v>
      </c>
      <c r="O23">
        <f t="shared" si="9"/>
        <v>69</v>
      </c>
      <c r="P23">
        <f t="shared" si="10"/>
        <v>216</v>
      </c>
      <c r="Q23">
        <f t="shared" si="11"/>
        <v>53</v>
      </c>
    </row>
    <row r="24" spans="1:17" x14ac:dyDescent="0.45">
      <c r="A24" t="s">
        <v>41</v>
      </c>
      <c r="C24">
        <f t="shared" si="3"/>
        <v>1</v>
      </c>
      <c r="D24" t="str">
        <f t="shared" si="4"/>
        <v xml:space="preserve">  60</v>
      </c>
      <c r="E24">
        <f t="shared" si="0"/>
        <v>60</v>
      </c>
      <c r="G24">
        <f t="shared" si="12"/>
        <v>13</v>
      </c>
      <c r="H24" t="str">
        <f t="shared" si="13"/>
        <v xml:space="preserve"> 184</v>
      </c>
      <c r="I24">
        <f t="shared" si="14"/>
        <v>184</v>
      </c>
      <c r="K24">
        <f t="shared" si="15"/>
        <v>25</v>
      </c>
      <c r="L24" t="str">
        <f t="shared" si="16"/>
        <v xml:space="preserve">  33</v>
      </c>
      <c r="M24">
        <f t="shared" si="17"/>
        <v>33</v>
      </c>
      <c r="O24">
        <f t="shared" si="9"/>
        <v>60</v>
      </c>
      <c r="P24">
        <f t="shared" si="10"/>
        <v>184</v>
      </c>
      <c r="Q24">
        <f t="shared" si="11"/>
        <v>33</v>
      </c>
    </row>
    <row r="25" spans="1:17" x14ac:dyDescent="0.45">
      <c r="A25" t="s">
        <v>42</v>
      </c>
      <c r="C25">
        <f t="shared" si="3"/>
        <v>1</v>
      </c>
      <c r="D25" t="str">
        <f t="shared" si="4"/>
        <v xml:space="preserve"> 108</v>
      </c>
      <c r="E25">
        <f t="shared" si="0"/>
        <v>108</v>
      </c>
      <c r="G25">
        <f t="shared" si="12"/>
        <v>13</v>
      </c>
      <c r="H25" t="str">
        <f t="shared" si="13"/>
        <v xml:space="preserve"> 198</v>
      </c>
      <c r="I25">
        <f t="shared" si="14"/>
        <v>198</v>
      </c>
      <c r="K25">
        <f t="shared" si="15"/>
        <v>25</v>
      </c>
      <c r="L25" t="str">
        <f t="shared" si="16"/>
        <v xml:space="preserve">  69</v>
      </c>
      <c r="M25">
        <f t="shared" si="17"/>
        <v>69</v>
      </c>
      <c r="O25">
        <f t="shared" si="9"/>
        <v>108</v>
      </c>
      <c r="P25">
        <f t="shared" si="10"/>
        <v>198</v>
      </c>
      <c r="Q25">
        <f t="shared" si="11"/>
        <v>69</v>
      </c>
    </row>
    <row r="26" spans="1:17" x14ac:dyDescent="0.45">
      <c r="A26" t="s">
        <v>43</v>
      </c>
      <c r="C26">
        <f t="shared" si="3"/>
        <v>1</v>
      </c>
      <c r="D26" t="str">
        <f t="shared" si="4"/>
        <v xml:space="preserve">  75</v>
      </c>
      <c r="E26">
        <f t="shared" si="0"/>
        <v>75</v>
      </c>
      <c r="G26">
        <f t="shared" si="12"/>
        <v>13</v>
      </c>
      <c r="H26" t="str">
        <f t="shared" si="13"/>
        <v xml:space="preserve"> 167</v>
      </c>
      <c r="I26">
        <f t="shared" si="14"/>
        <v>167</v>
      </c>
      <c r="K26">
        <f t="shared" si="15"/>
        <v>25</v>
      </c>
      <c r="L26" t="str">
        <f t="shared" si="16"/>
        <v xml:space="preserve">  42</v>
      </c>
      <c r="M26">
        <f t="shared" si="17"/>
        <v>42</v>
      </c>
      <c r="O26">
        <f t="shared" si="9"/>
        <v>75</v>
      </c>
      <c r="P26">
        <f t="shared" si="10"/>
        <v>167</v>
      </c>
      <c r="Q26">
        <f t="shared" si="11"/>
        <v>42</v>
      </c>
    </row>
    <row r="27" spans="1:17" x14ac:dyDescent="0.45">
      <c r="A27" t="s">
        <v>44</v>
      </c>
      <c r="C27">
        <f t="shared" si="3"/>
        <v>1</v>
      </c>
      <c r="D27" t="str">
        <f t="shared" si="4"/>
        <v xml:space="preserve">  89</v>
      </c>
      <c r="E27">
        <f t="shared" si="0"/>
        <v>89</v>
      </c>
      <c r="G27">
        <f t="shared" si="12"/>
        <v>13</v>
      </c>
      <c r="H27" t="str">
        <f t="shared" si="13"/>
        <v xml:space="preserve"> 180</v>
      </c>
      <c r="I27">
        <f t="shared" si="14"/>
        <v>180</v>
      </c>
      <c r="K27">
        <f t="shared" si="15"/>
        <v>25</v>
      </c>
      <c r="L27" t="str">
        <f t="shared" si="16"/>
        <v xml:space="preserve">  61</v>
      </c>
      <c r="M27">
        <f t="shared" si="17"/>
        <v>61</v>
      </c>
      <c r="O27">
        <f t="shared" si="9"/>
        <v>89</v>
      </c>
      <c r="P27">
        <f t="shared" si="10"/>
        <v>180</v>
      </c>
      <c r="Q27">
        <f t="shared" si="11"/>
        <v>61</v>
      </c>
    </row>
    <row r="28" spans="1:17" x14ac:dyDescent="0.45">
      <c r="A28" t="s">
        <v>45</v>
      </c>
      <c r="C28">
        <f t="shared" si="3"/>
        <v>1</v>
      </c>
      <c r="D28" t="str">
        <f t="shared" si="4"/>
        <v xml:space="preserve">  59</v>
      </c>
      <c r="E28">
        <f t="shared" si="0"/>
        <v>59</v>
      </c>
      <c r="G28">
        <f t="shared" si="12"/>
        <v>13</v>
      </c>
      <c r="H28" t="str">
        <f t="shared" si="13"/>
        <v xml:space="preserve"> 187</v>
      </c>
      <c r="I28">
        <f t="shared" si="14"/>
        <v>187</v>
      </c>
      <c r="K28">
        <f t="shared" si="15"/>
        <v>25</v>
      </c>
      <c r="L28" t="str">
        <f t="shared" si="16"/>
        <v xml:space="preserve">  40</v>
      </c>
      <c r="M28">
        <f t="shared" si="17"/>
        <v>40</v>
      </c>
      <c r="O28">
        <f t="shared" si="9"/>
        <v>59</v>
      </c>
      <c r="P28">
        <f t="shared" si="10"/>
        <v>187</v>
      </c>
      <c r="Q28">
        <f t="shared" si="11"/>
        <v>40</v>
      </c>
    </row>
    <row r="29" spans="1:17" x14ac:dyDescent="0.45">
      <c r="A29" t="s">
        <v>46</v>
      </c>
      <c r="C29">
        <f t="shared" si="3"/>
        <v>1</v>
      </c>
      <c r="D29" t="str">
        <f t="shared" si="4"/>
        <v xml:space="preserve">  64</v>
      </c>
      <c r="E29">
        <f t="shared" si="0"/>
        <v>64</v>
      </c>
      <c r="G29">
        <f t="shared" si="12"/>
        <v>13</v>
      </c>
      <c r="H29" t="str">
        <f t="shared" si="13"/>
        <v xml:space="preserve"> 171</v>
      </c>
      <c r="I29">
        <f t="shared" si="14"/>
        <v>171</v>
      </c>
      <c r="K29">
        <f t="shared" si="15"/>
        <v>25</v>
      </c>
      <c r="L29" t="str">
        <f t="shared" si="16"/>
        <v xml:space="preserve">  38</v>
      </c>
      <c r="M29">
        <f t="shared" si="17"/>
        <v>38</v>
      </c>
      <c r="O29">
        <f t="shared" si="9"/>
        <v>64</v>
      </c>
      <c r="P29">
        <f t="shared" si="10"/>
        <v>171</v>
      </c>
      <c r="Q29">
        <f t="shared" si="11"/>
        <v>38</v>
      </c>
    </row>
    <row r="30" spans="1:17" x14ac:dyDescent="0.45">
      <c r="A30" t="s">
        <v>47</v>
      </c>
      <c r="C30">
        <f t="shared" si="3"/>
        <v>1</v>
      </c>
      <c r="D30" t="str">
        <f t="shared" si="4"/>
        <v xml:space="preserve">  81</v>
      </c>
      <c r="E30">
        <f t="shared" si="0"/>
        <v>81</v>
      </c>
      <c r="G30">
        <f t="shared" si="12"/>
        <v>13</v>
      </c>
      <c r="H30" t="str">
        <f t="shared" si="13"/>
        <v xml:space="preserve"> 193</v>
      </c>
      <c r="I30">
        <f t="shared" si="14"/>
        <v>193</v>
      </c>
      <c r="K30">
        <f t="shared" si="15"/>
        <v>25</v>
      </c>
      <c r="L30" t="str">
        <f t="shared" si="16"/>
        <v xml:space="preserve">  54</v>
      </c>
      <c r="M30">
        <f t="shared" si="17"/>
        <v>54</v>
      </c>
      <c r="O30">
        <f t="shared" si="9"/>
        <v>81</v>
      </c>
      <c r="P30">
        <f t="shared" si="10"/>
        <v>193</v>
      </c>
      <c r="Q30">
        <f t="shared" si="11"/>
        <v>54</v>
      </c>
    </row>
    <row r="31" spans="1:17" x14ac:dyDescent="0.45">
      <c r="A31" t="s">
        <v>48</v>
      </c>
      <c r="C31">
        <f t="shared" si="3"/>
        <v>1</v>
      </c>
      <c r="D31" t="str">
        <f t="shared" si="4"/>
        <v xml:space="preserve">  58</v>
      </c>
      <c r="E31">
        <f t="shared" si="0"/>
        <v>58</v>
      </c>
      <c r="G31">
        <f t="shared" si="12"/>
        <v>13</v>
      </c>
      <c r="H31" t="str">
        <f t="shared" si="13"/>
        <v xml:space="preserve"> 156</v>
      </c>
      <c r="I31">
        <f t="shared" si="14"/>
        <v>156</v>
      </c>
      <c r="K31">
        <f t="shared" si="15"/>
        <v>25</v>
      </c>
      <c r="L31" t="str">
        <f t="shared" si="16"/>
        <v xml:space="preserve">  30</v>
      </c>
      <c r="M31">
        <f t="shared" si="17"/>
        <v>30</v>
      </c>
      <c r="O31">
        <f t="shared" si="9"/>
        <v>58</v>
      </c>
      <c r="P31">
        <f t="shared" si="10"/>
        <v>156</v>
      </c>
      <c r="Q31">
        <f t="shared" si="11"/>
        <v>30</v>
      </c>
    </row>
    <row r="32" spans="1:17" x14ac:dyDescent="0.45">
      <c r="A32" t="s">
        <v>49</v>
      </c>
      <c r="C32">
        <f t="shared" si="3"/>
        <v>1</v>
      </c>
      <c r="D32" t="str">
        <f t="shared" si="4"/>
        <v xml:space="preserve">  96</v>
      </c>
      <c r="E32">
        <f t="shared" si="0"/>
        <v>96</v>
      </c>
      <c r="G32">
        <f t="shared" si="12"/>
        <v>13</v>
      </c>
      <c r="H32" t="str">
        <f t="shared" si="13"/>
        <v xml:space="preserve"> 167</v>
      </c>
      <c r="I32">
        <f t="shared" si="14"/>
        <v>167</v>
      </c>
      <c r="K32">
        <f t="shared" si="15"/>
        <v>25</v>
      </c>
      <c r="L32" t="str">
        <f t="shared" si="16"/>
        <v xml:space="preserve">  68</v>
      </c>
      <c r="M32">
        <f t="shared" si="17"/>
        <v>68</v>
      </c>
      <c r="O32">
        <f t="shared" si="9"/>
        <v>96</v>
      </c>
      <c r="P32">
        <f t="shared" si="10"/>
        <v>167</v>
      </c>
      <c r="Q32">
        <f t="shared" si="11"/>
        <v>68</v>
      </c>
    </row>
    <row r="33" spans="1:17" x14ac:dyDescent="0.45">
      <c r="A33" t="s">
        <v>50</v>
      </c>
      <c r="C33">
        <f t="shared" si="3"/>
        <v>1</v>
      </c>
      <c r="D33" t="str">
        <f t="shared" si="4"/>
        <v xml:space="preserve">  64</v>
      </c>
      <c r="E33">
        <f t="shared" si="0"/>
        <v>64</v>
      </c>
      <c r="G33">
        <f t="shared" si="12"/>
        <v>13</v>
      </c>
      <c r="H33" t="str">
        <f t="shared" si="13"/>
        <v xml:space="preserve"> 146</v>
      </c>
      <c r="I33">
        <f t="shared" si="14"/>
        <v>146</v>
      </c>
      <c r="K33">
        <f t="shared" si="15"/>
        <v>25</v>
      </c>
      <c r="L33" t="str">
        <f t="shared" si="16"/>
        <v xml:space="preserve">  42</v>
      </c>
      <c r="M33">
        <f t="shared" si="17"/>
        <v>42</v>
      </c>
      <c r="O33">
        <f t="shared" si="9"/>
        <v>64</v>
      </c>
      <c r="P33">
        <f t="shared" si="10"/>
        <v>146</v>
      </c>
      <c r="Q33">
        <f t="shared" si="11"/>
        <v>42</v>
      </c>
    </row>
    <row r="34" spans="1:17" x14ac:dyDescent="0.45">
      <c r="A34" t="s">
        <v>51</v>
      </c>
      <c r="C34">
        <f t="shared" si="3"/>
        <v>1</v>
      </c>
      <c r="D34" t="str">
        <f t="shared" si="4"/>
        <v xml:space="preserve">  84</v>
      </c>
      <c r="E34">
        <f t="shared" si="0"/>
        <v>84</v>
      </c>
      <c r="G34">
        <f t="shared" si="12"/>
        <v>13</v>
      </c>
      <c r="H34" t="str">
        <f t="shared" si="13"/>
        <v xml:space="preserve"> 463</v>
      </c>
      <c r="I34">
        <f t="shared" si="14"/>
        <v>463</v>
      </c>
      <c r="K34">
        <f t="shared" si="15"/>
        <v>25</v>
      </c>
      <c r="L34" t="str">
        <f t="shared" si="16"/>
        <v xml:space="preserve">  49</v>
      </c>
      <c r="M34">
        <f t="shared" si="17"/>
        <v>49</v>
      </c>
      <c r="O34">
        <f t="shared" si="9"/>
        <v>84</v>
      </c>
      <c r="P34">
        <f t="shared" si="10"/>
        <v>463</v>
      </c>
      <c r="Q34">
        <f t="shared" si="11"/>
        <v>49</v>
      </c>
    </row>
    <row r="35" spans="1:17" x14ac:dyDescent="0.45">
      <c r="A35" t="s">
        <v>52</v>
      </c>
      <c r="C35">
        <f t="shared" si="3"/>
        <v>1</v>
      </c>
      <c r="D35" t="str">
        <f t="shared" si="4"/>
        <v xml:space="preserve"> 974</v>
      </c>
      <c r="E35">
        <f t="shared" si="0"/>
        <v>974</v>
      </c>
      <c r="G35">
        <f t="shared" si="12"/>
        <v>13</v>
      </c>
      <c r="H35" t="str">
        <f t="shared" si="13"/>
        <v>1223</v>
      </c>
      <c r="I35">
        <f t="shared" si="14"/>
        <v>1223</v>
      </c>
      <c r="K35">
        <f t="shared" si="15"/>
        <v>25</v>
      </c>
      <c r="L35" t="str">
        <f t="shared" si="16"/>
        <v xml:space="preserve"> 832</v>
      </c>
      <c r="M35">
        <f t="shared" si="17"/>
        <v>832</v>
      </c>
      <c r="O35">
        <f t="shared" si="9"/>
        <v>974</v>
      </c>
      <c r="P35">
        <f t="shared" si="10"/>
        <v>1223</v>
      </c>
      <c r="Q35">
        <f t="shared" si="11"/>
        <v>832</v>
      </c>
    </row>
    <row r="36" spans="1:17" x14ac:dyDescent="0.45">
      <c r="A36" t="s">
        <v>53</v>
      </c>
      <c r="C36">
        <f t="shared" si="3"/>
        <v>1</v>
      </c>
      <c r="D36" t="str">
        <f t="shared" si="4"/>
        <v>1186</v>
      </c>
      <c r="E36">
        <f t="shared" si="0"/>
        <v>1186</v>
      </c>
      <c r="G36">
        <f t="shared" si="12"/>
        <v>13</v>
      </c>
      <c r="H36" t="str">
        <f t="shared" si="13"/>
        <v>1351</v>
      </c>
      <c r="I36">
        <f t="shared" si="14"/>
        <v>1351</v>
      </c>
      <c r="K36">
        <f t="shared" si="15"/>
        <v>25</v>
      </c>
      <c r="L36" t="str">
        <f t="shared" si="16"/>
        <v xml:space="preserve"> 971</v>
      </c>
      <c r="M36">
        <f t="shared" si="17"/>
        <v>971</v>
      </c>
      <c r="O36">
        <f t="shared" si="9"/>
        <v>1186</v>
      </c>
      <c r="P36">
        <f t="shared" si="10"/>
        <v>1351</v>
      </c>
      <c r="Q36">
        <f t="shared" si="11"/>
        <v>971</v>
      </c>
    </row>
    <row r="37" spans="1:17" x14ac:dyDescent="0.45">
      <c r="A37" t="s">
        <v>54</v>
      </c>
      <c r="C37">
        <f t="shared" si="3"/>
        <v>1</v>
      </c>
      <c r="D37" t="str">
        <f t="shared" si="4"/>
        <v>1240</v>
      </c>
      <c r="E37">
        <f t="shared" si="0"/>
        <v>1240</v>
      </c>
      <c r="G37">
        <f t="shared" si="12"/>
        <v>13</v>
      </c>
      <c r="H37" t="str">
        <f t="shared" si="13"/>
        <v>1383</v>
      </c>
      <c r="I37">
        <f t="shared" si="14"/>
        <v>1383</v>
      </c>
      <c r="K37">
        <f t="shared" si="15"/>
        <v>25</v>
      </c>
      <c r="L37" t="str">
        <f t="shared" si="16"/>
        <v>1004</v>
      </c>
      <c r="M37">
        <f t="shared" si="17"/>
        <v>1004</v>
      </c>
      <c r="O37">
        <f t="shared" si="9"/>
        <v>1240</v>
      </c>
      <c r="P37">
        <f t="shared" si="10"/>
        <v>1383</v>
      </c>
      <c r="Q37">
        <f t="shared" si="11"/>
        <v>1004</v>
      </c>
    </row>
    <row r="38" spans="1:17" x14ac:dyDescent="0.45">
      <c r="A38" t="s">
        <v>55</v>
      </c>
      <c r="C38">
        <f t="shared" si="3"/>
        <v>1</v>
      </c>
      <c r="D38" t="str">
        <f t="shared" si="4"/>
        <v>1248</v>
      </c>
      <c r="E38">
        <f t="shared" si="0"/>
        <v>1248</v>
      </c>
      <c r="G38">
        <f t="shared" si="12"/>
        <v>13</v>
      </c>
      <c r="H38" t="str">
        <f t="shared" si="13"/>
        <v>1390</v>
      </c>
      <c r="I38">
        <f t="shared" si="14"/>
        <v>1390</v>
      </c>
      <c r="K38">
        <f t="shared" si="15"/>
        <v>25</v>
      </c>
      <c r="L38" t="str">
        <f t="shared" si="16"/>
        <v>1010</v>
      </c>
      <c r="M38">
        <f t="shared" si="17"/>
        <v>1010</v>
      </c>
      <c r="O38">
        <f t="shared" si="9"/>
        <v>1248</v>
      </c>
      <c r="P38">
        <f t="shared" si="10"/>
        <v>1390</v>
      </c>
      <c r="Q38">
        <f t="shared" si="11"/>
        <v>1010</v>
      </c>
    </row>
    <row r="39" spans="1:17" x14ac:dyDescent="0.45">
      <c r="A39" t="s">
        <v>56</v>
      </c>
      <c r="C39">
        <f t="shared" si="3"/>
        <v>1</v>
      </c>
      <c r="D39" t="str">
        <f t="shared" si="4"/>
        <v>1254</v>
      </c>
      <c r="E39">
        <f t="shared" si="0"/>
        <v>1254</v>
      </c>
      <c r="G39">
        <f t="shared" si="12"/>
        <v>13</v>
      </c>
      <c r="H39" t="str">
        <f t="shared" si="13"/>
        <v>1393</v>
      </c>
      <c r="I39">
        <f t="shared" si="14"/>
        <v>1393</v>
      </c>
      <c r="K39">
        <f t="shared" si="15"/>
        <v>25</v>
      </c>
      <c r="L39" t="str">
        <f t="shared" si="16"/>
        <v>1009</v>
      </c>
      <c r="M39">
        <f t="shared" si="17"/>
        <v>1009</v>
      </c>
      <c r="O39">
        <f t="shared" si="9"/>
        <v>1254</v>
      </c>
      <c r="P39">
        <f t="shared" si="10"/>
        <v>1393</v>
      </c>
      <c r="Q39">
        <f t="shared" si="11"/>
        <v>1009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4" sqref="E14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75</v>
      </c>
      <c r="F1" t="s">
        <v>76</v>
      </c>
    </row>
    <row r="2" spans="1:9" x14ac:dyDescent="0.45">
      <c r="A2" s="5" t="s">
        <v>61</v>
      </c>
      <c r="C2" t="s">
        <v>67</v>
      </c>
      <c r="D2" t="s">
        <v>68</v>
      </c>
      <c r="F2" t="s">
        <v>67</v>
      </c>
      <c r="G2" t="s">
        <v>68</v>
      </c>
    </row>
    <row r="3" spans="1:9" x14ac:dyDescent="0.45">
      <c r="A3" s="5" t="s">
        <v>62</v>
      </c>
      <c r="C3" s="4" t="s">
        <v>66</v>
      </c>
      <c r="D3">
        <f>HEX2DEC(C3)</f>
        <v>36864</v>
      </c>
      <c r="F3" s="4" t="s">
        <v>74</v>
      </c>
      <c r="G3">
        <f>HEX2DEC(F3)</f>
        <v>20480</v>
      </c>
    </row>
    <row r="4" spans="1:9" x14ac:dyDescent="0.45">
      <c r="A4" s="5" t="s">
        <v>63</v>
      </c>
      <c r="C4" s="4" t="s">
        <v>69</v>
      </c>
      <c r="D4">
        <f t="shared" ref="D4:D6" si="0">HEX2DEC(C4)</f>
        <v>57344</v>
      </c>
      <c r="F4" s="4" t="s">
        <v>73</v>
      </c>
      <c r="G4">
        <f t="shared" ref="G4:G6" si="1">HEX2DEC(F4)</f>
        <v>8192</v>
      </c>
    </row>
    <row r="5" spans="1:9" x14ac:dyDescent="0.45">
      <c r="A5" s="5" t="s">
        <v>64</v>
      </c>
      <c r="C5" s="4" t="s">
        <v>71</v>
      </c>
      <c r="D5">
        <f t="shared" si="0"/>
        <v>65536</v>
      </c>
      <c r="F5" s="7" t="s">
        <v>72</v>
      </c>
      <c r="G5">
        <f t="shared" si="1"/>
        <v>4063232</v>
      </c>
    </row>
    <row r="6" spans="1:9" x14ac:dyDescent="0.45">
      <c r="A6" s="5" t="s">
        <v>65</v>
      </c>
      <c r="C6" s="4" t="s">
        <v>70</v>
      </c>
      <c r="D6">
        <f t="shared" si="0"/>
        <v>4128768</v>
      </c>
      <c r="F6" s="4" t="s">
        <v>71</v>
      </c>
      <c r="G6">
        <f t="shared" si="1"/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2024-10-29T21:56:42Z</dcterms:modified>
</cp:coreProperties>
</file>