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kj\Documents\GitHub\RoomThermostat\04 Electrical\Opentherm interface\PCB design\Test 09. With ESP module\"/>
    </mc:Choice>
  </mc:AlternateContent>
  <xr:revisionPtr revIDLastSave="0" documentId="8_{031FA1F5-2635-444E-A286-FE87F864126D}" xr6:coauthVersionLast="47" xr6:coauthVersionMax="47" xr10:uidLastSave="{00000000-0000-0000-0000-000000000000}"/>
  <bookViews>
    <workbookView xWindow="-98" yWindow="-98" windowWidth="21795" windowHeight="12975" xr2:uid="{0CA7515E-FA04-4689-91CD-53DCE77FC3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C25" i="1"/>
  <c r="C24" i="1"/>
  <c r="G12" i="1"/>
  <c r="F12" i="1"/>
  <c r="H25" i="1"/>
  <c r="D13" i="1"/>
  <c r="D14" i="1" s="1"/>
  <c r="D15" i="1" s="1"/>
  <c r="D16" i="1" s="1"/>
  <c r="D21" i="1"/>
  <c r="C21" i="1"/>
  <c r="D3" i="1"/>
  <c r="D4" i="1" s="1"/>
  <c r="D5" i="1" s="1"/>
  <c r="D6" i="1" s="1"/>
  <c r="D7" i="1" s="1"/>
  <c r="D8" i="1" s="1"/>
  <c r="D9" i="1" s="1"/>
  <c r="D10" i="1" s="1"/>
</calcChain>
</file>

<file path=xl/sharedStrings.xml><?xml version="1.0" encoding="utf-8"?>
<sst xmlns="http://schemas.openxmlformats.org/spreadsheetml/2006/main" count="22" uniqueCount="21">
  <si>
    <t>VCC</t>
  </si>
  <si>
    <t>GND</t>
  </si>
  <si>
    <t>~CS</t>
  </si>
  <si>
    <t>RST</t>
  </si>
  <si>
    <t>D/~C</t>
  </si>
  <si>
    <t>MOSI</t>
  </si>
  <si>
    <t>SCK</t>
  </si>
  <si>
    <t>LED</t>
  </si>
  <si>
    <t>MISO</t>
  </si>
  <si>
    <t>X</t>
  </si>
  <si>
    <t>Y</t>
  </si>
  <si>
    <t>SD_CS</t>
  </si>
  <si>
    <t>SD_MOSI</t>
  </si>
  <si>
    <t>SD_MISO</t>
  </si>
  <si>
    <t>SD_SCK</t>
  </si>
  <si>
    <t>FLASH_CD</t>
  </si>
  <si>
    <t>Screen_min</t>
  </si>
  <si>
    <t>Screen_max</t>
  </si>
  <si>
    <t>Screen_avg</t>
  </si>
  <si>
    <t>Screen middle</t>
  </si>
  <si>
    <t>Pin0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</si>
</sst>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7FF55-504B-45AE-B348-CE064B46BF5D}">
  <dimension ref="A1:H25"/>
  <sheetViews>
    <sheetView tabSelected="1" workbookViewId="0">
      <selection activeCell="M15" sqref="M15"/>
    </sheetView>
  </sheetViews>
  <sheetFormatPr defaultRowHeight="14.25" x14ac:dyDescent="0.45"/>
  <cols>
    <col min="1" max="1" width="5.6640625" style="1" customWidth="1"/>
    <col min="2" max="2" width="10.19921875" bestFit="1" customWidth="1"/>
  </cols>
  <sheetData>
    <row r="1" spans="1:7" s="3" customFormat="1" x14ac:dyDescent="0.45">
      <c r="A1" s="2"/>
      <c r="C1" s="3" t="s">
        <v>9</v>
      </c>
      <c r="D1" s="3" t="s">
        <v>10</v>
      </c>
    </row>
    <row r="2" spans="1:7" x14ac:dyDescent="0.45">
      <c r="A2" s="1">
        <v>1</v>
      </c>
      <c r="B2" t="s">
        <v>0</v>
      </c>
      <c r="C2">
        <v>0</v>
      </c>
      <c r="D2">
        <v>0</v>
      </c>
    </row>
    <row r="3" spans="1:7" x14ac:dyDescent="0.45">
      <c r="A3" s="1">
        <v>2</v>
      </c>
      <c r="B3" t="s">
        <v>1</v>
      </c>
      <c r="C3">
        <v>0</v>
      </c>
      <c r="D3">
        <f>D2+2.54</f>
        <v>2.54</v>
      </c>
    </row>
    <row r="4" spans="1:7" x14ac:dyDescent="0.45">
      <c r="A4" s="1">
        <v>3</v>
      </c>
      <c r="B4" t="s">
        <v>2</v>
      </c>
      <c r="C4">
        <v>0</v>
      </c>
      <c r="D4">
        <f t="shared" ref="D4:D10" si="0">D3+2.54</f>
        <v>5.08</v>
      </c>
    </row>
    <row r="5" spans="1:7" x14ac:dyDescent="0.45">
      <c r="A5" s="1">
        <v>4</v>
      </c>
      <c r="B5" t="s">
        <v>3</v>
      </c>
      <c r="C5">
        <v>0</v>
      </c>
      <c r="D5">
        <f t="shared" si="0"/>
        <v>7.62</v>
      </c>
    </row>
    <row r="6" spans="1:7" x14ac:dyDescent="0.45">
      <c r="A6" s="1">
        <v>5</v>
      </c>
      <c r="B6" t="s">
        <v>4</v>
      </c>
      <c r="C6">
        <v>0</v>
      </c>
      <c r="D6">
        <f t="shared" si="0"/>
        <v>10.16</v>
      </c>
    </row>
    <row r="7" spans="1:7" x14ac:dyDescent="0.45">
      <c r="A7" s="1">
        <v>6</v>
      </c>
      <c r="B7" t="s">
        <v>5</v>
      </c>
      <c r="C7">
        <v>0</v>
      </c>
      <c r="D7">
        <f t="shared" si="0"/>
        <v>12.7</v>
      </c>
    </row>
    <row r="8" spans="1:7" x14ac:dyDescent="0.45">
      <c r="A8" s="1">
        <v>7</v>
      </c>
      <c r="B8" t="s">
        <v>6</v>
      </c>
      <c r="C8">
        <v>0</v>
      </c>
      <c r="D8">
        <f t="shared" si="0"/>
        <v>15.239999999999998</v>
      </c>
    </row>
    <row r="9" spans="1:7" x14ac:dyDescent="0.45">
      <c r="A9" s="1">
        <v>8</v>
      </c>
      <c r="B9" t="s">
        <v>7</v>
      </c>
      <c r="C9">
        <v>0</v>
      </c>
      <c r="D9">
        <f t="shared" si="0"/>
        <v>17.779999999999998</v>
      </c>
    </row>
    <row r="10" spans="1:7" x14ac:dyDescent="0.45">
      <c r="A10" s="1">
        <v>9</v>
      </c>
      <c r="B10" t="s">
        <v>8</v>
      </c>
      <c r="C10">
        <v>0</v>
      </c>
      <c r="D10">
        <f t="shared" si="0"/>
        <v>20.319999999999997</v>
      </c>
    </row>
    <row r="12" spans="1:7" x14ac:dyDescent="0.45">
      <c r="A12" s="1">
        <v>10</v>
      </c>
      <c r="B12" t="s">
        <v>11</v>
      </c>
      <c r="C12">
        <v>63.52</v>
      </c>
      <c r="D12">
        <v>5.08</v>
      </c>
      <c r="F12">
        <f>150+C12</f>
        <v>213.52</v>
      </c>
      <c r="G12">
        <f>65+D12</f>
        <v>70.08</v>
      </c>
    </row>
    <row r="13" spans="1:7" x14ac:dyDescent="0.45">
      <c r="A13" s="1">
        <v>11</v>
      </c>
      <c r="B13" t="s">
        <v>12</v>
      </c>
      <c r="C13">
        <v>63.52</v>
      </c>
      <c r="D13">
        <f t="shared" ref="D13:D16" si="1">D12+2.54</f>
        <v>7.62</v>
      </c>
    </row>
    <row r="14" spans="1:7" x14ac:dyDescent="0.45">
      <c r="A14" s="1">
        <v>12</v>
      </c>
      <c r="B14" t="s">
        <v>13</v>
      </c>
      <c r="C14">
        <v>63.52</v>
      </c>
      <c r="D14">
        <f t="shared" si="1"/>
        <v>10.16</v>
      </c>
    </row>
    <row r="15" spans="1:7" x14ac:dyDescent="0.45">
      <c r="A15" s="1">
        <v>13</v>
      </c>
      <c r="B15" t="s">
        <v>14</v>
      </c>
      <c r="C15">
        <v>63.52</v>
      </c>
      <c r="D15">
        <f t="shared" si="1"/>
        <v>12.7</v>
      </c>
    </row>
    <row r="16" spans="1:7" x14ac:dyDescent="0.45">
      <c r="A16" s="1">
        <v>14</v>
      </c>
      <c r="B16" t="s">
        <v>15</v>
      </c>
      <c r="C16">
        <v>63.52</v>
      </c>
      <c r="D16">
        <f t="shared" si="1"/>
        <v>15.239999999999998</v>
      </c>
    </row>
    <row r="18" spans="2:8" x14ac:dyDescent="0.45">
      <c r="B18" t="s">
        <v>16</v>
      </c>
      <c r="C18">
        <v>6</v>
      </c>
      <c r="D18">
        <v>-8</v>
      </c>
    </row>
    <row r="19" spans="2:8" x14ac:dyDescent="0.45">
      <c r="B19" t="s">
        <v>17</v>
      </c>
      <c r="C19">
        <v>58</v>
      </c>
      <c r="D19">
        <v>28</v>
      </c>
    </row>
    <row r="21" spans="2:8" x14ac:dyDescent="0.45">
      <c r="B21" t="s">
        <v>18</v>
      </c>
      <c r="C21">
        <f>AVERAGE(C18:C19)</f>
        <v>32</v>
      </c>
      <c r="D21">
        <f>AVERAGE(D18:D19)</f>
        <v>10</v>
      </c>
    </row>
    <row r="23" spans="2:8" x14ac:dyDescent="0.45">
      <c r="B23" t="s">
        <v>19</v>
      </c>
      <c r="C23">
        <v>150</v>
      </c>
      <c r="D23">
        <v>75</v>
      </c>
    </row>
    <row r="24" spans="2:8" x14ac:dyDescent="0.45">
      <c r="B24" t="s">
        <v>20</v>
      </c>
      <c r="C24">
        <f>C23-C21</f>
        <v>118</v>
      </c>
      <c r="D24">
        <f>D23-D21</f>
        <v>65</v>
      </c>
    </row>
    <row r="25" spans="2:8" x14ac:dyDescent="0.45">
      <c r="B25" t="s">
        <v>11</v>
      </c>
      <c r="C25">
        <f>C24+C12</f>
        <v>181.52</v>
      </c>
      <c r="D25">
        <f>D24+D12</f>
        <v>70.08</v>
      </c>
      <c r="H25">
        <f>150-32</f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</cp:lastModifiedBy>
  <dcterms:created xsi:type="dcterms:W3CDTF">2024-10-09T07:33:31Z</dcterms:created>
  <dcterms:modified xsi:type="dcterms:W3CDTF">2024-10-09T18:00:26Z</dcterms:modified>
</cp:coreProperties>
</file>