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hj.vanderpol\Documents\IOT\waarBORGfonds\05 Gameplay\"/>
    </mc:Choice>
  </mc:AlternateContent>
  <xr:revisionPtr revIDLastSave="0" documentId="13_ncr:1_{CDB8FF34-B141-47FE-8A84-CC6A08D13841}" xr6:coauthVersionLast="47" xr6:coauthVersionMax="47" xr10:uidLastSave="{00000000-0000-0000-0000-000000000000}"/>
  <bookViews>
    <workbookView xWindow="-108" yWindow="-108" windowWidth="23256" windowHeight="12576" activeTab="1" xr2:uid="{37AE4066-38C7-47AA-BC5E-D18D2D3F1828}"/>
  </bookViews>
  <sheets>
    <sheet name="radar" sheetId="1" r:id="rId1"/>
    <sheet name="measurements" sheetId="4" r:id="rId2"/>
    <sheet name="screen"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1" l="1"/>
  <c r="B20" i="1"/>
  <c r="K15" i="1"/>
  <c r="K14" i="1"/>
  <c r="B17" i="1"/>
  <c r="B16" i="1"/>
  <c r="B11" i="1"/>
  <c r="B12" i="1" s="1"/>
  <c r="B13" i="1" s="1"/>
  <c r="D3" i="1"/>
  <c r="D5" i="1" s="1"/>
  <c r="C3" i="1"/>
  <c r="C5" i="1" s="1"/>
  <c r="B3" i="1"/>
  <c r="B5" i="1" s="1"/>
  <c r="B14" i="1" l="1"/>
</calcChain>
</file>

<file path=xl/sharedStrings.xml><?xml version="1.0" encoding="utf-8"?>
<sst xmlns="http://schemas.openxmlformats.org/spreadsheetml/2006/main" count="113" uniqueCount="106">
  <si>
    <t>°</t>
  </si>
  <si>
    <t>µs</t>
  </si>
  <si>
    <t>cm</t>
  </si>
  <si>
    <t>dt</t>
  </si>
  <si>
    <t>t2</t>
  </si>
  <si>
    <t>t1</t>
  </si>
  <si>
    <t>ds</t>
  </si>
  <si>
    <t>Total steps per revolution</t>
  </si>
  <si>
    <t>steps</t>
  </si>
  <si>
    <t>Allowable range of radar</t>
  </si>
  <si>
    <t>Headroom</t>
  </si>
  <si>
    <t>Effective sweep</t>
  </si>
  <si>
    <t>Number of measurements</t>
  </si>
  <si>
    <t>measurements</t>
  </si>
  <si>
    <t>steps/measurement</t>
  </si>
  <si>
    <t>Interval between measurements</t>
  </si>
  <si>
    <t>RADAR SWEEP AND STEPPER MOTOR</t>
  </si>
  <si>
    <t>MEASURING TIME CLOSEST AND FURTHEST OBJECT</t>
  </si>
  <si>
    <t xml:space="preserve">20:13:54.773 -&gt; 2198) *4* 301 292 292 305 415 411 453 449 449 444 441 441 441 316 316 308 303 299 299 295 299 304 304 300 309 309 322 510 428 432 419 428 420 420 420 420 420 433 446 510 510 510 404 489 498 494 485 494 493 489 502 506 510 510 0 510 0 510 510 510 510 510 510 510 510 510 364 352 339 335 335 </t>
  </si>
  <si>
    <t xml:space="preserve">20:13:55.263 -&gt; 1697) *4* 301 292 292 305 415 411 453 449 449 444 441 441 441 316 316 308 303 299 299 295 299 304 304 300 309 309 322 510 428 432 419 428 420 420 420 459 510 510 507 400 409 485 481 476 480 494 485 494 493 489 502 506 510 510 0 510 0 510 510 510 510 510 510 510 510 510 364 352 339 335 335 </t>
  </si>
  <si>
    <t xml:space="preserve">20:13:55.785 -&gt; 1196) *4* 301 292 292 305 415 411 453 449 449 444 441 441 441 316 316 308 303 299 299 295 299 304 304 300 309 407 510 415 420 416 416 420 416 429 437 459 510 510 507 400 409 485 481 476 480 494 485 494 493 489 502 506 510 510 0 510 0 510 510 510 510 510 510 510 510 510 364 352 339 335 335 </t>
  </si>
  <si>
    <t xml:space="preserve">20:13:56.271 -&gt; 695) *4* 301 292 292 305 415 411 453 449 449 444 441 441 441 316 316 264 263 279 404 423 383 438 426 409 402 407 510 415 420 416 416 420 416 429 437 459 510 510 507 400 409 485 481 476 480 494 485 494 493 489 502 506 510 510 0 510 0 510 510 510 510 510 510 510 510 510 364 352 339 335 335 </t>
  </si>
  <si>
    <t xml:space="preserve">20:13:56.757 -&gt; 194) *1* 301 292 292 305 0 410 271 280 271 263 264 256 260 260 264 264 263 279 404 423 383 438 426 409 402 407 510 415 420 416 416 420 416 429 437 459 510 510 507 400 409 485 481 476 480 494 485 494 493 489 502 506 510 510 0 510 0 510 510 510 510 510 510 510 510 510 364 352 339 335 335 </t>
  </si>
  <si>
    <t xml:space="preserve">20:13:57.280 -&gt; 307) *4* 283 287 287 300 423 393 283 280 271 263 264 256 260 260 264 264 263 279 404 423 383 438 426 409 402 407 510 415 420 416 416 420 416 429 437 459 510 510 507 400 409 485 481 476 480 494 485 494 493 489 502 506 510 510 0 510 0 510 510 510 510 510 510 510 510 510 364 352 339 335 335 </t>
  </si>
  <si>
    <t xml:space="preserve">20:13:57.763 -&gt; 808) *4* 283 287 287 300 423 393 283 275 275 267 262 272 263 263 259 268 272 279 404 423 383 438 426 409 402 407 510 415 420 416 416 420 416 429 437 459 510 510 507 400 409 485 481 476 480 494 485 494 493 489 502 506 510 510 0 510 0 510 510 510 510 510 510 510 510 510 364 352 339 335 335 </t>
  </si>
  <si>
    <t xml:space="preserve">20:13:58.293 -&gt; 1309) *4* 283 287 287 300 423 393 283 275 275 267 262 272 263 263 259 268 272 281 285 289 298 396 396 400 395 400 404 415 420 416 416 420 416 429 437 459 510 510 507 400 409 485 481 476 480 494 485 494 493 489 502 506 510 510 0 510 0 510 510 510 510 510 510 510 510 510 364 352 339 335 335 </t>
  </si>
  <si>
    <t xml:space="preserve">20:13:58.771 -&gt; 1810) *4* 283 287 287 300 423 393 283 275 275 267 262 272 263 263 259 268 272 281 285 289 298 396 396 400 395 400 404 408 416 412 416 416 416 416 420 425 424 510 507 400 409 485 481 476 480 494 485 494 493 489 502 506 510 510 0 510 0 510 510 510 510 510 510 510 510 510 364 352 339 335 335 </t>
  </si>
  <si>
    <t xml:space="preserve">20:13:59.292 -&gt; 2311) *4* 283 287 287 300 423 393 283 275 275 267 262 272 263 263 259 268 272 281 285 289 298 396 396 400 395 400 404 408 416 412 416 416 416 416 420 425 424 429 438 450 510 413 493 493 493 489 489 498 493 489 502 506 510 510 0 510 0 510 510 510 510 510 510 510 510 510 364 352 339 335 335 </t>
  </si>
  <si>
    <t xml:space="preserve">20:13:59.779 -&gt; 2812) *4* 283 287 287 300 423 393 283 275 275 267 262 272 263 263 259 268 272 281 285 289 298 396 396 400 395 400 404 408 416 412 416 416 416 416 420 425 424 429 438 450 510 413 493 493 493 489 489 498 480 489 489 489 510 0 510 0 510 510 510 510 510 510 510 510 510 510 364 352 339 335 335 </t>
  </si>
  <si>
    <t xml:space="preserve">20:14:00.269 -&gt; 3313) *4* 283 287 287 300 423 393 283 275 275 267 262 272 263 263 259 268 272 281 285 289 298 396 396 400 395 400 404 408 416 412 416 416 416 416 420 425 424 429 438 450 510 413 493 493 493 489 489 498 480 489 489 489 510 0 510 0 510 510 510 510 510 510 510 510 510 510 360 357 339 335 335 </t>
  </si>
  <si>
    <t xml:space="preserve">20:14:00.793 -&gt; 3046) *4* 283 287 287 300 423 393 283 275 275 267 262 272 263 263 259 268 272 281 285 289 298 396 396 400 395 400 404 408 416 412 416 416 416 416 420 425 424 429 438 450 510 413 493 493 493 489 489 498 480 489 489 489 510 0 510 0 510 510 510 510 510 510 0 510 510 510 365 356 335 331 331 </t>
  </si>
  <si>
    <t xml:space="preserve">20:14:01.279 -&gt; 2545) *2* 283 287 287 300 423 393 283 275 275 267 262 272 263 263 259 268 272 281 285 289 298 396 396 400 395 400 404 408 416 412 416 416 416 416 420 425 424 429 438 450 510 413 493 493 493 489 489 498 480 489 489 489 510 510 0 510 510 510 510 510 510 510 510 510 510 510 365 356 335 331 331 </t>
  </si>
  <si>
    <t xml:space="preserve">20:14:01.766 -&gt; 2044) *4* 283 287 287 300 423 393 283 275 275 267 262 272 263 263 259 268 272 281 285 289 298 396 396 400 395 400 404 408 416 412 416 416 416 416 420 425 424 429 438 450 510 413 489 489 476 489 481 489 489 489 493 493 510 510 0 510 510 510 510 510 510 510 510 510 510 510 365 356 335 331 331 </t>
  </si>
  <si>
    <t xml:space="preserve">20:14:02.287 -&gt; 1543) *4* 283 287 287 300 423 393 283 275 275 267 262 272 263 263 259 268 272 281 285 289 298 396 396 400 395 400 404 408 416 412 416 416 416 425 429 446 510 510 507 507 493 489 489 489 476 489 481 489 489 489 493 493 510 510 0 510 510 510 510 510 510 510 510 510 510 510 365 356 335 331 331 </t>
  </si>
  <si>
    <t xml:space="preserve">20:14:02.774 -&gt; 1042) *4* 283 287 287 300 423 393 283 275 275 267 262 272 263 263 259 268 272 281 285 289 298 396 395 399 403 408 407 403 407 411 412 420 416 425 429 446 510 510 507 507 493 489 489 489 476 489 481 489 489 489 493 493 510 510 0 510 510 510 510 510 510 510 510 510 510 510 365 356 335 331 331 </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</si>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</sst>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0.0"/>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1" fontId="0" fillId="0" borderId="0" xfId="0" applyNumberFormat="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measurements!$A$22</c:f>
              <c:strCache>
                <c:ptCount val="1"/>
                <c:pt idx="0">
                  <c:v>695</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measurements!$B$21:$BT$21</c:f>
              <c:strCache>
                <c:ptCount val="71"/>
                <c:pt idx="0">
                  <c:v>s1</c:v>
                </c:pt>
                <c:pt idx="1">
                  <c:v>s2</c:v>
                </c:pt>
                <c:pt idx="2">
                  <c:v>s3</c:v>
                </c:pt>
                <c:pt idx="3">
                  <c:v>s4</c:v>
                </c:pt>
                <c:pt idx="4">
                  <c:v>s5</c:v>
                </c:pt>
                <c:pt idx="5">
                  <c:v>s6</c:v>
                </c:pt>
                <c:pt idx="6">
                  <c:v>s7</c:v>
                </c:pt>
                <c:pt idx="7">
                  <c:v>s8</c:v>
                </c:pt>
                <c:pt idx="8">
                  <c:v>s9</c:v>
                </c:pt>
                <c:pt idx="9">
                  <c:v>s10</c:v>
                </c:pt>
                <c:pt idx="10">
                  <c:v>s11</c:v>
                </c:pt>
                <c:pt idx="11">
                  <c:v>s12</c:v>
                </c:pt>
                <c:pt idx="12">
                  <c:v>s13</c:v>
                </c:pt>
                <c:pt idx="13">
                  <c:v>s14</c:v>
                </c:pt>
                <c:pt idx="14">
                  <c:v>s15</c:v>
                </c:pt>
                <c:pt idx="15">
                  <c:v>s16</c:v>
                </c:pt>
                <c:pt idx="16">
                  <c:v>s17</c:v>
                </c:pt>
                <c:pt idx="17">
                  <c:v>s18</c:v>
                </c:pt>
                <c:pt idx="18">
                  <c:v>s19</c:v>
                </c:pt>
                <c:pt idx="19">
                  <c:v>s20</c:v>
                </c:pt>
                <c:pt idx="20">
                  <c:v>s21</c:v>
                </c:pt>
                <c:pt idx="21">
                  <c:v>s22</c:v>
                </c:pt>
                <c:pt idx="22">
                  <c:v>s23</c:v>
                </c:pt>
                <c:pt idx="23">
                  <c:v>s24</c:v>
                </c:pt>
                <c:pt idx="24">
                  <c:v>s25</c:v>
                </c:pt>
                <c:pt idx="25">
                  <c:v>s26</c:v>
                </c:pt>
                <c:pt idx="26">
                  <c:v>s27</c:v>
                </c:pt>
                <c:pt idx="27">
                  <c:v>s28</c:v>
                </c:pt>
                <c:pt idx="28">
                  <c:v>s29</c:v>
                </c:pt>
                <c:pt idx="29">
                  <c:v>s30</c:v>
                </c:pt>
                <c:pt idx="30">
                  <c:v>s31</c:v>
                </c:pt>
                <c:pt idx="31">
                  <c:v>s32</c:v>
                </c:pt>
                <c:pt idx="32">
                  <c:v>s33</c:v>
                </c:pt>
                <c:pt idx="33">
                  <c:v>s34</c:v>
                </c:pt>
                <c:pt idx="34">
                  <c:v>s35</c:v>
                </c:pt>
                <c:pt idx="35">
                  <c:v>s36</c:v>
                </c:pt>
                <c:pt idx="36">
                  <c:v>s37</c:v>
                </c:pt>
                <c:pt idx="37">
                  <c:v>s38</c:v>
                </c:pt>
                <c:pt idx="38">
                  <c:v>s39</c:v>
                </c:pt>
                <c:pt idx="39">
                  <c:v>s40</c:v>
                </c:pt>
                <c:pt idx="40">
                  <c:v>s41</c:v>
                </c:pt>
                <c:pt idx="41">
                  <c:v>s42</c:v>
                </c:pt>
                <c:pt idx="42">
                  <c:v>s43</c:v>
                </c:pt>
                <c:pt idx="43">
                  <c:v>s44</c:v>
                </c:pt>
                <c:pt idx="44">
                  <c:v>s45</c:v>
                </c:pt>
                <c:pt idx="45">
                  <c:v>s46</c:v>
                </c:pt>
                <c:pt idx="46">
                  <c:v>s47</c:v>
                </c:pt>
                <c:pt idx="47">
                  <c:v>s48</c:v>
                </c:pt>
                <c:pt idx="48">
                  <c:v>s49</c:v>
                </c:pt>
                <c:pt idx="49">
                  <c:v>s50</c:v>
                </c:pt>
                <c:pt idx="50">
                  <c:v>s51</c:v>
                </c:pt>
                <c:pt idx="51">
                  <c:v>s52</c:v>
                </c:pt>
                <c:pt idx="52">
                  <c:v>s53</c:v>
                </c:pt>
                <c:pt idx="53">
                  <c:v>s54</c:v>
                </c:pt>
                <c:pt idx="54">
                  <c:v>s55</c:v>
                </c:pt>
                <c:pt idx="55">
                  <c:v>s56</c:v>
                </c:pt>
                <c:pt idx="56">
                  <c:v>s57</c:v>
                </c:pt>
                <c:pt idx="57">
                  <c:v>s58</c:v>
                </c:pt>
                <c:pt idx="58">
                  <c:v>s59</c:v>
                </c:pt>
                <c:pt idx="59">
                  <c:v>s60</c:v>
                </c:pt>
                <c:pt idx="60">
                  <c:v>s61</c:v>
                </c:pt>
                <c:pt idx="61">
                  <c:v>s62</c:v>
                </c:pt>
                <c:pt idx="62">
                  <c:v>s63</c:v>
                </c:pt>
                <c:pt idx="63">
                  <c:v>s64</c:v>
                </c:pt>
                <c:pt idx="64">
                  <c:v>s65</c:v>
                </c:pt>
                <c:pt idx="65">
                  <c:v>s66</c:v>
                </c:pt>
                <c:pt idx="66">
                  <c:v>s67</c:v>
                </c:pt>
                <c:pt idx="67">
                  <c:v>s68</c:v>
                </c:pt>
                <c:pt idx="68">
                  <c:v>s69</c:v>
                </c:pt>
                <c:pt idx="69">
                  <c:v>s70</c:v>
                </c:pt>
                <c:pt idx="70">
                  <c:v>s71</c:v>
                </c:pt>
              </c:strCache>
            </c:strRef>
          </c:cat>
          <c:val>
            <c:numRef>
              <c:f>measurements!$B$22:$BT$22</c:f>
              <c:numCache>
                <c:formatCode>General</c:formatCode>
                <c:ptCount val="71"/>
                <c:pt idx="0">
                  <c:v>301</c:v>
                </c:pt>
                <c:pt idx="1">
                  <c:v>292</c:v>
                </c:pt>
                <c:pt idx="2">
                  <c:v>292</c:v>
                </c:pt>
                <c:pt idx="3">
                  <c:v>305</c:v>
                </c:pt>
                <c:pt idx="4">
                  <c:v>415</c:v>
                </c:pt>
                <c:pt idx="5">
                  <c:v>411</c:v>
                </c:pt>
                <c:pt idx="6">
                  <c:v>453</c:v>
                </c:pt>
                <c:pt idx="7">
                  <c:v>449</c:v>
                </c:pt>
                <c:pt idx="8">
                  <c:v>449</c:v>
                </c:pt>
                <c:pt idx="9">
                  <c:v>444</c:v>
                </c:pt>
                <c:pt idx="10">
                  <c:v>441</c:v>
                </c:pt>
                <c:pt idx="11">
                  <c:v>441</c:v>
                </c:pt>
                <c:pt idx="12">
                  <c:v>441</c:v>
                </c:pt>
                <c:pt idx="13">
                  <c:v>316</c:v>
                </c:pt>
                <c:pt idx="14">
                  <c:v>316</c:v>
                </c:pt>
                <c:pt idx="15">
                  <c:v>264</c:v>
                </c:pt>
                <c:pt idx="16">
                  <c:v>263</c:v>
                </c:pt>
                <c:pt idx="17">
                  <c:v>279</c:v>
                </c:pt>
                <c:pt idx="18">
                  <c:v>404</c:v>
                </c:pt>
                <c:pt idx="19">
                  <c:v>423</c:v>
                </c:pt>
                <c:pt idx="20">
                  <c:v>383</c:v>
                </c:pt>
                <c:pt idx="21">
                  <c:v>438</c:v>
                </c:pt>
                <c:pt idx="22">
                  <c:v>426</c:v>
                </c:pt>
                <c:pt idx="23">
                  <c:v>409</c:v>
                </c:pt>
                <c:pt idx="24">
                  <c:v>402</c:v>
                </c:pt>
                <c:pt idx="25">
                  <c:v>407</c:v>
                </c:pt>
                <c:pt idx="26">
                  <c:v>510</c:v>
                </c:pt>
                <c:pt idx="27">
                  <c:v>415</c:v>
                </c:pt>
                <c:pt idx="28">
                  <c:v>420</c:v>
                </c:pt>
                <c:pt idx="29">
                  <c:v>416</c:v>
                </c:pt>
                <c:pt idx="30">
                  <c:v>416</c:v>
                </c:pt>
                <c:pt idx="31">
                  <c:v>420</c:v>
                </c:pt>
                <c:pt idx="32">
                  <c:v>416</c:v>
                </c:pt>
                <c:pt idx="33">
                  <c:v>429</c:v>
                </c:pt>
                <c:pt idx="34">
                  <c:v>437</c:v>
                </c:pt>
                <c:pt idx="35">
                  <c:v>459</c:v>
                </c:pt>
                <c:pt idx="36">
                  <c:v>510</c:v>
                </c:pt>
                <c:pt idx="37">
                  <c:v>510</c:v>
                </c:pt>
                <c:pt idx="38">
                  <c:v>507</c:v>
                </c:pt>
                <c:pt idx="39">
                  <c:v>400</c:v>
                </c:pt>
                <c:pt idx="40">
                  <c:v>409</c:v>
                </c:pt>
                <c:pt idx="41">
                  <c:v>485</c:v>
                </c:pt>
                <c:pt idx="42">
                  <c:v>481</c:v>
                </c:pt>
                <c:pt idx="43">
                  <c:v>476</c:v>
                </c:pt>
                <c:pt idx="44">
                  <c:v>480</c:v>
                </c:pt>
                <c:pt idx="45">
                  <c:v>494</c:v>
                </c:pt>
                <c:pt idx="46">
                  <c:v>485</c:v>
                </c:pt>
                <c:pt idx="47">
                  <c:v>494</c:v>
                </c:pt>
                <c:pt idx="48">
                  <c:v>493</c:v>
                </c:pt>
                <c:pt idx="49">
                  <c:v>489</c:v>
                </c:pt>
                <c:pt idx="50">
                  <c:v>502</c:v>
                </c:pt>
                <c:pt idx="51">
                  <c:v>506</c:v>
                </c:pt>
                <c:pt idx="52">
                  <c:v>510</c:v>
                </c:pt>
                <c:pt idx="53">
                  <c:v>510</c:v>
                </c:pt>
                <c:pt idx="54">
                  <c:v>0</c:v>
                </c:pt>
                <c:pt idx="55">
                  <c:v>510</c:v>
                </c:pt>
                <c:pt idx="56">
                  <c:v>0</c:v>
                </c:pt>
                <c:pt idx="57">
                  <c:v>510</c:v>
                </c:pt>
                <c:pt idx="58">
                  <c:v>510</c:v>
                </c:pt>
                <c:pt idx="59">
                  <c:v>510</c:v>
                </c:pt>
                <c:pt idx="60">
                  <c:v>510</c:v>
                </c:pt>
                <c:pt idx="61">
                  <c:v>510</c:v>
                </c:pt>
                <c:pt idx="62">
                  <c:v>510</c:v>
                </c:pt>
                <c:pt idx="63">
                  <c:v>510</c:v>
                </c:pt>
                <c:pt idx="64">
                  <c:v>510</c:v>
                </c:pt>
                <c:pt idx="65">
                  <c:v>510</c:v>
                </c:pt>
                <c:pt idx="66">
                  <c:v>364</c:v>
                </c:pt>
                <c:pt idx="67">
                  <c:v>352</c:v>
                </c:pt>
                <c:pt idx="68">
                  <c:v>339</c:v>
                </c:pt>
                <c:pt idx="69">
                  <c:v>335</c:v>
                </c:pt>
                <c:pt idx="70">
                  <c:v>335</c:v>
                </c:pt>
              </c:numCache>
            </c:numRef>
          </c:val>
          <c:smooth val="0"/>
          <c:extLst>
            <c:ext xmlns:c16="http://schemas.microsoft.com/office/drawing/2014/chart" uri="{C3380CC4-5D6E-409C-BE32-E72D297353CC}">
              <c16:uniqueId val="{00000000-D65D-4774-8BEE-AF987F15C2F7}"/>
            </c:ext>
          </c:extLst>
        </c:ser>
        <c:ser>
          <c:idx val="1"/>
          <c:order val="1"/>
          <c:tx>
            <c:strRef>
              <c:f>measurements!$A$23</c:f>
              <c:strCache>
                <c:ptCount val="1"/>
                <c:pt idx="0">
                  <c:v>2812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measurements!$B$21:$BT$21</c:f>
              <c:strCache>
                <c:ptCount val="71"/>
                <c:pt idx="0">
                  <c:v>s1</c:v>
                </c:pt>
                <c:pt idx="1">
                  <c:v>s2</c:v>
                </c:pt>
                <c:pt idx="2">
                  <c:v>s3</c:v>
                </c:pt>
                <c:pt idx="3">
                  <c:v>s4</c:v>
                </c:pt>
                <c:pt idx="4">
                  <c:v>s5</c:v>
                </c:pt>
                <c:pt idx="5">
                  <c:v>s6</c:v>
                </c:pt>
                <c:pt idx="6">
                  <c:v>s7</c:v>
                </c:pt>
                <c:pt idx="7">
                  <c:v>s8</c:v>
                </c:pt>
                <c:pt idx="8">
                  <c:v>s9</c:v>
                </c:pt>
                <c:pt idx="9">
                  <c:v>s10</c:v>
                </c:pt>
                <c:pt idx="10">
                  <c:v>s11</c:v>
                </c:pt>
                <c:pt idx="11">
                  <c:v>s12</c:v>
                </c:pt>
                <c:pt idx="12">
                  <c:v>s13</c:v>
                </c:pt>
                <c:pt idx="13">
                  <c:v>s14</c:v>
                </c:pt>
                <c:pt idx="14">
                  <c:v>s15</c:v>
                </c:pt>
                <c:pt idx="15">
                  <c:v>s16</c:v>
                </c:pt>
                <c:pt idx="16">
                  <c:v>s17</c:v>
                </c:pt>
                <c:pt idx="17">
                  <c:v>s18</c:v>
                </c:pt>
                <c:pt idx="18">
                  <c:v>s19</c:v>
                </c:pt>
                <c:pt idx="19">
                  <c:v>s20</c:v>
                </c:pt>
                <c:pt idx="20">
                  <c:v>s21</c:v>
                </c:pt>
                <c:pt idx="21">
                  <c:v>s22</c:v>
                </c:pt>
                <c:pt idx="22">
                  <c:v>s23</c:v>
                </c:pt>
                <c:pt idx="23">
                  <c:v>s24</c:v>
                </c:pt>
                <c:pt idx="24">
                  <c:v>s25</c:v>
                </c:pt>
                <c:pt idx="25">
                  <c:v>s26</c:v>
                </c:pt>
                <c:pt idx="26">
                  <c:v>s27</c:v>
                </c:pt>
                <c:pt idx="27">
                  <c:v>s28</c:v>
                </c:pt>
                <c:pt idx="28">
                  <c:v>s29</c:v>
                </c:pt>
                <c:pt idx="29">
                  <c:v>s30</c:v>
                </c:pt>
                <c:pt idx="30">
                  <c:v>s31</c:v>
                </c:pt>
                <c:pt idx="31">
                  <c:v>s32</c:v>
                </c:pt>
                <c:pt idx="32">
                  <c:v>s33</c:v>
                </c:pt>
                <c:pt idx="33">
                  <c:v>s34</c:v>
                </c:pt>
                <c:pt idx="34">
                  <c:v>s35</c:v>
                </c:pt>
                <c:pt idx="35">
                  <c:v>s36</c:v>
                </c:pt>
                <c:pt idx="36">
                  <c:v>s37</c:v>
                </c:pt>
                <c:pt idx="37">
                  <c:v>s38</c:v>
                </c:pt>
                <c:pt idx="38">
                  <c:v>s39</c:v>
                </c:pt>
                <c:pt idx="39">
                  <c:v>s40</c:v>
                </c:pt>
                <c:pt idx="40">
                  <c:v>s41</c:v>
                </c:pt>
                <c:pt idx="41">
                  <c:v>s42</c:v>
                </c:pt>
                <c:pt idx="42">
                  <c:v>s43</c:v>
                </c:pt>
                <c:pt idx="43">
                  <c:v>s44</c:v>
                </c:pt>
                <c:pt idx="44">
                  <c:v>s45</c:v>
                </c:pt>
                <c:pt idx="45">
                  <c:v>s46</c:v>
                </c:pt>
                <c:pt idx="46">
                  <c:v>s47</c:v>
                </c:pt>
                <c:pt idx="47">
                  <c:v>s48</c:v>
                </c:pt>
                <c:pt idx="48">
                  <c:v>s49</c:v>
                </c:pt>
                <c:pt idx="49">
                  <c:v>s50</c:v>
                </c:pt>
                <c:pt idx="50">
                  <c:v>s51</c:v>
                </c:pt>
                <c:pt idx="51">
                  <c:v>s52</c:v>
                </c:pt>
                <c:pt idx="52">
                  <c:v>s53</c:v>
                </c:pt>
                <c:pt idx="53">
                  <c:v>s54</c:v>
                </c:pt>
                <c:pt idx="54">
                  <c:v>s55</c:v>
                </c:pt>
                <c:pt idx="55">
                  <c:v>s56</c:v>
                </c:pt>
                <c:pt idx="56">
                  <c:v>s57</c:v>
                </c:pt>
                <c:pt idx="57">
                  <c:v>s58</c:v>
                </c:pt>
                <c:pt idx="58">
                  <c:v>s59</c:v>
                </c:pt>
                <c:pt idx="59">
                  <c:v>s60</c:v>
                </c:pt>
                <c:pt idx="60">
                  <c:v>s61</c:v>
                </c:pt>
                <c:pt idx="61">
                  <c:v>s62</c:v>
                </c:pt>
                <c:pt idx="62">
                  <c:v>s63</c:v>
                </c:pt>
                <c:pt idx="63">
                  <c:v>s64</c:v>
                </c:pt>
                <c:pt idx="64">
                  <c:v>s65</c:v>
                </c:pt>
                <c:pt idx="65">
                  <c:v>s66</c:v>
                </c:pt>
                <c:pt idx="66">
                  <c:v>s67</c:v>
                </c:pt>
                <c:pt idx="67">
                  <c:v>s68</c:v>
                </c:pt>
                <c:pt idx="68">
                  <c:v>s69</c:v>
                </c:pt>
                <c:pt idx="69">
                  <c:v>s70</c:v>
                </c:pt>
                <c:pt idx="70">
                  <c:v>s71</c:v>
                </c:pt>
              </c:strCache>
            </c:strRef>
          </c:cat>
          <c:val>
            <c:numRef>
              <c:f>measurements!$B$23:$BT$23</c:f>
              <c:numCache>
                <c:formatCode>General</c:formatCode>
                <c:ptCount val="71"/>
                <c:pt idx="0">
                  <c:v>283</c:v>
                </c:pt>
                <c:pt idx="1">
                  <c:v>287</c:v>
                </c:pt>
                <c:pt idx="2">
                  <c:v>287</c:v>
                </c:pt>
                <c:pt idx="3">
                  <c:v>300</c:v>
                </c:pt>
                <c:pt idx="4">
                  <c:v>423</c:v>
                </c:pt>
                <c:pt idx="5">
                  <c:v>393</c:v>
                </c:pt>
                <c:pt idx="6">
                  <c:v>283</c:v>
                </c:pt>
                <c:pt idx="7">
                  <c:v>275</c:v>
                </c:pt>
                <c:pt idx="8">
                  <c:v>275</c:v>
                </c:pt>
                <c:pt idx="9">
                  <c:v>267</c:v>
                </c:pt>
                <c:pt idx="10">
                  <c:v>262</c:v>
                </c:pt>
                <c:pt idx="11">
                  <c:v>272</c:v>
                </c:pt>
                <c:pt idx="12">
                  <c:v>263</c:v>
                </c:pt>
                <c:pt idx="13">
                  <c:v>263</c:v>
                </c:pt>
                <c:pt idx="14">
                  <c:v>259</c:v>
                </c:pt>
                <c:pt idx="15">
                  <c:v>268</c:v>
                </c:pt>
                <c:pt idx="16">
                  <c:v>272</c:v>
                </c:pt>
                <c:pt idx="17">
                  <c:v>281</c:v>
                </c:pt>
                <c:pt idx="18">
                  <c:v>285</c:v>
                </c:pt>
                <c:pt idx="19">
                  <c:v>289</c:v>
                </c:pt>
                <c:pt idx="20">
                  <c:v>298</c:v>
                </c:pt>
                <c:pt idx="21">
                  <c:v>396</c:v>
                </c:pt>
                <c:pt idx="22">
                  <c:v>396</c:v>
                </c:pt>
                <c:pt idx="23">
                  <c:v>400</c:v>
                </c:pt>
                <c:pt idx="24">
                  <c:v>395</c:v>
                </c:pt>
                <c:pt idx="25">
                  <c:v>400</c:v>
                </c:pt>
                <c:pt idx="26">
                  <c:v>404</c:v>
                </c:pt>
                <c:pt idx="27">
                  <c:v>408</c:v>
                </c:pt>
                <c:pt idx="28">
                  <c:v>416</c:v>
                </c:pt>
                <c:pt idx="29">
                  <c:v>412</c:v>
                </c:pt>
                <c:pt idx="30">
                  <c:v>416</c:v>
                </c:pt>
                <c:pt idx="31">
                  <c:v>416</c:v>
                </c:pt>
                <c:pt idx="32">
                  <c:v>416</c:v>
                </c:pt>
                <c:pt idx="33">
                  <c:v>416</c:v>
                </c:pt>
                <c:pt idx="34">
                  <c:v>420</c:v>
                </c:pt>
                <c:pt idx="35">
                  <c:v>425</c:v>
                </c:pt>
                <c:pt idx="36">
                  <c:v>424</c:v>
                </c:pt>
                <c:pt idx="37">
                  <c:v>429</c:v>
                </c:pt>
                <c:pt idx="38">
                  <c:v>438</c:v>
                </c:pt>
                <c:pt idx="39">
                  <c:v>450</c:v>
                </c:pt>
                <c:pt idx="40">
                  <c:v>510</c:v>
                </c:pt>
                <c:pt idx="41">
                  <c:v>413</c:v>
                </c:pt>
                <c:pt idx="42">
                  <c:v>493</c:v>
                </c:pt>
                <c:pt idx="43">
                  <c:v>493</c:v>
                </c:pt>
                <c:pt idx="44">
                  <c:v>493</c:v>
                </c:pt>
                <c:pt idx="45">
                  <c:v>489</c:v>
                </c:pt>
                <c:pt idx="46">
                  <c:v>489</c:v>
                </c:pt>
                <c:pt idx="47">
                  <c:v>498</c:v>
                </c:pt>
                <c:pt idx="48">
                  <c:v>480</c:v>
                </c:pt>
                <c:pt idx="49">
                  <c:v>489</c:v>
                </c:pt>
                <c:pt idx="50">
                  <c:v>489</c:v>
                </c:pt>
                <c:pt idx="51">
                  <c:v>489</c:v>
                </c:pt>
                <c:pt idx="52">
                  <c:v>510</c:v>
                </c:pt>
                <c:pt idx="53">
                  <c:v>0</c:v>
                </c:pt>
                <c:pt idx="54">
                  <c:v>510</c:v>
                </c:pt>
                <c:pt idx="55">
                  <c:v>0</c:v>
                </c:pt>
                <c:pt idx="56">
                  <c:v>510</c:v>
                </c:pt>
                <c:pt idx="57">
                  <c:v>510</c:v>
                </c:pt>
                <c:pt idx="58">
                  <c:v>510</c:v>
                </c:pt>
                <c:pt idx="59">
                  <c:v>510</c:v>
                </c:pt>
                <c:pt idx="60">
                  <c:v>510</c:v>
                </c:pt>
                <c:pt idx="61">
                  <c:v>510</c:v>
                </c:pt>
                <c:pt idx="62">
                  <c:v>510</c:v>
                </c:pt>
                <c:pt idx="63">
                  <c:v>510</c:v>
                </c:pt>
                <c:pt idx="64">
                  <c:v>510</c:v>
                </c:pt>
                <c:pt idx="65">
                  <c:v>510</c:v>
                </c:pt>
                <c:pt idx="66">
                  <c:v>364</c:v>
                </c:pt>
                <c:pt idx="67">
                  <c:v>352</c:v>
                </c:pt>
                <c:pt idx="68">
                  <c:v>339</c:v>
                </c:pt>
                <c:pt idx="69">
                  <c:v>335</c:v>
                </c:pt>
                <c:pt idx="70">
                  <c:v>335</c:v>
                </c:pt>
              </c:numCache>
            </c:numRef>
          </c:val>
          <c:smooth val="0"/>
          <c:extLst>
            <c:ext xmlns:c16="http://schemas.microsoft.com/office/drawing/2014/chart" uri="{C3380CC4-5D6E-409C-BE32-E72D297353CC}">
              <c16:uniqueId val="{00000001-D65D-4774-8BEE-AF987F15C2F7}"/>
            </c:ext>
          </c:extLst>
        </c:ser>
        <c:ser>
          <c:idx val="2"/>
          <c:order val="2"/>
          <c:tx>
            <c:strRef>
              <c:f>measurements!$A$24</c:f>
              <c:strCache>
                <c:ptCount val="1"/>
                <c:pt idx="0">
                  <c:v>3313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measurements!$B$21:$BT$21</c:f>
              <c:strCache>
                <c:ptCount val="71"/>
                <c:pt idx="0">
                  <c:v>s1</c:v>
                </c:pt>
                <c:pt idx="1">
                  <c:v>s2</c:v>
                </c:pt>
                <c:pt idx="2">
                  <c:v>s3</c:v>
                </c:pt>
                <c:pt idx="3">
                  <c:v>s4</c:v>
                </c:pt>
                <c:pt idx="4">
                  <c:v>s5</c:v>
                </c:pt>
                <c:pt idx="5">
                  <c:v>s6</c:v>
                </c:pt>
                <c:pt idx="6">
                  <c:v>s7</c:v>
                </c:pt>
                <c:pt idx="7">
                  <c:v>s8</c:v>
                </c:pt>
                <c:pt idx="8">
                  <c:v>s9</c:v>
                </c:pt>
                <c:pt idx="9">
                  <c:v>s10</c:v>
                </c:pt>
                <c:pt idx="10">
                  <c:v>s11</c:v>
                </c:pt>
                <c:pt idx="11">
                  <c:v>s12</c:v>
                </c:pt>
                <c:pt idx="12">
                  <c:v>s13</c:v>
                </c:pt>
                <c:pt idx="13">
                  <c:v>s14</c:v>
                </c:pt>
                <c:pt idx="14">
                  <c:v>s15</c:v>
                </c:pt>
                <c:pt idx="15">
                  <c:v>s16</c:v>
                </c:pt>
                <c:pt idx="16">
                  <c:v>s17</c:v>
                </c:pt>
                <c:pt idx="17">
                  <c:v>s18</c:v>
                </c:pt>
                <c:pt idx="18">
                  <c:v>s19</c:v>
                </c:pt>
                <c:pt idx="19">
                  <c:v>s20</c:v>
                </c:pt>
                <c:pt idx="20">
                  <c:v>s21</c:v>
                </c:pt>
                <c:pt idx="21">
                  <c:v>s22</c:v>
                </c:pt>
                <c:pt idx="22">
                  <c:v>s23</c:v>
                </c:pt>
                <c:pt idx="23">
                  <c:v>s24</c:v>
                </c:pt>
                <c:pt idx="24">
                  <c:v>s25</c:v>
                </c:pt>
                <c:pt idx="25">
                  <c:v>s26</c:v>
                </c:pt>
                <c:pt idx="26">
                  <c:v>s27</c:v>
                </c:pt>
                <c:pt idx="27">
                  <c:v>s28</c:v>
                </c:pt>
                <c:pt idx="28">
                  <c:v>s29</c:v>
                </c:pt>
                <c:pt idx="29">
                  <c:v>s30</c:v>
                </c:pt>
                <c:pt idx="30">
                  <c:v>s31</c:v>
                </c:pt>
                <c:pt idx="31">
                  <c:v>s32</c:v>
                </c:pt>
                <c:pt idx="32">
                  <c:v>s33</c:v>
                </c:pt>
                <c:pt idx="33">
                  <c:v>s34</c:v>
                </c:pt>
                <c:pt idx="34">
                  <c:v>s35</c:v>
                </c:pt>
                <c:pt idx="35">
                  <c:v>s36</c:v>
                </c:pt>
                <c:pt idx="36">
                  <c:v>s37</c:v>
                </c:pt>
                <c:pt idx="37">
                  <c:v>s38</c:v>
                </c:pt>
                <c:pt idx="38">
                  <c:v>s39</c:v>
                </c:pt>
                <c:pt idx="39">
                  <c:v>s40</c:v>
                </c:pt>
                <c:pt idx="40">
                  <c:v>s41</c:v>
                </c:pt>
                <c:pt idx="41">
                  <c:v>s42</c:v>
                </c:pt>
                <c:pt idx="42">
                  <c:v>s43</c:v>
                </c:pt>
                <c:pt idx="43">
                  <c:v>s44</c:v>
                </c:pt>
                <c:pt idx="44">
                  <c:v>s45</c:v>
                </c:pt>
                <c:pt idx="45">
                  <c:v>s46</c:v>
                </c:pt>
                <c:pt idx="46">
                  <c:v>s47</c:v>
                </c:pt>
                <c:pt idx="47">
                  <c:v>s48</c:v>
                </c:pt>
                <c:pt idx="48">
                  <c:v>s49</c:v>
                </c:pt>
                <c:pt idx="49">
                  <c:v>s50</c:v>
                </c:pt>
                <c:pt idx="50">
                  <c:v>s51</c:v>
                </c:pt>
                <c:pt idx="51">
                  <c:v>s52</c:v>
                </c:pt>
                <c:pt idx="52">
                  <c:v>s53</c:v>
                </c:pt>
                <c:pt idx="53">
                  <c:v>s54</c:v>
                </c:pt>
                <c:pt idx="54">
                  <c:v>s55</c:v>
                </c:pt>
                <c:pt idx="55">
                  <c:v>s56</c:v>
                </c:pt>
                <c:pt idx="56">
                  <c:v>s57</c:v>
                </c:pt>
                <c:pt idx="57">
                  <c:v>s58</c:v>
                </c:pt>
                <c:pt idx="58">
                  <c:v>s59</c:v>
                </c:pt>
                <c:pt idx="59">
                  <c:v>s60</c:v>
                </c:pt>
                <c:pt idx="60">
                  <c:v>s61</c:v>
                </c:pt>
                <c:pt idx="61">
                  <c:v>s62</c:v>
                </c:pt>
                <c:pt idx="62">
                  <c:v>s63</c:v>
                </c:pt>
                <c:pt idx="63">
                  <c:v>s64</c:v>
                </c:pt>
                <c:pt idx="64">
                  <c:v>s65</c:v>
                </c:pt>
                <c:pt idx="65">
                  <c:v>s66</c:v>
                </c:pt>
                <c:pt idx="66">
                  <c:v>s67</c:v>
                </c:pt>
                <c:pt idx="67">
                  <c:v>s68</c:v>
                </c:pt>
                <c:pt idx="68">
                  <c:v>s69</c:v>
                </c:pt>
                <c:pt idx="69">
                  <c:v>s70</c:v>
                </c:pt>
                <c:pt idx="70">
                  <c:v>s71</c:v>
                </c:pt>
              </c:strCache>
            </c:strRef>
          </c:cat>
          <c:val>
            <c:numRef>
              <c:f>measurements!$B$24:$BT$24</c:f>
              <c:numCache>
                <c:formatCode>General</c:formatCode>
                <c:ptCount val="71"/>
                <c:pt idx="0">
                  <c:v>283</c:v>
                </c:pt>
                <c:pt idx="1">
                  <c:v>287</c:v>
                </c:pt>
                <c:pt idx="2">
                  <c:v>287</c:v>
                </c:pt>
                <c:pt idx="3">
                  <c:v>300</c:v>
                </c:pt>
                <c:pt idx="4">
                  <c:v>423</c:v>
                </c:pt>
                <c:pt idx="5">
                  <c:v>393</c:v>
                </c:pt>
                <c:pt idx="6">
                  <c:v>283</c:v>
                </c:pt>
                <c:pt idx="7">
                  <c:v>275</c:v>
                </c:pt>
                <c:pt idx="8">
                  <c:v>275</c:v>
                </c:pt>
                <c:pt idx="9">
                  <c:v>267</c:v>
                </c:pt>
                <c:pt idx="10">
                  <c:v>262</c:v>
                </c:pt>
                <c:pt idx="11">
                  <c:v>272</c:v>
                </c:pt>
                <c:pt idx="12">
                  <c:v>263</c:v>
                </c:pt>
                <c:pt idx="13">
                  <c:v>263</c:v>
                </c:pt>
                <c:pt idx="14">
                  <c:v>259</c:v>
                </c:pt>
                <c:pt idx="15">
                  <c:v>268</c:v>
                </c:pt>
                <c:pt idx="16">
                  <c:v>272</c:v>
                </c:pt>
                <c:pt idx="17">
                  <c:v>281</c:v>
                </c:pt>
                <c:pt idx="18">
                  <c:v>285</c:v>
                </c:pt>
                <c:pt idx="19">
                  <c:v>289</c:v>
                </c:pt>
                <c:pt idx="20">
                  <c:v>298</c:v>
                </c:pt>
                <c:pt idx="21">
                  <c:v>396</c:v>
                </c:pt>
                <c:pt idx="22">
                  <c:v>396</c:v>
                </c:pt>
                <c:pt idx="23">
                  <c:v>400</c:v>
                </c:pt>
                <c:pt idx="24">
                  <c:v>395</c:v>
                </c:pt>
                <c:pt idx="25">
                  <c:v>400</c:v>
                </c:pt>
                <c:pt idx="26">
                  <c:v>404</c:v>
                </c:pt>
                <c:pt idx="27">
                  <c:v>408</c:v>
                </c:pt>
                <c:pt idx="28">
                  <c:v>416</c:v>
                </c:pt>
                <c:pt idx="29">
                  <c:v>412</c:v>
                </c:pt>
                <c:pt idx="30">
                  <c:v>416</c:v>
                </c:pt>
                <c:pt idx="31">
                  <c:v>416</c:v>
                </c:pt>
                <c:pt idx="32">
                  <c:v>416</c:v>
                </c:pt>
                <c:pt idx="33">
                  <c:v>416</c:v>
                </c:pt>
                <c:pt idx="34">
                  <c:v>420</c:v>
                </c:pt>
                <c:pt idx="35">
                  <c:v>425</c:v>
                </c:pt>
                <c:pt idx="36">
                  <c:v>424</c:v>
                </c:pt>
                <c:pt idx="37">
                  <c:v>429</c:v>
                </c:pt>
                <c:pt idx="38">
                  <c:v>438</c:v>
                </c:pt>
                <c:pt idx="39">
                  <c:v>450</c:v>
                </c:pt>
                <c:pt idx="40">
                  <c:v>510</c:v>
                </c:pt>
                <c:pt idx="41">
                  <c:v>413</c:v>
                </c:pt>
                <c:pt idx="42">
                  <c:v>493</c:v>
                </c:pt>
                <c:pt idx="43">
                  <c:v>493</c:v>
                </c:pt>
                <c:pt idx="44">
                  <c:v>493</c:v>
                </c:pt>
                <c:pt idx="45">
                  <c:v>489</c:v>
                </c:pt>
                <c:pt idx="46">
                  <c:v>489</c:v>
                </c:pt>
                <c:pt idx="47">
                  <c:v>498</c:v>
                </c:pt>
                <c:pt idx="48">
                  <c:v>480</c:v>
                </c:pt>
                <c:pt idx="49">
                  <c:v>489</c:v>
                </c:pt>
                <c:pt idx="50">
                  <c:v>489</c:v>
                </c:pt>
                <c:pt idx="51">
                  <c:v>489</c:v>
                </c:pt>
                <c:pt idx="52">
                  <c:v>510</c:v>
                </c:pt>
                <c:pt idx="53">
                  <c:v>0</c:v>
                </c:pt>
                <c:pt idx="54">
                  <c:v>510</c:v>
                </c:pt>
                <c:pt idx="55">
                  <c:v>0</c:v>
                </c:pt>
                <c:pt idx="56">
                  <c:v>510</c:v>
                </c:pt>
                <c:pt idx="57">
                  <c:v>510</c:v>
                </c:pt>
                <c:pt idx="58">
                  <c:v>510</c:v>
                </c:pt>
                <c:pt idx="59">
                  <c:v>510</c:v>
                </c:pt>
                <c:pt idx="60">
                  <c:v>510</c:v>
                </c:pt>
                <c:pt idx="61">
                  <c:v>510</c:v>
                </c:pt>
                <c:pt idx="62">
                  <c:v>510</c:v>
                </c:pt>
                <c:pt idx="63">
                  <c:v>510</c:v>
                </c:pt>
                <c:pt idx="64">
                  <c:v>510</c:v>
                </c:pt>
                <c:pt idx="65">
                  <c:v>510</c:v>
                </c:pt>
                <c:pt idx="66">
                  <c:v>360</c:v>
                </c:pt>
                <c:pt idx="67">
                  <c:v>357</c:v>
                </c:pt>
                <c:pt idx="68">
                  <c:v>339</c:v>
                </c:pt>
                <c:pt idx="69">
                  <c:v>335</c:v>
                </c:pt>
                <c:pt idx="70">
                  <c:v>335</c:v>
                </c:pt>
              </c:numCache>
            </c:numRef>
          </c:val>
          <c:smooth val="0"/>
          <c:extLst>
            <c:ext xmlns:c16="http://schemas.microsoft.com/office/drawing/2014/chart" uri="{C3380CC4-5D6E-409C-BE32-E72D297353CC}">
              <c16:uniqueId val="{00000002-D65D-4774-8BEE-AF987F15C2F7}"/>
            </c:ext>
          </c:extLst>
        </c:ser>
        <c:ser>
          <c:idx val="3"/>
          <c:order val="3"/>
          <c:tx>
            <c:strRef>
              <c:f>measurements!$A$25</c:f>
              <c:strCache>
                <c:ptCount val="1"/>
                <c:pt idx="0">
                  <c:v>3046</c:v>
                </c:pt>
              </c:strCache>
            </c:strRef>
          </c:tx>
          <c:spPr>
            <a:ln w="12700" cap="rnd">
              <a:solidFill>
                <a:schemeClr val="accent4"/>
              </a:solidFill>
              <a:round/>
            </a:ln>
            <a:effectLst/>
          </c:spPr>
          <c:marker>
            <c:symbol val="circle"/>
            <c:size val="5"/>
            <c:spPr>
              <a:solidFill>
                <a:schemeClr val="accent4"/>
              </a:solidFill>
              <a:ln w="9525">
                <a:solidFill>
                  <a:schemeClr val="accent4"/>
                </a:solidFill>
              </a:ln>
              <a:effectLst/>
            </c:spPr>
          </c:marker>
          <c:cat>
            <c:strRef>
              <c:f>measurements!$B$21:$BT$21</c:f>
              <c:strCache>
                <c:ptCount val="71"/>
                <c:pt idx="0">
                  <c:v>s1</c:v>
                </c:pt>
                <c:pt idx="1">
                  <c:v>s2</c:v>
                </c:pt>
                <c:pt idx="2">
                  <c:v>s3</c:v>
                </c:pt>
                <c:pt idx="3">
                  <c:v>s4</c:v>
                </c:pt>
                <c:pt idx="4">
                  <c:v>s5</c:v>
                </c:pt>
                <c:pt idx="5">
                  <c:v>s6</c:v>
                </c:pt>
                <c:pt idx="6">
                  <c:v>s7</c:v>
                </c:pt>
                <c:pt idx="7">
                  <c:v>s8</c:v>
                </c:pt>
                <c:pt idx="8">
                  <c:v>s9</c:v>
                </c:pt>
                <c:pt idx="9">
                  <c:v>s10</c:v>
                </c:pt>
                <c:pt idx="10">
                  <c:v>s11</c:v>
                </c:pt>
                <c:pt idx="11">
                  <c:v>s12</c:v>
                </c:pt>
                <c:pt idx="12">
                  <c:v>s13</c:v>
                </c:pt>
                <c:pt idx="13">
                  <c:v>s14</c:v>
                </c:pt>
                <c:pt idx="14">
                  <c:v>s15</c:v>
                </c:pt>
                <c:pt idx="15">
                  <c:v>s16</c:v>
                </c:pt>
                <c:pt idx="16">
                  <c:v>s17</c:v>
                </c:pt>
                <c:pt idx="17">
                  <c:v>s18</c:v>
                </c:pt>
                <c:pt idx="18">
                  <c:v>s19</c:v>
                </c:pt>
                <c:pt idx="19">
                  <c:v>s20</c:v>
                </c:pt>
                <c:pt idx="20">
                  <c:v>s21</c:v>
                </c:pt>
                <c:pt idx="21">
                  <c:v>s22</c:v>
                </c:pt>
                <c:pt idx="22">
                  <c:v>s23</c:v>
                </c:pt>
                <c:pt idx="23">
                  <c:v>s24</c:v>
                </c:pt>
                <c:pt idx="24">
                  <c:v>s25</c:v>
                </c:pt>
                <c:pt idx="25">
                  <c:v>s26</c:v>
                </c:pt>
                <c:pt idx="26">
                  <c:v>s27</c:v>
                </c:pt>
                <c:pt idx="27">
                  <c:v>s28</c:v>
                </c:pt>
                <c:pt idx="28">
                  <c:v>s29</c:v>
                </c:pt>
                <c:pt idx="29">
                  <c:v>s30</c:v>
                </c:pt>
                <c:pt idx="30">
                  <c:v>s31</c:v>
                </c:pt>
                <c:pt idx="31">
                  <c:v>s32</c:v>
                </c:pt>
                <c:pt idx="32">
                  <c:v>s33</c:v>
                </c:pt>
                <c:pt idx="33">
                  <c:v>s34</c:v>
                </c:pt>
                <c:pt idx="34">
                  <c:v>s35</c:v>
                </c:pt>
                <c:pt idx="35">
                  <c:v>s36</c:v>
                </c:pt>
                <c:pt idx="36">
                  <c:v>s37</c:v>
                </c:pt>
                <c:pt idx="37">
                  <c:v>s38</c:v>
                </c:pt>
                <c:pt idx="38">
                  <c:v>s39</c:v>
                </c:pt>
                <c:pt idx="39">
                  <c:v>s40</c:v>
                </c:pt>
                <c:pt idx="40">
                  <c:v>s41</c:v>
                </c:pt>
                <c:pt idx="41">
                  <c:v>s42</c:v>
                </c:pt>
                <c:pt idx="42">
                  <c:v>s43</c:v>
                </c:pt>
                <c:pt idx="43">
                  <c:v>s44</c:v>
                </c:pt>
                <c:pt idx="44">
                  <c:v>s45</c:v>
                </c:pt>
                <c:pt idx="45">
                  <c:v>s46</c:v>
                </c:pt>
                <c:pt idx="46">
                  <c:v>s47</c:v>
                </c:pt>
                <c:pt idx="47">
                  <c:v>s48</c:v>
                </c:pt>
                <c:pt idx="48">
                  <c:v>s49</c:v>
                </c:pt>
                <c:pt idx="49">
                  <c:v>s50</c:v>
                </c:pt>
                <c:pt idx="50">
                  <c:v>s51</c:v>
                </c:pt>
                <c:pt idx="51">
                  <c:v>s52</c:v>
                </c:pt>
                <c:pt idx="52">
                  <c:v>s53</c:v>
                </c:pt>
                <c:pt idx="53">
                  <c:v>s54</c:v>
                </c:pt>
                <c:pt idx="54">
                  <c:v>s55</c:v>
                </c:pt>
                <c:pt idx="55">
                  <c:v>s56</c:v>
                </c:pt>
                <c:pt idx="56">
                  <c:v>s57</c:v>
                </c:pt>
                <c:pt idx="57">
                  <c:v>s58</c:v>
                </c:pt>
                <c:pt idx="58">
                  <c:v>s59</c:v>
                </c:pt>
                <c:pt idx="59">
                  <c:v>s60</c:v>
                </c:pt>
                <c:pt idx="60">
                  <c:v>s61</c:v>
                </c:pt>
                <c:pt idx="61">
                  <c:v>s62</c:v>
                </c:pt>
                <c:pt idx="62">
                  <c:v>s63</c:v>
                </c:pt>
                <c:pt idx="63">
                  <c:v>s64</c:v>
                </c:pt>
                <c:pt idx="64">
                  <c:v>s65</c:v>
                </c:pt>
                <c:pt idx="65">
                  <c:v>s66</c:v>
                </c:pt>
                <c:pt idx="66">
                  <c:v>s67</c:v>
                </c:pt>
                <c:pt idx="67">
                  <c:v>s68</c:v>
                </c:pt>
                <c:pt idx="68">
                  <c:v>s69</c:v>
                </c:pt>
                <c:pt idx="69">
                  <c:v>s70</c:v>
                </c:pt>
                <c:pt idx="70">
                  <c:v>s71</c:v>
                </c:pt>
              </c:strCache>
            </c:strRef>
          </c:cat>
          <c:val>
            <c:numRef>
              <c:f>measurements!$B$25:$BT$25</c:f>
              <c:numCache>
                <c:formatCode>General</c:formatCode>
                <c:ptCount val="71"/>
                <c:pt idx="0">
                  <c:v>283</c:v>
                </c:pt>
                <c:pt idx="1">
                  <c:v>287</c:v>
                </c:pt>
                <c:pt idx="2">
                  <c:v>287</c:v>
                </c:pt>
                <c:pt idx="3">
                  <c:v>300</c:v>
                </c:pt>
                <c:pt idx="4">
                  <c:v>423</c:v>
                </c:pt>
                <c:pt idx="5">
                  <c:v>393</c:v>
                </c:pt>
                <c:pt idx="6">
                  <c:v>283</c:v>
                </c:pt>
                <c:pt idx="7">
                  <c:v>275</c:v>
                </c:pt>
                <c:pt idx="8">
                  <c:v>275</c:v>
                </c:pt>
                <c:pt idx="9">
                  <c:v>267</c:v>
                </c:pt>
                <c:pt idx="10">
                  <c:v>262</c:v>
                </c:pt>
                <c:pt idx="11">
                  <c:v>272</c:v>
                </c:pt>
                <c:pt idx="12">
                  <c:v>263</c:v>
                </c:pt>
                <c:pt idx="13">
                  <c:v>263</c:v>
                </c:pt>
                <c:pt idx="14">
                  <c:v>259</c:v>
                </c:pt>
                <c:pt idx="15">
                  <c:v>268</c:v>
                </c:pt>
                <c:pt idx="16">
                  <c:v>272</c:v>
                </c:pt>
                <c:pt idx="17">
                  <c:v>281</c:v>
                </c:pt>
                <c:pt idx="18">
                  <c:v>285</c:v>
                </c:pt>
                <c:pt idx="19">
                  <c:v>289</c:v>
                </c:pt>
                <c:pt idx="20">
                  <c:v>298</c:v>
                </c:pt>
                <c:pt idx="21">
                  <c:v>396</c:v>
                </c:pt>
                <c:pt idx="22">
                  <c:v>396</c:v>
                </c:pt>
                <c:pt idx="23">
                  <c:v>400</c:v>
                </c:pt>
                <c:pt idx="24">
                  <c:v>395</c:v>
                </c:pt>
                <c:pt idx="25">
                  <c:v>400</c:v>
                </c:pt>
                <c:pt idx="26">
                  <c:v>404</c:v>
                </c:pt>
                <c:pt idx="27">
                  <c:v>408</c:v>
                </c:pt>
                <c:pt idx="28">
                  <c:v>416</c:v>
                </c:pt>
                <c:pt idx="29">
                  <c:v>412</c:v>
                </c:pt>
                <c:pt idx="30">
                  <c:v>416</c:v>
                </c:pt>
                <c:pt idx="31">
                  <c:v>416</c:v>
                </c:pt>
                <c:pt idx="32">
                  <c:v>416</c:v>
                </c:pt>
                <c:pt idx="33">
                  <c:v>416</c:v>
                </c:pt>
                <c:pt idx="34">
                  <c:v>420</c:v>
                </c:pt>
                <c:pt idx="35">
                  <c:v>425</c:v>
                </c:pt>
                <c:pt idx="36">
                  <c:v>424</c:v>
                </c:pt>
                <c:pt idx="37">
                  <c:v>429</c:v>
                </c:pt>
                <c:pt idx="38">
                  <c:v>438</c:v>
                </c:pt>
                <c:pt idx="39">
                  <c:v>450</c:v>
                </c:pt>
                <c:pt idx="40">
                  <c:v>510</c:v>
                </c:pt>
                <c:pt idx="41">
                  <c:v>413</c:v>
                </c:pt>
                <c:pt idx="42">
                  <c:v>493</c:v>
                </c:pt>
                <c:pt idx="43">
                  <c:v>493</c:v>
                </c:pt>
                <c:pt idx="44">
                  <c:v>493</c:v>
                </c:pt>
                <c:pt idx="45">
                  <c:v>489</c:v>
                </c:pt>
                <c:pt idx="46">
                  <c:v>489</c:v>
                </c:pt>
                <c:pt idx="47">
                  <c:v>498</c:v>
                </c:pt>
                <c:pt idx="48">
                  <c:v>480</c:v>
                </c:pt>
                <c:pt idx="49">
                  <c:v>489</c:v>
                </c:pt>
                <c:pt idx="50">
                  <c:v>489</c:v>
                </c:pt>
                <c:pt idx="51">
                  <c:v>489</c:v>
                </c:pt>
                <c:pt idx="52">
                  <c:v>510</c:v>
                </c:pt>
                <c:pt idx="53">
                  <c:v>0</c:v>
                </c:pt>
                <c:pt idx="54">
                  <c:v>510</c:v>
                </c:pt>
                <c:pt idx="55">
                  <c:v>0</c:v>
                </c:pt>
                <c:pt idx="56">
                  <c:v>510</c:v>
                </c:pt>
                <c:pt idx="57">
                  <c:v>510</c:v>
                </c:pt>
                <c:pt idx="58">
                  <c:v>510</c:v>
                </c:pt>
                <c:pt idx="59">
                  <c:v>510</c:v>
                </c:pt>
                <c:pt idx="60">
                  <c:v>510</c:v>
                </c:pt>
                <c:pt idx="61">
                  <c:v>510</c:v>
                </c:pt>
                <c:pt idx="62">
                  <c:v>0</c:v>
                </c:pt>
                <c:pt idx="63">
                  <c:v>510</c:v>
                </c:pt>
                <c:pt idx="64">
                  <c:v>510</c:v>
                </c:pt>
                <c:pt idx="65">
                  <c:v>510</c:v>
                </c:pt>
                <c:pt idx="66">
                  <c:v>365</c:v>
                </c:pt>
                <c:pt idx="67">
                  <c:v>356</c:v>
                </c:pt>
                <c:pt idx="68">
                  <c:v>335</c:v>
                </c:pt>
                <c:pt idx="69">
                  <c:v>331</c:v>
                </c:pt>
                <c:pt idx="70">
                  <c:v>331</c:v>
                </c:pt>
              </c:numCache>
            </c:numRef>
          </c:val>
          <c:smooth val="0"/>
          <c:extLst>
            <c:ext xmlns:c16="http://schemas.microsoft.com/office/drawing/2014/chart" uri="{C3380CC4-5D6E-409C-BE32-E72D297353CC}">
              <c16:uniqueId val="{00000003-D65D-4774-8BEE-AF987F15C2F7}"/>
            </c:ext>
          </c:extLst>
        </c:ser>
        <c:dLbls>
          <c:showLegendKey val="0"/>
          <c:showVal val="0"/>
          <c:showCatName val="0"/>
          <c:showSerName val="0"/>
          <c:showPercent val="0"/>
          <c:showBubbleSize val="0"/>
        </c:dLbls>
        <c:marker val="1"/>
        <c:smooth val="0"/>
        <c:axId val="311549759"/>
        <c:axId val="311555999"/>
      </c:lineChart>
      <c:catAx>
        <c:axId val="311549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311555999"/>
        <c:crosses val="autoZero"/>
        <c:auto val="1"/>
        <c:lblAlgn val="ctr"/>
        <c:lblOffset val="100"/>
        <c:noMultiLvlLbl val="0"/>
      </c:catAx>
      <c:valAx>
        <c:axId val="3115559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311549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533400</xdr:colOff>
      <xdr:row>6</xdr:row>
      <xdr:rowOff>179070</xdr:rowOff>
    </xdr:from>
    <xdr:to>
      <xdr:col>15</xdr:col>
      <xdr:colOff>228600</xdr:colOff>
      <xdr:row>21</xdr:row>
      <xdr:rowOff>179070</xdr:rowOff>
    </xdr:to>
    <xdr:graphicFrame macro="">
      <xdr:nvGraphicFramePr>
        <xdr:cNvPr id="5" name="Chart 4">
          <a:extLst>
            <a:ext uri="{FF2B5EF4-FFF2-40B4-BE49-F238E27FC236}">
              <a16:creationId xmlns:a16="http://schemas.microsoft.com/office/drawing/2014/main" id="{66FB5231-D1B4-4F13-B426-1DDC889B47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CEE00-F71B-414A-899B-1A9160445D4F}">
  <dimension ref="A1:K22"/>
  <sheetViews>
    <sheetView zoomScaleNormal="100" workbookViewId="0">
      <selection activeCell="H19" sqref="H19"/>
    </sheetView>
  </sheetViews>
  <sheetFormatPr defaultRowHeight="14.4" x14ac:dyDescent="0.3"/>
  <cols>
    <col min="1" max="1" width="27.6640625" bestFit="1" customWidth="1"/>
    <col min="2" max="2" width="9.5546875" bestFit="1" customWidth="1"/>
  </cols>
  <sheetData>
    <row r="1" spans="1:11" x14ac:dyDescent="0.3">
      <c r="A1" s="2" t="s">
        <v>17</v>
      </c>
    </row>
    <row r="2" spans="1:11" x14ac:dyDescent="0.3">
      <c r="A2" t="s">
        <v>6</v>
      </c>
      <c r="B2">
        <v>3.9950000000000006</v>
      </c>
      <c r="C2">
        <v>9.4690000000000047</v>
      </c>
      <c r="D2">
        <v>39.984000000000002</v>
      </c>
      <c r="E2" t="s">
        <v>2</v>
      </c>
    </row>
    <row r="3" spans="1:11" x14ac:dyDescent="0.3">
      <c r="A3" t="s">
        <v>3</v>
      </c>
      <c r="B3">
        <f>2*B2/0.034</f>
        <v>235.00000000000003</v>
      </c>
      <c r="C3">
        <f>2*C2/0.034</f>
        <v>557.00000000000023</v>
      </c>
      <c r="D3">
        <f>2*D2/0.034</f>
        <v>2352</v>
      </c>
      <c r="E3" t="s">
        <v>1</v>
      </c>
    </row>
    <row r="4" spans="1:11" x14ac:dyDescent="0.3">
      <c r="A4" t="s">
        <v>5</v>
      </c>
      <c r="B4">
        <v>456</v>
      </c>
      <c r="C4">
        <v>456</v>
      </c>
      <c r="D4">
        <v>456</v>
      </c>
      <c r="E4" t="s">
        <v>1</v>
      </c>
    </row>
    <row r="5" spans="1:11" x14ac:dyDescent="0.3">
      <c r="A5" t="s">
        <v>4</v>
      </c>
      <c r="B5">
        <f>B4+B3</f>
        <v>691</v>
      </c>
      <c r="C5">
        <f>C4+C3</f>
        <v>1013.0000000000002</v>
      </c>
      <c r="D5">
        <f>D4+D3</f>
        <v>2808</v>
      </c>
      <c r="E5" t="s">
        <v>1</v>
      </c>
    </row>
    <row r="7" spans="1:11" x14ac:dyDescent="0.3">
      <c r="A7" s="2" t="s">
        <v>16</v>
      </c>
    </row>
    <row r="8" spans="1:11" x14ac:dyDescent="0.3">
      <c r="A8" t="s">
        <v>7</v>
      </c>
      <c r="B8">
        <v>2038</v>
      </c>
      <c r="C8" t="s">
        <v>8</v>
      </c>
    </row>
    <row r="9" spans="1:11" x14ac:dyDescent="0.3">
      <c r="A9" t="s">
        <v>9</v>
      </c>
      <c r="B9">
        <v>250</v>
      </c>
      <c r="C9" t="s">
        <v>0</v>
      </c>
    </row>
    <row r="10" spans="1:11" x14ac:dyDescent="0.3">
      <c r="A10" t="s">
        <v>10</v>
      </c>
      <c r="B10" s="1">
        <v>2.6987242394505189</v>
      </c>
      <c r="C10" t="s">
        <v>0</v>
      </c>
    </row>
    <row r="11" spans="1:11" x14ac:dyDescent="0.3">
      <c r="A11" t="s">
        <v>11</v>
      </c>
      <c r="B11" s="1">
        <f>B9-B10</f>
        <v>247.30127576054949</v>
      </c>
      <c r="C11" t="s">
        <v>0</v>
      </c>
    </row>
    <row r="12" spans="1:11" x14ac:dyDescent="0.3">
      <c r="A12" t="s">
        <v>11</v>
      </c>
      <c r="B12">
        <f>B11/360*B8</f>
        <v>1399.9999999999995</v>
      </c>
      <c r="C12" t="s">
        <v>8</v>
      </c>
      <c r="K12">
        <v>71</v>
      </c>
    </row>
    <row r="13" spans="1:11" x14ac:dyDescent="0.3">
      <c r="A13" t="s">
        <v>12</v>
      </c>
      <c r="B13">
        <f>B12/20</f>
        <v>69.999999999999972</v>
      </c>
      <c r="C13" t="s">
        <v>13</v>
      </c>
      <c r="K13">
        <v>48</v>
      </c>
    </row>
    <row r="14" spans="1:11" x14ac:dyDescent="0.3">
      <c r="A14" t="s">
        <v>15</v>
      </c>
      <c r="B14">
        <f>B12/B13</f>
        <v>20</v>
      </c>
      <c r="C14" t="s">
        <v>14</v>
      </c>
      <c r="K14">
        <f>K12*K13</f>
        <v>3408</v>
      </c>
    </row>
    <row r="15" spans="1:11" x14ac:dyDescent="0.3">
      <c r="K15">
        <f>K14/B12</f>
        <v>2.4342857142857151</v>
      </c>
    </row>
    <row r="16" spans="1:11" x14ac:dyDescent="0.3">
      <c r="B16">
        <f>RADIANS(90-(360-B9)/2)</f>
        <v>0.6108652381980153</v>
      </c>
    </row>
    <row r="17" spans="2:2" x14ac:dyDescent="0.3">
      <c r="B17">
        <f>-RADIANS(B9)</f>
        <v>-4.3633231299858242</v>
      </c>
    </row>
    <row r="20" spans="2:2" x14ac:dyDescent="0.3">
      <c r="B20">
        <f>0.34/2*116/400</f>
        <v>4.9300000000000004E-2</v>
      </c>
    </row>
    <row r="21" spans="2:2" x14ac:dyDescent="0.3">
      <c r="B21">
        <v>2352</v>
      </c>
    </row>
    <row r="22" spans="2:2" x14ac:dyDescent="0.3">
      <c r="B22">
        <f>B21*B20</f>
        <v>115.95360000000001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FCA17-6CFE-4EC1-85CD-09A815F69222}">
  <dimension ref="A1:BT25"/>
  <sheetViews>
    <sheetView tabSelected="1" workbookViewId="0">
      <selection activeCell="M29" sqref="M29"/>
    </sheetView>
  </sheetViews>
  <sheetFormatPr defaultRowHeight="14.4" x14ac:dyDescent="0.3"/>
  <sheetData>
    <row r="1" spans="1:1" x14ac:dyDescent="0.3">
      <c r="A1" t="s">
        <v>18</v>
      </c>
    </row>
    <row r="2" spans="1:1" x14ac:dyDescent="0.3">
      <c r="A2" t="s">
        <v>19</v>
      </c>
    </row>
    <row r="3" spans="1:1" x14ac:dyDescent="0.3">
      <c r="A3" s="3" t="s">
        <v>20</v>
      </c>
    </row>
    <row r="4" spans="1:1" x14ac:dyDescent="0.3">
      <c r="A4" s="2" t="s">
        <v>21</v>
      </c>
    </row>
    <row r="5" spans="1:1" x14ac:dyDescent="0.3">
      <c r="A5" t="s">
        <v>22</v>
      </c>
    </row>
    <row r="6" spans="1:1" x14ac:dyDescent="0.3">
      <c r="A6" t="s">
        <v>23</v>
      </c>
    </row>
    <row r="7" spans="1:1" x14ac:dyDescent="0.3">
      <c r="A7" t="s">
        <v>24</v>
      </c>
    </row>
    <row r="8" spans="1:1" x14ac:dyDescent="0.3">
      <c r="A8" t="s">
        <v>25</v>
      </c>
    </row>
    <row r="9" spans="1:1" x14ac:dyDescent="0.3">
      <c r="A9" t="s">
        <v>26</v>
      </c>
    </row>
    <row r="10" spans="1:1" x14ac:dyDescent="0.3">
      <c r="A10" t="s">
        <v>27</v>
      </c>
    </row>
    <row r="11" spans="1:1" x14ac:dyDescent="0.3">
      <c r="A11" s="2" t="s">
        <v>28</v>
      </c>
    </row>
    <row r="12" spans="1:1" x14ac:dyDescent="0.3">
      <c r="A12" s="2" t="s">
        <v>29</v>
      </c>
    </row>
    <row r="13" spans="1:1" x14ac:dyDescent="0.3">
      <c r="A13" s="2" t="s">
        <v>30</v>
      </c>
    </row>
    <row r="14" spans="1:1" x14ac:dyDescent="0.3">
      <c r="A14" t="s">
        <v>31</v>
      </c>
    </row>
    <row r="15" spans="1:1" x14ac:dyDescent="0.3">
      <c r="A15" t="s">
        <v>32</v>
      </c>
    </row>
    <row r="16" spans="1:1" x14ac:dyDescent="0.3">
      <c r="A16" t="s">
        <v>33</v>
      </c>
    </row>
    <row r="17" spans="1:72" x14ac:dyDescent="0.3">
      <c r="A17" t="s">
        <v>34</v>
      </c>
    </row>
    <row r="21" spans="1:72" x14ac:dyDescent="0.3">
      <c r="A21" t="s">
        <v>8</v>
      </c>
      <c r="B21" t="s">
        <v>35</v>
      </c>
      <c r="C21" t="s">
        <v>36</v>
      </c>
      <c r="D21" t="s">
        <v>37</v>
      </c>
      <c r="E21" t="s">
        <v>38</v>
      </c>
      <c r="F21" t="s">
        <v>39</v>
      </c>
      <c r="G21" t="s">
        <v>40</v>
      </c>
      <c r="H21" t="s">
        <v>41</v>
      </c>
      <c r="I21" t="s">
        <v>42</v>
      </c>
      <c r="J21" t="s">
        <v>43</v>
      </c>
      <c r="K21" t="s">
        <v>44</v>
      </c>
      <c r="L21" t="s">
        <v>45</v>
      </c>
      <c r="M21" t="s">
        <v>46</v>
      </c>
      <c r="N21" t="s">
        <v>47</v>
      </c>
      <c r="O21" t="s">
        <v>48</v>
      </c>
      <c r="P21" t="s">
        <v>49</v>
      </c>
      <c r="Q21" t="s">
        <v>50</v>
      </c>
      <c r="R21" t="s">
        <v>51</v>
      </c>
      <c r="S21" t="s">
        <v>52</v>
      </c>
      <c r="T21" t="s">
        <v>53</v>
      </c>
      <c r="U21" t="s">
        <v>54</v>
      </c>
      <c r="V21" t="s">
        <v>55</v>
      </c>
      <c r="W21" t="s">
        <v>56</v>
      </c>
      <c r="X21" t="s">
        <v>57</v>
      </c>
      <c r="Y21" t="s">
        <v>58</v>
      </c>
      <c r="Z21" t="s">
        <v>59</v>
      </c>
      <c r="AA21" t="s">
        <v>60</v>
      </c>
      <c r="AB21" t="s">
        <v>61</v>
      </c>
      <c r="AC21" t="s">
        <v>62</v>
      </c>
      <c r="AD21" t="s">
        <v>63</v>
      </c>
      <c r="AE21" t="s">
        <v>64</v>
      </c>
      <c r="AF21" t="s">
        <v>65</v>
      </c>
      <c r="AG21" t="s">
        <v>66</v>
      </c>
      <c r="AH21" t="s">
        <v>67</v>
      </c>
      <c r="AI21" t="s">
        <v>68</v>
      </c>
      <c r="AJ21" t="s">
        <v>69</v>
      </c>
      <c r="AK21" t="s">
        <v>70</v>
      </c>
      <c r="AL21" t="s">
        <v>71</v>
      </c>
      <c r="AM21" t="s">
        <v>72</v>
      </c>
      <c r="AN21" t="s">
        <v>73</v>
      </c>
      <c r="AO21" t="s">
        <v>74</v>
      </c>
      <c r="AP21" t="s">
        <v>75</v>
      </c>
      <c r="AQ21" t="s">
        <v>76</v>
      </c>
      <c r="AR21" t="s">
        <v>77</v>
      </c>
      <c r="AS21" t="s">
        <v>78</v>
      </c>
      <c r="AT21" t="s">
        <v>79</v>
      </c>
      <c r="AU21" t="s">
        <v>80</v>
      </c>
      <c r="AV21" t="s">
        <v>81</v>
      </c>
      <c r="AW21" t="s">
        <v>82</v>
      </c>
      <c r="AX21" t="s">
        <v>83</v>
      </c>
      <c r="AY21" t="s">
        <v>84</v>
      </c>
      <c r="AZ21" t="s">
        <v>85</v>
      </c>
      <c r="BA21" t="s">
        <v>86</v>
      </c>
      <c r="BB21" t="s">
        <v>87</v>
      </c>
      <c r="BC21" t="s">
        <v>88</v>
      </c>
      <c r="BD21" t="s">
        <v>89</v>
      </c>
      <c r="BE21" t="s">
        <v>90</v>
      </c>
      <c r="BF21" t="s">
        <v>91</v>
      </c>
      <c r="BG21" t="s">
        <v>92</v>
      </c>
      <c r="BH21" t="s">
        <v>93</v>
      </c>
      <c r="BI21" t="s">
        <v>94</v>
      </c>
      <c r="BJ21" t="s">
        <v>95</v>
      </c>
      <c r="BK21" t="s">
        <v>96</v>
      </c>
      <c r="BL21" t="s">
        <v>97</v>
      </c>
      <c r="BM21" t="s">
        <v>98</v>
      </c>
      <c r="BN21" t="s">
        <v>99</v>
      </c>
      <c r="BO21" t="s">
        <v>100</v>
      </c>
      <c r="BP21" t="s">
        <v>101</v>
      </c>
      <c r="BQ21" t="s">
        <v>102</v>
      </c>
      <c r="BR21" t="s">
        <v>103</v>
      </c>
      <c r="BS21" t="s">
        <v>104</v>
      </c>
      <c r="BT21" t="s">
        <v>105</v>
      </c>
    </row>
    <row r="22" spans="1:72" x14ac:dyDescent="0.3">
      <c r="A22" s="2">
        <v>695</v>
      </c>
      <c r="B22">
        <v>301</v>
      </c>
      <c r="C22">
        <v>292</v>
      </c>
      <c r="D22">
        <v>292</v>
      </c>
      <c r="E22">
        <v>305</v>
      </c>
      <c r="F22">
        <v>415</v>
      </c>
      <c r="G22">
        <v>411</v>
      </c>
      <c r="H22">
        <v>453</v>
      </c>
      <c r="I22">
        <v>449</v>
      </c>
      <c r="J22">
        <v>449</v>
      </c>
      <c r="K22">
        <v>444</v>
      </c>
      <c r="L22">
        <v>441</v>
      </c>
      <c r="M22">
        <v>441</v>
      </c>
      <c r="N22">
        <v>441</v>
      </c>
      <c r="O22">
        <v>316</v>
      </c>
      <c r="P22">
        <v>316</v>
      </c>
      <c r="Q22">
        <v>264</v>
      </c>
      <c r="R22">
        <v>263</v>
      </c>
      <c r="S22">
        <v>279</v>
      </c>
      <c r="T22">
        <v>404</v>
      </c>
      <c r="U22">
        <v>423</v>
      </c>
      <c r="V22">
        <v>383</v>
      </c>
      <c r="W22">
        <v>438</v>
      </c>
      <c r="X22">
        <v>426</v>
      </c>
      <c r="Y22">
        <v>409</v>
      </c>
      <c r="Z22">
        <v>402</v>
      </c>
      <c r="AA22">
        <v>407</v>
      </c>
      <c r="AB22">
        <v>510</v>
      </c>
      <c r="AC22">
        <v>415</v>
      </c>
      <c r="AD22">
        <v>420</v>
      </c>
      <c r="AE22">
        <v>416</v>
      </c>
      <c r="AF22">
        <v>416</v>
      </c>
      <c r="AG22">
        <v>420</v>
      </c>
      <c r="AH22">
        <v>416</v>
      </c>
      <c r="AI22">
        <v>429</v>
      </c>
      <c r="AJ22">
        <v>437</v>
      </c>
      <c r="AK22">
        <v>459</v>
      </c>
      <c r="AL22">
        <v>510</v>
      </c>
      <c r="AM22">
        <v>510</v>
      </c>
      <c r="AN22">
        <v>507</v>
      </c>
      <c r="AO22">
        <v>400</v>
      </c>
      <c r="AP22">
        <v>409</v>
      </c>
      <c r="AQ22">
        <v>485</v>
      </c>
      <c r="AR22">
        <v>481</v>
      </c>
      <c r="AS22">
        <v>476</v>
      </c>
      <c r="AT22">
        <v>480</v>
      </c>
      <c r="AU22">
        <v>494</v>
      </c>
      <c r="AV22">
        <v>485</v>
      </c>
      <c r="AW22">
        <v>494</v>
      </c>
      <c r="AX22">
        <v>493</v>
      </c>
      <c r="AY22">
        <v>489</v>
      </c>
      <c r="AZ22">
        <v>502</v>
      </c>
      <c r="BA22">
        <v>506</v>
      </c>
      <c r="BB22">
        <v>510</v>
      </c>
      <c r="BC22">
        <v>510</v>
      </c>
      <c r="BD22">
        <v>0</v>
      </c>
      <c r="BE22">
        <v>510</v>
      </c>
      <c r="BF22">
        <v>0</v>
      </c>
      <c r="BG22">
        <v>510</v>
      </c>
      <c r="BH22">
        <v>510</v>
      </c>
      <c r="BI22">
        <v>510</v>
      </c>
      <c r="BJ22">
        <v>510</v>
      </c>
      <c r="BK22">
        <v>510</v>
      </c>
      <c r="BL22">
        <v>510</v>
      </c>
      <c r="BM22">
        <v>510</v>
      </c>
      <c r="BN22">
        <v>510</v>
      </c>
      <c r="BO22">
        <v>510</v>
      </c>
      <c r="BP22">
        <v>364</v>
      </c>
      <c r="BQ22">
        <v>352</v>
      </c>
      <c r="BR22">
        <v>339</v>
      </c>
      <c r="BS22">
        <v>335</v>
      </c>
      <c r="BT22">
        <v>335</v>
      </c>
    </row>
    <row r="23" spans="1:72" x14ac:dyDescent="0.3">
      <c r="A23" s="2">
        <v>2812</v>
      </c>
      <c r="B23">
        <v>283</v>
      </c>
      <c r="C23">
        <v>287</v>
      </c>
      <c r="D23">
        <v>287</v>
      </c>
      <c r="E23">
        <v>300</v>
      </c>
      <c r="F23">
        <v>423</v>
      </c>
      <c r="G23">
        <v>393</v>
      </c>
      <c r="H23">
        <v>283</v>
      </c>
      <c r="I23">
        <v>275</v>
      </c>
      <c r="J23">
        <v>275</v>
      </c>
      <c r="K23">
        <v>267</v>
      </c>
      <c r="L23">
        <v>262</v>
      </c>
      <c r="M23">
        <v>272</v>
      </c>
      <c r="N23">
        <v>263</v>
      </c>
      <c r="O23">
        <v>263</v>
      </c>
      <c r="P23">
        <v>259</v>
      </c>
      <c r="Q23">
        <v>268</v>
      </c>
      <c r="R23">
        <v>272</v>
      </c>
      <c r="S23">
        <v>281</v>
      </c>
      <c r="T23">
        <v>285</v>
      </c>
      <c r="U23">
        <v>289</v>
      </c>
      <c r="V23">
        <v>298</v>
      </c>
      <c r="W23">
        <v>396</v>
      </c>
      <c r="X23">
        <v>396</v>
      </c>
      <c r="Y23">
        <v>400</v>
      </c>
      <c r="Z23">
        <v>395</v>
      </c>
      <c r="AA23">
        <v>400</v>
      </c>
      <c r="AB23">
        <v>404</v>
      </c>
      <c r="AC23">
        <v>408</v>
      </c>
      <c r="AD23">
        <v>416</v>
      </c>
      <c r="AE23">
        <v>412</v>
      </c>
      <c r="AF23">
        <v>416</v>
      </c>
      <c r="AG23">
        <v>416</v>
      </c>
      <c r="AH23">
        <v>416</v>
      </c>
      <c r="AI23">
        <v>416</v>
      </c>
      <c r="AJ23">
        <v>420</v>
      </c>
      <c r="AK23">
        <v>425</v>
      </c>
      <c r="AL23">
        <v>424</v>
      </c>
      <c r="AM23">
        <v>429</v>
      </c>
      <c r="AN23">
        <v>438</v>
      </c>
      <c r="AO23">
        <v>450</v>
      </c>
      <c r="AP23">
        <v>510</v>
      </c>
      <c r="AQ23">
        <v>413</v>
      </c>
      <c r="AR23">
        <v>493</v>
      </c>
      <c r="AS23">
        <v>493</v>
      </c>
      <c r="AT23">
        <v>493</v>
      </c>
      <c r="AU23">
        <v>489</v>
      </c>
      <c r="AV23">
        <v>489</v>
      </c>
      <c r="AW23">
        <v>498</v>
      </c>
      <c r="AX23">
        <v>480</v>
      </c>
      <c r="AY23">
        <v>489</v>
      </c>
      <c r="AZ23">
        <v>489</v>
      </c>
      <c r="BA23">
        <v>489</v>
      </c>
      <c r="BB23">
        <v>510</v>
      </c>
      <c r="BC23">
        <v>0</v>
      </c>
      <c r="BD23">
        <v>510</v>
      </c>
      <c r="BE23">
        <v>0</v>
      </c>
      <c r="BF23">
        <v>510</v>
      </c>
      <c r="BG23">
        <v>510</v>
      </c>
      <c r="BH23">
        <v>510</v>
      </c>
      <c r="BI23">
        <v>510</v>
      </c>
      <c r="BJ23">
        <v>510</v>
      </c>
      <c r="BK23">
        <v>510</v>
      </c>
      <c r="BL23">
        <v>510</v>
      </c>
      <c r="BM23">
        <v>510</v>
      </c>
      <c r="BN23">
        <v>510</v>
      </c>
      <c r="BO23">
        <v>510</v>
      </c>
      <c r="BP23">
        <v>364</v>
      </c>
      <c r="BQ23">
        <v>352</v>
      </c>
      <c r="BR23">
        <v>339</v>
      </c>
      <c r="BS23">
        <v>335</v>
      </c>
      <c r="BT23">
        <v>335</v>
      </c>
    </row>
    <row r="24" spans="1:72" x14ac:dyDescent="0.3">
      <c r="A24" s="2">
        <v>3313</v>
      </c>
      <c r="B24">
        <v>283</v>
      </c>
      <c r="C24">
        <v>287</v>
      </c>
      <c r="D24">
        <v>287</v>
      </c>
      <c r="E24">
        <v>300</v>
      </c>
      <c r="F24">
        <v>423</v>
      </c>
      <c r="G24">
        <v>393</v>
      </c>
      <c r="H24">
        <v>283</v>
      </c>
      <c r="I24">
        <v>275</v>
      </c>
      <c r="J24">
        <v>275</v>
      </c>
      <c r="K24">
        <v>267</v>
      </c>
      <c r="L24">
        <v>262</v>
      </c>
      <c r="M24">
        <v>272</v>
      </c>
      <c r="N24">
        <v>263</v>
      </c>
      <c r="O24">
        <v>263</v>
      </c>
      <c r="P24">
        <v>259</v>
      </c>
      <c r="Q24">
        <v>268</v>
      </c>
      <c r="R24">
        <v>272</v>
      </c>
      <c r="S24">
        <v>281</v>
      </c>
      <c r="T24">
        <v>285</v>
      </c>
      <c r="U24">
        <v>289</v>
      </c>
      <c r="V24">
        <v>298</v>
      </c>
      <c r="W24">
        <v>396</v>
      </c>
      <c r="X24">
        <v>396</v>
      </c>
      <c r="Y24">
        <v>400</v>
      </c>
      <c r="Z24">
        <v>395</v>
      </c>
      <c r="AA24">
        <v>400</v>
      </c>
      <c r="AB24">
        <v>404</v>
      </c>
      <c r="AC24">
        <v>408</v>
      </c>
      <c r="AD24">
        <v>416</v>
      </c>
      <c r="AE24">
        <v>412</v>
      </c>
      <c r="AF24">
        <v>416</v>
      </c>
      <c r="AG24">
        <v>416</v>
      </c>
      <c r="AH24">
        <v>416</v>
      </c>
      <c r="AI24">
        <v>416</v>
      </c>
      <c r="AJ24">
        <v>420</v>
      </c>
      <c r="AK24">
        <v>425</v>
      </c>
      <c r="AL24">
        <v>424</v>
      </c>
      <c r="AM24">
        <v>429</v>
      </c>
      <c r="AN24">
        <v>438</v>
      </c>
      <c r="AO24">
        <v>450</v>
      </c>
      <c r="AP24">
        <v>510</v>
      </c>
      <c r="AQ24">
        <v>413</v>
      </c>
      <c r="AR24">
        <v>493</v>
      </c>
      <c r="AS24">
        <v>493</v>
      </c>
      <c r="AT24">
        <v>493</v>
      </c>
      <c r="AU24">
        <v>489</v>
      </c>
      <c r="AV24">
        <v>489</v>
      </c>
      <c r="AW24">
        <v>498</v>
      </c>
      <c r="AX24">
        <v>480</v>
      </c>
      <c r="AY24">
        <v>489</v>
      </c>
      <c r="AZ24">
        <v>489</v>
      </c>
      <c r="BA24">
        <v>489</v>
      </c>
      <c r="BB24">
        <v>510</v>
      </c>
      <c r="BC24">
        <v>0</v>
      </c>
      <c r="BD24">
        <v>510</v>
      </c>
      <c r="BE24">
        <v>0</v>
      </c>
      <c r="BF24">
        <v>510</v>
      </c>
      <c r="BG24">
        <v>510</v>
      </c>
      <c r="BH24">
        <v>510</v>
      </c>
      <c r="BI24">
        <v>510</v>
      </c>
      <c r="BJ24">
        <v>510</v>
      </c>
      <c r="BK24">
        <v>510</v>
      </c>
      <c r="BL24">
        <v>510</v>
      </c>
      <c r="BM24">
        <v>510</v>
      </c>
      <c r="BN24">
        <v>510</v>
      </c>
      <c r="BO24">
        <v>510</v>
      </c>
      <c r="BP24">
        <v>360</v>
      </c>
      <c r="BQ24">
        <v>357</v>
      </c>
      <c r="BR24">
        <v>339</v>
      </c>
      <c r="BS24">
        <v>335</v>
      </c>
      <c r="BT24">
        <v>335</v>
      </c>
    </row>
    <row r="25" spans="1:72" x14ac:dyDescent="0.3">
      <c r="A25" s="2">
        <v>3046</v>
      </c>
      <c r="B25">
        <v>283</v>
      </c>
      <c r="C25">
        <v>287</v>
      </c>
      <c r="D25">
        <v>287</v>
      </c>
      <c r="E25">
        <v>300</v>
      </c>
      <c r="F25">
        <v>423</v>
      </c>
      <c r="G25">
        <v>393</v>
      </c>
      <c r="H25">
        <v>283</v>
      </c>
      <c r="I25">
        <v>275</v>
      </c>
      <c r="J25">
        <v>275</v>
      </c>
      <c r="K25">
        <v>267</v>
      </c>
      <c r="L25">
        <v>262</v>
      </c>
      <c r="M25">
        <v>272</v>
      </c>
      <c r="N25">
        <v>263</v>
      </c>
      <c r="O25">
        <v>263</v>
      </c>
      <c r="P25">
        <v>259</v>
      </c>
      <c r="Q25">
        <v>268</v>
      </c>
      <c r="R25">
        <v>272</v>
      </c>
      <c r="S25">
        <v>281</v>
      </c>
      <c r="T25">
        <v>285</v>
      </c>
      <c r="U25">
        <v>289</v>
      </c>
      <c r="V25">
        <v>298</v>
      </c>
      <c r="W25">
        <v>396</v>
      </c>
      <c r="X25">
        <v>396</v>
      </c>
      <c r="Y25">
        <v>400</v>
      </c>
      <c r="Z25">
        <v>395</v>
      </c>
      <c r="AA25">
        <v>400</v>
      </c>
      <c r="AB25">
        <v>404</v>
      </c>
      <c r="AC25">
        <v>408</v>
      </c>
      <c r="AD25">
        <v>416</v>
      </c>
      <c r="AE25">
        <v>412</v>
      </c>
      <c r="AF25">
        <v>416</v>
      </c>
      <c r="AG25">
        <v>416</v>
      </c>
      <c r="AH25">
        <v>416</v>
      </c>
      <c r="AI25">
        <v>416</v>
      </c>
      <c r="AJ25">
        <v>420</v>
      </c>
      <c r="AK25">
        <v>425</v>
      </c>
      <c r="AL25">
        <v>424</v>
      </c>
      <c r="AM25">
        <v>429</v>
      </c>
      <c r="AN25">
        <v>438</v>
      </c>
      <c r="AO25">
        <v>450</v>
      </c>
      <c r="AP25">
        <v>510</v>
      </c>
      <c r="AQ25">
        <v>413</v>
      </c>
      <c r="AR25">
        <v>493</v>
      </c>
      <c r="AS25">
        <v>493</v>
      </c>
      <c r="AT25">
        <v>493</v>
      </c>
      <c r="AU25">
        <v>489</v>
      </c>
      <c r="AV25">
        <v>489</v>
      </c>
      <c r="AW25">
        <v>498</v>
      </c>
      <c r="AX25">
        <v>480</v>
      </c>
      <c r="AY25">
        <v>489</v>
      </c>
      <c r="AZ25">
        <v>489</v>
      </c>
      <c r="BA25">
        <v>489</v>
      </c>
      <c r="BB25">
        <v>510</v>
      </c>
      <c r="BC25">
        <v>0</v>
      </c>
      <c r="BD25">
        <v>510</v>
      </c>
      <c r="BE25">
        <v>0</v>
      </c>
      <c r="BF25">
        <v>510</v>
      </c>
      <c r="BG25">
        <v>510</v>
      </c>
      <c r="BH25">
        <v>510</v>
      </c>
      <c r="BI25">
        <v>510</v>
      </c>
      <c r="BJ25">
        <v>510</v>
      </c>
      <c r="BK25">
        <v>510</v>
      </c>
      <c r="BL25">
        <v>0</v>
      </c>
      <c r="BM25">
        <v>510</v>
      </c>
      <c r="BN25">
        <v>510</v>
      </c>
      <c r="BO25">
        <v>510</v>
      </c>
      <c r="BP25">
        <v>365</v>
      </c>
      <c r="BQ25">
        <v>356</v>
      </c>
      <c r="BR25">
        <v>335</v>
      </c>
      <c r="BS25">
        <v>331</v>
      </c>
      <c r="BT25">
        <v>331</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73147-23B7-44BD-8868-0149373C92E9}">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radar</vt:lpstr>
      <vt:lpstr>measurements</vt:lpstr>
      <vt:lpstr>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HenkJan van der Pol | Bond3D</dc:creator>
  <cp:lastModifiedBy>HenkJan van der Pol | Bond3D</cp:lastModifiedBy>
  <dcterms:created xsi:type="dcterms:W3CDTF">2021-08-22T10:39:05Z</dcterms:created>
  <dcterms:modified xsi:type="dcterms:W3CDTF">2021-08-23T07:56:50Z</dcterms:modified>
</cp:coreProperties>
</file>